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ANA\FACULTATE\LicentaV3\Baza De Date\"/>
    </mc:Choice>
  </mc:AlternateContent>
  <xr:revisionPtr revIDLastSave="0" documentId="13_ncr:1_{1C9623E9-CFF1-4881-A3BA-D43F192B4AC2}" xr6:coauthVersionLast="47" xr6:coauthVersionMax="47" xr10:uidLastSave="{00000000-0000-0000-0000-000000000000}"/>
  <bookViews>
    <workbookView xWindow="-108" yWindow="-108" windowWidth="23256" windowHeight="12720" firstSheet="4" activeTab="8" xr2:uid="{563AE20C-D87D-40D1-B9D7-5FEA3E441F68}"/>
  </bookViews>
  <sheets>
    <sheet name="Pahare" sheetId="18" r:id="rId1"/>
    <sheet name="Categorii_Ingrediente" sheetId="10" r:id="rId2"/>
    <sheet name="Unitati" sheetId="9" r:id="rId3"/>
    <sheet name="Tip_Reteta" sheetId="4" r:id="rId4"/>
    <sheet name="Categorie_Reteta" sheetId="13" r:id="rId5"/>
    <sheet name="SubCategorii_Ingrediente" sheetId="11" r:id="rId6"/>
    <sheet name="Ingrediente" sheetId="8" r:id="rId7"/>
    <sheet name="Retete" sheetId="1" r:id="rId8"/>
    <sheet name="Retete_Ingrediente" sheetId="7" r:id="rId9"/>
    <sheet name="Instructions" sheetId="17" r:id="rId10"/>
  </sheets>
  <externalReferences>
    <externalReference r:id="rId11"/>
  </externalReferences>
  <definedNames>
    <definedName name="_xlnm._FilterDatabase" localSheetId="6" hidden="1">Ingrediente!$A$1:$F$301</definedName>
    <definedName name="_xlnm._FilterDatabase" localSheetId="9" hidden="1">Instructions!$C$2:$C$547</definedName>
    <definedName name="_xlnm._FilterDatabase" localSheetId="7" hidden="1">Retete!$A$1:$L$547</definedName>
    <definedName name="_xlnm._FilterDatabase" localSheetId="8" hidden="1">Retete_Ingrediente!$A$1:$I$2132</definedName>
    <definedName name="_xlnm._FilterDatabase" localSheetId="2" hidden="1">Unitati!$A$1:$A$2087</definedName>
    <definedName name="A">#REF!</definedName>
    <definedName name="_xlnm.Extract" localSheetId="9">Instructions!$F:$F</definedName>
    <definedName name="_xlnm.Extract" localSheetId="7">Retete!#REF!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7" l="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16" i="7"/>
  <c r="E1217" i="7"/>
  <c r="E1218" i="7"/>
  <c r="E1219" i="7"/>
  <c r="E1220"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E1306" i="7"/>
  <c r="E1307" i="7"/>
  <c r="E1308" i="7"/>
  <c r="E1309" i="7"/>
  <c r="E1310" i="7"/>
  <c r="E1311" i="7"/>
  <c r="E1312" i="7"/>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16" i="7"/>
  <c r="E1417" i="7"/>
  <c r="E1418" i="7"/>
  <c r="E1419" i="7"/>
  <c r="E1420" i="7"/>
  <c r="E1421" i="7"/>
  <c r="E1422" i="7"/>
  <c r="E1423" i="7"/>
  <c r="E1424" i="7"/>
  <c r="E1425" i="7"/>
  <c r="E1426" i="7"/>
  <c r="E1427" i="7"/>
  <c r="E1428" i="7"/>
  <c r="E1429" i="7"/>
  <c r="E1430" i="7"/>
  <c r="E1431" i="7"/>
  <c r="E1432" i="7"/>
  <c r="E1433" i="7"/>
  <c r="E1434" i="7"/>
  <c r="E1435" i="7"/>
  <c r="E1436" i="7"/>
  <c r="E1437" i="7"/>
  <c r="E1438" i="7"/>
  <c r="E1439" i="7"/>
  <c r="E1440" i="7"/>
  <c r="E1441" i="7"/>
  <c r="E1442" i="7"/>
  <c r="E1443" i="7"/>
  <c r="E1444" i="7"/>
  <c r="E1445" i="7"/>
  <c r="E1446" i="7"/>
  <c r="E1447" i="7"/>
  <c r="E1448" i="7"/>
  <c r="E1449" i="7"/>
  <c r="E1450" i="7"/>
  <c r="E1451" i="7"/>
  <c r="E1452" i="7"/>
  <c r="E1453" i="7"/>
  <c r="E1454" i="7"/>
  <c r="E1455" i="7"/>
  <c r="E1456" i="7"/>
  <c r="E1457" i="7"/>
  <c r="E1458" i="7"/>
  <c r="E1459" i="7"/>
  <c r="E1460" i="7"/>
  <c r="E1461" i="7"/>
  <c r="E1462" i="7"/>
  <c r="E1463" i="7"/>
  <c r="E1464" i="7"/>
  <c r="E1465" i="7"/>
  <c r="E1466" i="7"/>
  <c r="E1467" i="7"/>
  <c r="E1468" i="7"/>
  <c r="E1469" i="7"/>
  <c r="E1470" i="7"/>
  <c r="E1471" i="7"/>
  <c r="E1472" i="7"/>
  <c r="E1473" i="7"/>
  <c r="E1474" i="7"/>
  <c r="E1475" i="7"/>
  <c r="E1476" i="7"/>
  <c r="E1477" i="7"/>
  <c r="E1478" i="7"/>
  <c r="E1479" i="7"/>
  <c r="E1480" i="7"/>
  <c r="E1481" i="7"/>
  <c r="E1482" i="7"/>
  <c r="E1483" i="7"/>
  <c r="E1484" i="7"/>
  <c r="E1485" i="7"/>
  <c r="E1486" i="7"/>
  <c r="E1487" i="7"/>
  <c r="E1488" i="7"/>
  <c r="E1489" i="7"/>
  <c r="E1490" i="7"/>
  <c r="E1491" i="7"/>
  <c r="E1492" i="7"/>
  <c r="E1493" i="7"/>
  <c r="E1494" i="7"/>
  <c r="E1495" i="7"/>
  <c r="E1496" i="7"/>
  <c r="E1497" i="7"/>
  <c r="E1498" i="7"/>
  <c r="E1499" i="7"/>
  <c r="E1500" i="7"/>
  <c r="E1501" i="7"/>
  <c r="E1502" i="7"/>
  <c r="E1503" i="7"/>
  <c r="E1504" i="7"/>
  <c r="E1505" i="7"/>
  <c r="E1506" i="7"/>
  <c r="E1507" i="7"/>
  <c r="E1508" i="7"/>
  <c r="E1509" i="7"/>
  <c r="E1510" i="7"/>
  <c r="E1511" i="7"/>
  <c r="E1512" i="7"/>
  <c r="E1513" i="7"/>
  <c r="E1514" i="7"/>
  <c r="E1515" i="7"/>
  <c r="E1516" i="7"/>
  <c r="E1517" i="7"/>
  <c r="E1518" i="7"/>
  <c r="E1519" i="7"/>
  <c r="E1520" i="7"/>
  <c r="E1521" i="7"/>
  <c r="E1522" i="7"/>
  <c r="E1523" i="7"/>
  <c r="E1524" i="7"/>
  <c r="E1525" i="7"/>
  <c r="E1526" i="7"/>
  <c r="E1527" i="7"/>
  <c r="E1528" i="7"/>
  <c r="E1529" i="7"/>
  <c r="E1530" i="7"/>
  <c r="E1531" i="7"/>
  <c r="E1532" i="7"/>
  <c r="E1533" i="7"/>
  <c r="E1534" i="7"/>
  <c r="E1535" i="7"/>
  <c r="E1536" i="7"/>
  <c r="E1537" i="7"/>
  <c r="E1538" i="7"/>
  <c r="E1539" i="7"/>
  <c r="E1540" i="7"/>
  <c r="E1541" i="7"/>
  <c r="E1542" i="7"/>
  <c r="E1543" i="7"/>
  <c r="E1544" i="7"/>
  <c r="E1545" i="7"/>
  <c r="E1546" i="7"/>
  <c r="E1547" i="7"/>
  <c r="E1548" i="7"/>
  <c r="E1549" i="7"/>
  <c r="E1550" i="7"/>
  <c r="E1551" i="7"/>
  <c r="E1552" i="7"/>
  <c r="E1553" i="7"/>
  <c r="E1554" i="7"/>
  <c r="E1555" i="7"/>
  <c r="E1556" i="7"/>
  <c r="E1557" i="7"/>
  <c r="E1558" i="7"/>
  <c r="E1559" i="7"/>
  <c r="E1560" i="7"/>
  <c r="E1561" i="7"/>
  <c r="E1562" i="7"/>
  <c r="E1563" i="7"/>
  <c r="E1564" i="7"/>
  <c r="E1565" i="7"/>
  <c r="E1566" i="7"/>
  <c r="E1567" i="7"/>
  <c r="E1568" i="7"/>
  <c r="E1569" i="7"/>
  <c r="E1570" i="7"/>
  <c r="E1571" i="7"/>
  <c r="E1572" i="7"/>
  <c r="E1573" i="7"/>
  <c r="E1574" i="7"/>
  <c r="E1575" i="7"/>
  <c r="E1576" i="7"/>
  <c r="E1577" i="7"/>
  <c r="E1578" i="7"/>
  <c r="E1579" i="7"/>
  <c r="E1580" i="7"/>
  <c r="E1581" i="7"/>
  <c r="E1582" i="7"/>
  <c r="E1583" i="7"/>
  <c r="E1584" i="7"/>
  <c r="E1585" i="7"/>
  <c r="E1586" i="7"/>
  <c r="E1587" i="7"/>
  <c r="E1588" i="7"/>
  <c r="E1589" i="7"/>
  <c r="E1590" i="7"/>
  <c r="E1591" i="7"/>
  <c r="E1592" i="7"/>
  <c r="E1593" i="7"/>
  <c r="E1594" i="7"/>
  <c r="E1595" i="7"/>
  <c r="E1596" i="7"/>
  <c r="E1597" i="7"/>
  <c r="E1598" i="7"/>
  <c r="E1599" i="7"/>
  <c r="E1600" i="7"/>
  <c r="E1601" i="7"/>
  <c r="E1602" i="7"/>
  <c r="E1603" i="7"/>
  <c r="E1604" i="7"/>
  <c r="E1605" i="7"/>
  <c r="E1606" i="7"/>
  <c r="E1607" i="7"/>
  <c r="E1608" i="7"/>
  <c r="E1609" i="7"/>
  <c r="E1610" i="7"/>
  <c r="E1611" i="7"/>
  <c r="E1612" i="7"/>
  <c r="E1613" i="7"/>
  <c r="E1614" i="7"/>
  <c r="E1615" i="7"/>
  <c r="E1616" i="7"/>
  <c r="E1617" i="7"/>
  <c r="E1618" i="7"/>
  <c r="E1619" i="7"/>
  <c r="E1620" i="7"/>
  <c r="E1621" i="7"/>
  <c r="E1622" i="7"/>
  <c r="E1623" i="7"/>
  <c r="E1624" i="7"/>
  <c r="E1625" i="7"/>
  <c r="E1626" i="7"/>
  <c r="E1627" i="7"/>
  <c r="E1628" i="7"/>
  <c r="E1629" i="7"/>
  <c r="E1630" i="7"/>
  <c r="E1631" i="7"/>
  <c r="E1632" i="7"/>
  <c r="E1633" i="7"/>
  <c r="E1634" i="7"/>
  <c r="E1635" i="7"/>
  <c r="E1636" i="7"/>
  <c r="E1637" i="7"/>
  <c r="E1638" i="7"/>
  <c r="E1639" i="7"/>
  <c r="E1640" i="7"/>
  <c r="E1641" i="7"/>
  <c r="E1642" i="7"/>
  <c r="E1643" i="7"/>
  <c r="E1644" i="7"/>
  <c r="E1645" i="7"/>
  <c r="E1646" i="7"/>
  <c r="E1647" i="7"/>
  <c r="E1648" i="7"/>
  <c r="E1649" i="7"/>
  <c r="E1650" i="7"/>
  <c r="E1651" i="7"/>
  <c r="E1652" i="7"/>
  <c r="E1653" i="7"/>
  <c r="E1654" i="7"/>
  <c r="E1655" i="7"/>
  <c r="E1656" i="7"/>
  <c r="E1657" i="7"/>
  <c r="E1658" i="7"/>
  <c r="E1659" i="7"/>
  <c r="E1660" i="7"/>
  <c r="E1661" i="7"/>
  <c r="E1662" i="7"/>
  <c r="E1663" i="7"/>
  <c r="E1664" i="7"/>
  <c r="E1665" i="7"/>
  <c r="E1666" i="7"/>
  <c r="E1667" i="7"/>
  <c r="E1668" i="7"/>
  <c r="E1669" i="7"/>
  <c r="E1670" i="7"/>
  <c r="E1671" i="7"/>
  <c r="E1672" i="7"/>
  <c r="E1673" i="7"/>
  <c r="E1674" i="7"/>
  <c r="E1675" i="7"/>
  <c r="E1676" i="7"/>
  <c r="E1677" i="7"/>
  <c r="E1678" i="7"/>
  <c r="E1679" i="7"/>
  <c r="E1680" i="7"/>
  <c r="E1681" i="7"/>
  <c r="E1682" i="7"/>
  <c r="E1683" i="7"/>
  <c r="E1684" i="7"/>
  <c r="E1685" i="7"/>
  <c r="E1686" i="7"/>
  <c r="E1687" i="7"/>
  <c r="E1688" i="7"/>
  <c r="E1689" i="7"/>
  <c r="E1690" i="7"/>
  <c r="E1691" i="7"/>
  <c r="E1692" i="7"/>
  <c r="E1693" i="7"/>
  <c r="E1694" i="7"/>
  <c r="E1695" i="7"/>
  <c r="E1696" i="7"/>
  <c r="E1697" i="7"/>
  <c r="E1698" i="7"/>
  <c r="E1699" i="7"/>
  <c r="E1700" i="7"/>
  <c r="E1701" i="7"/>
  <c r="E1702" i="7"/>
  <c r="E1703" i="7"/>
  <c r="E1704" i="7"/>
  <c r="E1705" i="7"/>
  <c r="E1706" i="7"/>
  <c r="E1707" i="7"/>
  <c r="E1708" i="7"/>
  <c r="E1709" i="7"/>
  <c r="E1710" i="7"/>
  <c r="E1711" i="7"/>
  <c r="E1712" i="7"/>
  <c r="E1713" i="7"/>
  <c r="E1714" i="7"/>
  <c r="E1715" i="7"/>
  <c r="E1716" i="7"/>
  <c r="E1717" i="7"/>
  <c r="E1718" i="7"/>
  <c r="E1719" i="7"/>
  <c r="E1720" i="7"/>
  <c r="E1721" i="7"/>
  <c r="E1722" i="7"/>
  <c r="E1723" i="7"/>
  <c r="E1724" i="7"/>
  <c r="E1725" i="7"/>
  <c r="E1726" i="7"/>
  <c r="E1727" i="7"/>
  <c r="E1728" i="7"/>
  <c r="E1729" i="7"/>
  <c r="E1730" i="7"/>
  <c r="E1731" i="7"/>
  <c r="E1732" i="7"/>
  <c r="E1733" i="7"/>
  <c r="E1734" i="7"/>
  <c r="E1735" i="7"/>
  <c r="E1736" i="7"/>
  <c r="E1737" i="7"/>
  <c r="E1738" i="7"/>
  <c r="E1739" i="7"/>
  <c r="E1740" i="7"/>
  <c r="E1741" i="7"/>
  <c r="E1742" i="7"/>
  <c r="E1743" i="7"/>
  <c r="E1744" i="7"/>
  <c r="E1745" i="7"/>
  <c r="E1746" i="7"/>
  <c r="E1747" i="7"/>
  <c r="E1748" i="7"/>
  <c r="E1749" i="7"/>
  <c r="E1750" i="7"/>
  <c r="E1751" i="7"/>
  <c r="E1752" i="7"/>
  <c r="E1753" i="7"/>
  <c r="E1754" i="7"/>
  <c r="E1755" i="7"/>
  <c r="E1756" i="7"/>
  <c r="E1757" i="7"/>
  <c r="E1758" i="7"/>
  <c r="E1759" i="7"/>
  <c r="E1760" i="7"/>
  <c r="E1761" i="7"/>
  <c r="E1762" i="7"/>
  <c r="E1763" i="7"/>
  <c r="E1764" i="7"/>
  <c r="E1765" i="7"/>
  <c r="E1766" i="7"/>
  <c r="E1767" i="7"/>
  <c r="E1768" i="7"/>
  <c r="E1769" i="7"/>
  <c r="E1770" i="7"/>
  <c r="E1771" i="7"/>
  <c r="E1772" i="7"/>
  <c r="E1773" i="7"/>
  <c r="E1774" i="7"/>
  <c r="E1775" i="7"/>
  <c r="E1776" i="7"/>
  <c r="E1777" i="7"/>
  <c r="E1778" i="7"/>
  <c r="E1779" i="7"/>
  <c r="E1780" i="7"/>
  <c r="E1781" i="7"/>
  <c r="E1782" i="7"/>
  <c r="E1783" i="7"/>
  <c r="E1784" i="7"/>
  <c r="E1785" i="7"/>
  <c r="E1786" i="7"/>
  <c r="E1787" i="7"/>
  <c r="E1788" i="7"/>
  <c r="E1789" i="7"/>
  <c r="E1790" i="7"/>
  <c r="E1791" i="7"/>
  <c r="E1792" i="7"/>
  <c r="E1793" i="7"/>
  <c r="E1794" i="7"/>
  <c r="E1795" i="7"/>
  <c r="E1796" i="7"/>
  <c r="E1797" i="7"/>
  <c r="E1798" i="7"/>
  <c r="E1799" i="7"/>
  <c r="E1800" i="7"/>
  <c r="E1801" i="7"/>
  <c r="E1802" i="7"/>
  <c r="E1803" i="7"/>
  <c r="E1804" i="7"/>
  <c r="E1805" i="7"/>
  <c r="E1806" i="7"/>
  <c r="E1807" i="7"/>
  <c r="E1808" i="7"/>
  <c r="E1809" i="7"/>
  <c r="E1810" i="7"/>
  <c r="E1811" i="7"/>
  <c r="E1812" i="7"/>
  <c r="E1813" i="7"/>
  <c r="E1814" i="7"/>
  <c r="E1815" i="7"/>
  <c r="E1816" i="7"/>
  <c r="E1817" i="7"/>
  <c r="E1818" i="7"/>
  <c r="E1819" i="7"/>
  <c r="E1820" i="7"/>
  <c r="E1821" i="7"/>
  <c r="E1822" i="7"/>
  <c r="E1823" i="7"/>
  <c r="E1824" i="7"/>
  <c r="E1825" i="7"/>
  <c r="E1826" i="7"/>
  <c r="E1827" i="7"/>
  <c r="E1828" i="7"/>
  <c r="E1829" i="7"/>
  <c r="E1830" i="7"/>
  <c r="E1831" i="7"/>
  <c r="E1832" i="7"/>
  <c r="E1833" i="7"/>
  <c r="E1834" i="7"/>
  <c r="E1835" i="7"/>
  <c r="E1836" i="7"/>
  <c r="E1837" i="7"/>
  <c r="E1838" i="7"/>
  <c r="E1839" i="7"/>
  <c r="E1840" i="7"/>
  <c r="E1841" i="7"/>
  <c r="E1842" i="7"/>
  <c r="E1843" i="7"/>
  <c r="E1844" i="7"/>
  <c r="E1845" i="7"/>
  <c r="E1846" i="7"/>
  <c r="E1847" i="7"/>
  <c r="E1848" i="7"/>
  <c r="E1849" i="7"/>
  <c r="E1850" i="7"/>
  <c r="E1851" i="7"/>
  <c r="E1852" i="7"/>
  <c r="E1853" i="7"/>
  <c r="E1854" i="7"/>
  <c r="E1855" i="7"/>
  <c r="E1856" i="7"/>
  <c r="E1857" i="7"/>
  <c r="E1858" i="7"/>
  <c r="E1859" i="7"/>
  <c r="E1860" i="7"/>
  <c r="E1861" i="7"/>
  <c r="E1862" i="7"/>
  <c r="E1863" i="7"/>
  <c r="E1864" i="7"/>
  <c r="E1865" i="7"/>
  <c r="E1866" i="7"/>
  <c r="E1867" i="7"/>
  <c r="E1868" i="7"/>
  <c r="E1869" i="7"/>
  <c r="E1870" i="7"/>
  <c r="E1871" i="7"/>
  <c r="E1872" i="7"/>
  <c r="E1873" i="7"/>
  <c r="E1874" i="7"/>
  <c r="E1875" i="7"/>
  <c r="E1876" i="7"/>
  <c r="E1877" i="7"/>
  <c r="E1878" i="7"/>
  <c r="E1879" i="7"/>
  <c r="E1880" i="7"/>
  <c r="E1881" i="7"/>
  <c r="E1882" i="7"/>
  <c r="E1883" i="7"/>
  <c r="E1884" i="7"/>
  <c r="E1885" i="7"/>
  <c r="E1886" i="7"/>
  <c r="E1887" i="7"/>
  <c r="E1888" i="7"/>
  <c r="E1889" i="7"/>
  <c r="E1890" i="7"/>
  <c r="E1891" i="7"/>
  <c r="E1892" i="7"/>
  <c r="E1893" i="7"/>
  <c r="E1894" i="7"/>
  <c r="E1895" i="7"/>
  <c r="E1896" i="7"/>
  <c r="E1897" i="7"/>
  <c r="E1898" i="7"/>
  <c r="E1899" i="7"/>
  <c r="E1900" i="7"/>
  <c r="E1901" i="7"/>
  <c r="E1902" i="7"/>
  <c r="E1903" i="7"/>
  <c r="E1904" i="7"/>
  <c r="E1905" i="7"/>
  <c r="E1906" i="7"/>
  <c r="E1907" i="7"/>
  <c r="E1908" i="7"/>
  <c r="E1909" i="7"/>
  <c r="E1910" i="7"/>
  <c r="E1911" i="7"/>
  <c r="E1912" i="7"/>
  <c r="E1913" i="7"/>
  <c r="E1914" i="7"/>
  <c r="E1915" i="7"/>
  <c r="E1916" i="7"/>
  <c r="E1917" i="7"/>
  <c r="E1918" i="7"/>
  <c r="E1919" i="7"/>
  <c r="E1920" i="7"/>
  <c r="E1921" i="7"/>
  <c r="E1922" i="7"/>
  <c r="E1923" i="7"/>
  <c r="E1924" i="7"/>
  <c r="E1925" i="7"/>
  <c r="E1926" i="7"/>
  <c r="E1927" i="7"/>
  <c r="E1928" i="7"/>
  <c r="E1929" i="7"/>
  <c r="E1930" i="7"/>
  <c r="E1931" i="7"/>
  <c r="E1932" i="7"/>
  <c r="E1933" i="7"/>
  <c r="E1934" i="7"/>
  <c r="E1935" i="7"/>
  <c r="E1936" i="7"/>
  <c r="E1937" i="7"/>
  <c r="E1938" i="7"/>
  <c r="E1939" i="7"/>
  <c r="E1940" i="7"/>
  <c r="E1941" i="7"/>
  <c r="E1942" i="7"/>
  <c r="E1943" i="7"/>
  <c r="E1944" i="7"/>
  <c r="E1945" i="7"/>
  <c r="E1946" i="7"/>
  <c r="E1947" i="7"/>
  <c r="E1948" i="7"/>
  <c r="E1949" i="7"/>
  <c r="E1950" i="7"/>
  <c r="E1951" i="7"/>
  <c r="E1952" i="7"/>
  <c r="E1953" i="7"/>
  <c r="E1954" i="7"/>
  <c r="E1955" i="7"/>
  <c r="E1956" i="7"/>
  <c r="E1957" i="7"/>
  <c r="E1958" i="7"/>
  <c r="E1959" i="7"/>
  <c r="E1960" i="7"/>
  <c r="E1961" i="7"/>
  <c r="E1962" i="7"/>
  <c r="E1963" i="7"/>
  <c r="E1964" i="7"/>
  <c r="E1965" i="7"/>
  <c r="E1966" i="7"/>
  <c r="E1967" i="7"/>
  <c r="E1968" i="7"/>
  <c r="E1969" i="7"/>
  <c r="E1970" i="7"/>
  <c r="E1971" i="7"/>
  <c r="E1972" i="7"/>
  <c r="E1973" i="7"/>
  <c r="E1974" i="7"/>
  <c r="E1975" i="7"/>
  <c r="E1976" i="7"/>
  <c r="E1977" i="7"/>
  <c r="E1978" i="7"/>
  <c r="E1979" i="7"/>
  <c r="E1980" i="7"/>
  <c r="E1981" i="7"/>
  <c r="E1982" i="7"/>
  <c r="E1983" i="7"/>
  <c r="E1984" i="7"/>
  <c r="E1985" i="7"/>
  <c r="E1986" i="7"/>
  <c r="E1987" i="7"/>
  <c r="E1988" i="7"/>
  <c r="E1989" i="7"/>
  <c r="E1990" i="7"/>
  <c r="E1991" i="7"/>
  <c r="E1992" i="7"/>
  <c r="E1993" i="7"/>
  <c r="E1994" i="7"/>
  <c r="E1995" i="7"/>
  <c r="E1996" i="7"/>
  <c r="E1997" i="7"/>
  <c r="E1998" i="7"/>
  <c r="E1999" i="7"/>
  <c r="E2000" i="7"/>
  <c r="E2001" i="7"/>
  <c r="E2002" i="7"/>
  <c r="E2003" i="7"/>
  <c r="E2004" i="7"/>
  <c r="E2005" i="7"/>
  <c r="E2006" i="7"/>
  <c r="E2007" i="7"/>
  <c r="E2008" i="7"/>
  <c r="E2009" i="7"/>
  <c r="E2010" i="7"/>
  <c r="E2011" i="7"/>
  <c r="E2012" i="7"/>
  <c r="E2013" i="7"/>
  <c r="E2014" i="7"/>
  <c r="E2015" i="7"/>
  <c r="E2016" i="7"/>
  <c r="E2017" i="7"/>
  <c r="E2018" i="7"/>
  <c r="E2019" i="7"/>
  <c r="E2020" i="7"/>
  <c r="E2021" i="7"/>
  <c r="E2022" i="7"/>
  <c r="E2023" i="7"/>
  <c r="E2024" i="7"/>
  <c r="E2025" i="7"/>
  <c r="E2026" i="7"/>
  <c r="E2027" i="7"/>
  <c r="E2028" i="7"/>
  <c r="E2029" i="7"/>
  <c r="E2030" i="7"/>
  <c r="E2031" i="7"/>
  <c r="E2032" i="7"/>
  <c r="E2033" i="7"/>
  <c r="E2034" i="7"/>
  <c r="E2035" i="7"/>
  <c r="E2036" i="7"/>
  <c r="E2037" i="7"/>
  <c r="E2038" i="7"/>
  <c r="E2039" i="7"/>
  <c r="E2040" i="7"/>
  <c r="E2041" i="7"/>
  <c r="E2042" i="7"/>
  <c r="E2043" i="7"/>
  <c r="E2044" i="7"/>
  <c r="E2045" i="7"/>
  <c r="E2046" i="7"/>
  <c r="E2047" i="7"/>
  <c r="E2048" i="7"/>
  <c r="E2049" i="7"/>
  <c r="E2050" i="7"/>
  <c r="E2051" i="7"/>
  <c r="E2052" i="7"/>
  <c r="E2053" i="7"/>
  <c r="E2054" i="7"/>
  <c r="E2055" i="7"/>
  <c r="E2056" i="7"/>
  <c r="E2057" i="7"/>
  <c r="E2058" i="7"/>
  <c r="E2059" i="7"/>
  <c r="E2060" i="7"/>
  <c r="E2061" i="7"/>
  <c r="E2062" i="7"/>
  <c r="E2063" i="7"/>
  <c r="E2064" i="7"/>
  <c r="E2065" i="7"/>
  <c r="E2066" i="7"/>
  <c r="E2067" i="7"/>
  <c r="E2068" i="7"/>
  <c r="E2069" i="7"/>
  <c r="E2070" i="7"/>
  <c r="E2071" i="7"/>
  <c r="E2072" i="7"/>
  <c r="E2073" i="7"/>
  <c r="E2074" i="7"/>
  <c r="E2075" i="7"/>
  <c r="E2076" i="7"/>
  <c r="E2077" i="7"/>
  <c r="E2078" i="7"/>
  <c r="E2079" i="7"/>
  <c r="E2080" i="7"/>
  <c r="E2081" i="7"/>
  <c r="E2082" i="7"/>
  <c r="E2083" i="7"/>
  <c r="E2084" i="7"/>
  <c r="E2085" i="7"/>
  <c r="E2086" i="7"/>
  <c r="E2087" i="7"/>
  <c r="E2088" i="7"/>
  <c r="E2089" i="7"/>
  <c r="E2090" i="7"/>
  <c r="E2091" i="7"/>
  <c r="E2092" i="7"/>
  <c r="E2093" i="7"/>
  <c r="E2094" i="7"/>
  <c r="E2095" i="7"/>
  <c r="E2096" i="7"/>
  <c r="E2097" i="7"/>
  <c r="E2098" i="7"/>
  <c r="E2099" i="7"/>
  <c r="E2100" i="7"/>
  <c r="E2101" i="7"/>
  <c r="E2102" i="7"/>
  <c r="E2103" i="7"/>
  <c r="E2104" i="7"/>
  <c r="E2105" i="7"/>
  <c r="E2106" i="7"/>
  <c r="E2107" i="7"/>
  <c r="E2108" i="7"/>
  <c r="E2109" i="7"/>
  <c r="E2110" i="7"/>
  <c r="E2111" i="7"/>
  <c r="E2112" i="7"/>
  <c r="E2113" i="7"/>
  <c r="E2114" i="7"/>
  <c r="E2115" i="7"/>
  <c r="E2116" i="7"/>
  <c r="E2117" i="7"/>
  <c r="E2118" i="7"/>
  <c r="E2119" i="7"/>
  <c r="E2120" i="7"/>
  <c r="E2121" i="7"/>
  <c r="E2122" i="7"/>
  <c r="E2123" i="7"/>
  <c r="E2124" i="7"/>
  <c r="E2125" i="7"/>
  <c r="E2126" i="7"/>
  <c r="E2127" i="7"/>
  <c r="E2128" i="7"/>
  <c r="E2129" i="7"/>
  <c r="E2130" i="7"/>
  <c r="E2131" i="7"/>
  <c r="E2132" i="7"/>
  <c r="E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34"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802" i="7"/>
  <c r="C1803" i="7"/>
  <c r="C1804" i="7"/>
  <c r="C1805" i="7"/>
  <c r="C1806" i="7"/>
  <c r="C1807" i="7"/>
  <c r="C1808" i="7"/>
  <c r="C1809" i="7"/>
  <c r="C1810" i="7"/>
  <c r="C1811" i="7"/>
  <c r="C1812" i="7"/>
  <c r="C1813" i="7"/>
  <c r="C1814" i="7"/>
  <c r="C1815" i="7"/>
  <c r="C1816" i="7"/>
  <c r="C1817" i="7"/>
  <c r="C1818" i="7"/>
  <c r="C1819" i="7"/>
  <c r="C1820" i="7"/>
  <c r="C1821" i="7"/>
  <c r="C1822" i="7"/>
  <c r="C1823" i="7"/>
  <c r="C1824"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999" i="7"/>
  <c r="C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105" i="7"/>
  <c r="C2106" i="7"/>
  <c r="C2107" i="7"/>
  <c r="C2108" i="7"/>
  <c r="C2109" i="7"/>
  <c r="C2110" i="7"/>
  <c r="C2111" i="7"/>
  <c r="C2112" i="7"/>
  <c r="C2113" i="7"/>
  <c r="C2114" i="7"/>
  <c r="C2115" i="7"/>
  <c r="C2116" i="7"/>
  <c r="C2117" i="7"/>
  <c r="C2118" i="7"/>
  <c r="C2119" i="7"/>
  <c r="C2120" i="7"/>
  <c r="C2121" i="7"/>
  <c r="C2122" i="7"/>
  <c r="C2123" i="7"/>
  <c r="C2124" i="7"/>
  <c r="C2125" i="7"/>
  <c r="C2126" i="7"/>
  <c r="C2127" i="7"/>
  <c r="C2128" i="7"/>
  <c r="C2129" i="7"/>
  <c r="C2130" i="7"/>
  <c r="C2131" i="7"/>
  <c r="C2132" i="7"/>
  <c r="C2" i="7"/>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 i="8"/>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2" i="1"/>
  <c r="D303" i="8"/>
  <c r="D301" i="8"/>
  <c r="D298" i="8"/>
  <c r="D296" i="8"/>
  <c r="D299" i="8"/>
  <c r="D295" i="8"/>
  <c r="D292" i="8"/>
  <c r="D300" i="8"/>
  <c r="D291" i="8"/>
  <c r="D294" i="8"/>
  <c r="D297" i="8"/>
  <c r="D302" i="8"/>
  <c r="D293" i="8"/>
  <c r="K58" i="1"/>
  <c r="K122" i="1"/>
  <c r="K186" i="1"/>
  <c r="K250" i="1"/>
  <c r="K314" i="1"/>
  <c r="K378" i="1"/>
  <c r="K442" i="1"/>
  <c r="K506" i="1"/>
  <c r="J547" i="1"/>
  <c r="K547"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K246" i="1"/>
  <c r="J247" i="1"/>
  <c r="K247" i="1" s="1"/>
  <c r="J248" i="1"/>
  <c r="K248" i="1" s="1"/>
  <c r="J249" i="1"/>
  <c r="K249" i="1" s="1"/>
  <c r="J250" i="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2" i="1"/>
  <c r="K2" i="1" s="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0" i="1"/>
  <c r="I9" i="1"/>
  <c r="I8" i="1"/>
  <c r="I7" i="1"/>
  <c r="I6" i="1"/>
  <c r="I5" i="1"/>
  <c r="I4" i="1"/>
  <c r="I3" i="1"/>
  <c r="I2" i="1"/>
</calcChain>
</file>

<file path=xl/sharedStrings.xml><?xml version="1.0" encoding="utf-8"?>
<sst xmlns="http://schemas.openxmlformats.org/spreadsheetml/2006/main" count="13775" uniqueCount="3944">
  <si>
    <t>id_reteta</t>
  </si>
  <si>
    <t>nume_reteta</t>
  </si>
  <si>
    <t>rating_reteta</t>
  </si>
  <si>
    <t>id_reteta_ingredient</t>
  </si>
  <si>
    <t>id_ingredient</t>
  </si>
  <si>
    <t>cantitate_ingredient</t>
  </si>
  <si>
    <t>id_unitate</t>
  </si>
  <si>
    <t>nume_ingredient</t>
  </si>
  <si>
    <t>nume_unitate</t>
  </si>
  <si>
    <t>ml</t>
  </si>
  <si>
    <t>Observatii</t>
  </si>
  <si>
    <t>praf</t>
  </si>
  <si>
    <t>1/2</t>
  </si>
  <si>
    <t>1</t>
  </si>
  <si>
    <t>poza_reteta</t>
  </si>
  <si>
    <t>20</t>
  </si>
  <si>
    <t>200</t>
  </si>
  <si>
    <t>2</t>
  </si>
  <si>
    <t>3</t>
  </si>
  <si>
    <t>1-900-FUK-MEUP</t>
  </si>
  <si>
    <t>110 in the shade</t>
  </si>
  <si>
    <t>151 Florida Bushwacker</t>
  </si>
  <si>
    <t>155 Belmont</t>
  </si>
  <si>
    <t>24k nightmare</t>
  </si>
  <si>
    <t>3 Wise Men</t>
  </si>
  <si>
    <t>3-Mile Long Island Iced Tea</t>
  </si>
  <si>
    <t>410 Gone</t>
  </si>
  <si>
    <t>50/50</t>
  </si>
  <si>
    <t>501 Blue</t>
  </si>
  <si>
    <t>69 Special</t>
  </si>
  <si>
    <t>9 1/2 Weeks</t>
  </si>
  <si>
    <t>A Day at the Beach</t>
  </si>
  <si>
    <t>A Furlong Too Late</t>
  </si>
  <si>
    <t>A Gilligan's Island</t>
  </si>
  <si>
    <t>A Night In Old Mandalay</t>
  </si>
  <si>
    <t>A Piece of Ass</t>
  </si>
  <si>
    <t>A Splash of Nash</t>
  </si>
  <si>
    <t>A True Amaretto Sour</t>
  </si>
  <si>
    <t>A midsummernight dream</t>
  </si>
  <si>
    <t>A. J.</t>
  </si>
  <si>
    <t>A.D.M. (After Dinner Mint)</t>
  </si>
  <si>
    <t>A1</t>
  </si>
  <si>
    <t>ABC</t>
  </si>
  <si>
    <t>ACID</t>
  </si>
  <si>
    <t>AT&amp;T</t>
  </si>
  <si>
    <t>Abbey Cocktail</t>
  </si>
  <si>
    <t>Abbey Martini</t>
  </si>
  <si>
    <t>Abilene</t>
  </si>
  <si>
    <t>Absinthe #2</t>
  </si>
  <si>
    <t>Absolut Evergreen</t>
  </si>
  <si>
    <t>Absolut Sex</t>
  </si>
  <si>
    <t>Absolut Stress #2</t>
  </si>
  <si>
    <t>Absolut Summertime</t>
  </si>
  <si>
    <t>Absolut limousine</t>
  </si>
  <si>
    <t>Absolutely Cranberry Smash</t>
  </si>
  <si>
    <t>Absolutely Fabulous</t>
  </si>
  <si>
    <t>Absolutly Screwed Up</t>
  </si>
  <si>
    <t>Acapulco</t>
  </si>
  <si>
    <t>Ace</t>
  </si>
  <si>
    <t>Adam</t>
  </si>
  <si>
    <t>Adam &amp; Eve</t>
  </si>
  <si>
    <t>Adam Bomb</t>
  </si>
  <si>
    <t>Adam Sunrise</t>
  </si>
  <si>
    <t>Addington</t>
  </si>
  <si>
    <t>Addison</t>
  </si>
  <si>
    <t>Addison Special</t>
  </si>
  <si>
    <t>Adios Amigos Cocktail</t>
  </si>
  <si>
    <t>Adonis Cocktail</t>
  </si>
  <si>
    <t>Affair</t>
  </si>
  <si>
    <t>Affinity</t>
  </si>
  <si>
    <t>After Dinner Cocktail</t>
  </si>
  <si>
    <t>After Five</t>
  </si>
  <si>
    <t>After Supper Cocktail</t>
  </si>
  <si>
    <t>After sex</t>
  </si>
  <si>
    <t>Afterglow</t>
  </si>
  <si>
    <t>Afternoon</t>
  </si>
  <si>
    <t>Alabama Slammer</t>
  </si>
  <si>
    <t>Alaska Cocktail</t>
  </si>
  <si>
    <t>Alexander</t>
  </si>
  <si>
    <t>Alfie Cocktail</t>
  </si>
  <si>
    <t>Algonquin</t>
  </si>
  <si>
    <t>Alice Cocktail</t>
  </si>
  <si>
    <t>Alice in Wonderland</t>
  </si>
  <si>
    <t>Allegheny</t>
  </si>
  <si>
    <t>Allies Cocktail</t>
  </si>
  <si>
    <t>Almeria</t>
  </si>
  <si>
    <t>Almond Chocolate Coffee</t>
  </si>
  <si>
    <t>Almond Joy</t>
  </si>
  <si>
    <t>Aloha Fruit punch</t>
  </si>
  <si>
    <t>Amaretto And Cream</t>
  </si>
  <si>
    <t>Amaretto Liqueur</t>
  </si>
  <si>
    <t>Amaretto Mist</t>
  </si>
  <si>
    <t>Amaretto Rose</t>
  </si>
  <si>
    <t>Amaretto Shake</t>
  </si>
  <si>
    <t>Amaretto Sour</t>
  </si>
  <si>
    <t>Amaretto Stinger</t>
  </si>
  <si>
    <t>Amaretto Stone Sour</t>
  </si>
  <si>
    <t>Amaretto Stone Sour #3</t>
  </si>
  <si>
    <t>Amaretto Sunrise</t>
  </si>
  <si>
    <t>Amaretto Sunset</t>
  </si>
  <si>
    <t>Amaretto Sweet &amp; Sour</t>
  </si>
  <si>
    <t>Amaretto Tea</t>
  </si>
  <si>
    <t>Americano</t>
  </si>
  <si>
    <t>Angel Face</t>
  </si>
  <si>
    <t>Angelica Liqueur</t>
  </si>
  <si>
    <t>Apello</t>
  </si>
  <si>
    <t>Apple Berry Smoothie</t>
  </si>
  <si>
    <t>Apple Cider Punch #1</t>
  </si>
  <si>
    <t>Apple Grande</t>
  </si>
  <si>
    <t>Apple Karate</t>
  </si>
  <si>
    <t>Apple Pie with A Crust</t>
  </si>
  <si>
    <t>Apple Slammer</t>
  </si>
  <si>
    <t>Applecar</t>
  </si>
  <si>
    <t>Applejack</t>
  </si>
  <si>
    <t>Apricot Lady</t>
  </si>
  <si>
    <t>Apricot punch</t>
  </si>
  <si>
    <t>Archbishop</t>
  </si>
  <si>
    <t>Arctic Fish</t>
  </si>
  <si>
    <t>Arctic Mouthwash</t>
  </si>
  <si>
    <t>Arise My Love</t>
  </si>
  <si>
    <t>Arizona Antifreeze</t>
  </si>
  <si>
    <t>Arizona Stingers</t>
  </si>
  <si>
    <t>Arizona Twister</t>
  </si>
  <si>
    <t>Army special</t>
  </si>
  <si>
    <t>Arthur Tompkins</t>
  </si>
  <si>
    <t>Artillery</t>
  </si>
  <si>
    <t>Artillery Punch</t>
  </si>
  <si>
    <t>Atlantic Sun</t>
  </si>
  <si>
    <t>Atomic Lokade</t>
  </si>
  <si>
    <t>Auburn Headbanger</t>
  </si>
  <si>
    <t>AutodafĂ©</t>
  </si>
  <si>
    <t>Avalanche</t>
  </si>
  <si>
    <t>Avalon</t>
  </si>
  <si>
    <t>Aviation</t>
  </si>
  <si>
    <t>Aztec Punch</t>
  </si>
  <si>
    <t>B-52</t>
  </si>
  <si>
    <t>B-53</t>
  </si>
  <si>
    <t>Baby Eskimo</t>
  </si>
  <si>
    <t>Baby Guinness</t>
  </si>
  <si>
    <t>Bacardi Cocktail</t>
  </si>
  <si>
    <t>Bailey's Dream Shake</t>
  </si>
  <si>
    <t>Balmoral</t>
  </si>
  <si>
    <t>Banana Cantaloupe Smoothie</t>
  </si>
  <si>
    <t>Banana Daiquiri</t>
  </si>
  <si>
    <t>Banana Milk Shake</t>
  </si>
  <si>
    <t>Banana Strawberry Shake</t>
  </si>
  <si>
    <t>Banana Strawberry Shake Daiquiri-type</t>
  </si>
  <si>
    <t>Barracuda</t>
  </si>
  <si>
    <t>Belgian Blue</t>
  </si>
  <si>
    <t>Bellini</t>
  </si>
  <si>
    <t>Bellini Martini</t>
  </si>
  <si>
    <t>Bermuda Highball</t>
  </si>
  <si>
    <t>Berry Deadly</t>
  </si>
  <si>
    <t>Between The Sheets</t>
  </si>
  <si>
    <t>Bible Belt</t>
  </si>
  <si>
    <t>Big Red</t>
  </si>
  <si>
    <t>Black &amp; Tan</t>
  </si>
  <si>
    <t>Black Forest Shake</t>
  </si>
  <si>
    <t>Black Russian</t>
  </si>
  <si>
    <t>Black and Brown</t>
  </si>
  <si>
    <t>Blackthorn</t>
  </si>
  <si>
    <t>Bleeding Surgeon</t>
  </si>
  <si>
    <t>Blind Russian</t>
  </si>
  <si>
    <t>Bloody Maria</t>
  </si>
  <si>
    <t>Bloody Mary</t>
  </si>
  <si>
    <t>Blue Lagoon</t>
  </si>
  <si>
    <t>Blue Margarita</t>
  </si>
  <si>
    <t>Blue Mountain</t>
  </si>
  <si>
    <t>Bluebird</t>
  </si>
  <si>
    <t>Bob Marley</t>
  </si>
  <si>
    <t>Bobby Burns Cocktail</t>
  </si>
  <si>
    <t>Boomerang</t>
  </si>
  <si>
    <t>Boozy Snickers Milkshake</t>
  </si>
  <si>
    <t>Bora Bora</t>
  </si>
  <si>
    <t>Boston Sidecar</t>
  </si>
  <si>
    <t>Boston Sour</t>
  </si>
  <si>
    <t>Bourbon Sling</t>
  </si>
  <si>
    <t>Bourbon Sour</t>
  </si>
  <si>
    <t>Boxcar</t>
  </si>
  <si>
    <t>Brain Fart</t>
  </si>
  <si>
    <t>Brainteaser</t>
  </si>
  <si>
    <t>Bramble</t>
  </si>
  <si>
    <t>Brandon and Will's Coke Float</t>
  </si>
  <si>
    <t>Brandy Alexander</t>
  </si>
  <si>
    <t>Brandy Cobbler</t>
  </si>
  <si>
    <t>Brandy Flip</t>
  </si>
  <si>
    <t>Brandy Sour</t>
  </si>
  <si>
    <t>Brave Bull Shooter</t>
  </si>
  <si>
    <t>Bruce's Puce</t>
  </si>
  <si>
    <t>Bruised Heart</t>
  </si>
  <si>
    <t>Bubble Gum</t>
  </si>
  <si>
    <t>Buccaneer</t>
  </si>
  <si>
    <t>Bumble Bee #1</t>
  </si>
  <si>
    <t>Butter Baby</t>
  </si>
  <si>
    <t>Cafe Savoy</t>
  </si>
  <si>
    <t>Caipirinha</t>
  </si>
  <si>
    <t>Caipirissima</t>
  </si>
  <si>
    <t>California Lemonade</t>
  </si>
  <si>
    <t>California Root Beer</t>
  </si>
  <si>
    <t>Campari Beer</t>
  </si>
  <si>
    <t>Caribbean Boilermaker</t>
  </si>
  <si>
    <t>Caribbean Orange Liqueur</t>
  </si>
  <si>
    <t>Casino</t>
  </si>
  <si>
    <t>Casino Royale</t>
  </si>
  <si>
    <t>Castillian Hot Chocolate</t>
  </si>
  <si>
    <t>Champagne Cocktail</t>
  </si>
  <si>
    <t>Cherry Electric Lemonade</t>
  </si>
  <si>
    <t>Cherry Rum</t>
  </si>
  <si>
    <t>Chicago Fizz</t>
  </si>
  <si>
    <t>Chocolate Beverage</t>
  </si>
  <si>
    <t>Chocolate Black Russian</t>
  </si>
  <si>
    <t>Chocolate Drink</t>
  </si>
  <si>
    <t>Chocolate Milk</t>
  </si>
  <si>
    <t>Chocolate Monkey</t>
  </si>
  <si>
    <t>Citrus Coke</t>
  </si>
  <si>
    <t>City Slicker</t>
  </si>
  <si>
    <t>Classic Old-Fashioned</t>
  </si>
  <si>
    <t>Clove Cocktail</t>
  </si>
  <si>
    <t>Clover Club</t>
  </si>
  <si>
    <t>Coffee Liqueur</t>
  </si>
  <si>
    <t>Coffee-Vodka</t>
  </si>
  <si>
    <t>Coke and Drops</t>
  </si>
  <si>
    <t>Cosmopolitan</t>
  </si>
  <si>
    <t>Cosmopolitan Martini</t>
  </si>
  <si>
    <t>Cranberry Cordial</t>
  </si>
  <si>
    <t>Cranberry Punch</t>
  </si>
  <si>
    <t>Cream Soda</t>
  </si>
  <si>
    <t>Creme de Menthe</t>
  </si>
  <si>
    <t>Cuba Libra</t>
  </si>
  <si>
    <t>Cuba Libre</t>
  </si>
  <si>
    <t>Daiquiri</t>
  </si>
  <si>
    <t>Damned if you do</t>
  </si>
  <si>
    <t>Danbooka</t>
  </si>
  <si>
    <t>Dark Caipirinha</t>
  </si>
  <si>
    <t>Dark and Stormy</t>
  </si>
  <si>
    <t>Darkwood Sling</t>
  </si>
  <si>
    <t>Derby</t>
  </si>
  <si>
    <t>Diesel</t>
  </si>
  <si>
    <t>Dirty Martini</t>
  </si>
  <si>
    <t>Dirty Nipple</t>
  </si>
  <si>
    <t>Downshift</t>
  </si>
  <si>
    <t>Dragonfly</t>
  </si>
  <si>
    <t>Drinking Chocolate</t>
  </si>
  <si>
    <t>Dry Rob Roy</t>
  </si>
  <si>
    <t>Dubonnet Cocktail</t>
  </si>
  <si>
    <t>Duchamp's Punch</t>
  </si>
  <si>
    <t>Egg Cream</t>
  </si>
  <si>
    <t>Egg Nog #4</t>
  </si>
  <si>
    <t>Egg Nog - Healthy</t>
  </si>
  <si>
    <t>Egg-Nog - Classic Cooked</t>
  </si>
  <si>
    <t>English Highball</t>
  </si>
  <si>
    <t>English Rose Cocktail</t>
  </si>
  <si>
    <t>Espresso Martini</t>
  </si>
  <si>
    <t>Fahrenheit 5000</t>
  </si>
  <si>
    <t>Flaming Dr. Pepper</t>
  </si>
  <si>
    <t>Flaming Lamborghini</t>
  </si>
  <si>
    <t>Flander's Flake-Out</t>
  </si>
  <si>
    <t>Flying Dutchman</t>
  </si>
  <si>
    <t>Flying Scotchman</t>
  </si>
  <si>
    <t>Foxy Lady</t>
  </si>
  <si>
    <t>Freddy Kruger</t>
  </si>
  <si>
    <t>French "75"</t>
  </si>
  <si>
    <t>French 75</t>
  </si>
  <si>
    <t>French Connection</t>
  </si>
  <si>
    <t>French Martini</t>
  </si>
  <si>
    <t>Frisco Sour</t>
  </si>
  <si>
    <t>Frozen Daiquiri</t>
  </si>
  <si>
    <t>Frozen Mint Daiquiri</t>
  </si>
  <si>
    <t>Frozen Pineapple Daiquiri</t>
  </si>
  <si>
    <t>Fruit Cooler</t>
  </si>
  <si>
    <t>Fruit Flip-Flop</t>
  </si>
  <si>
    <t>Fruit Shake</t>
  </si>
  <si>
    <t>Fuzzy Asshole</t>
  </si>
  <si>
    <t>GG</t>
  </si>
  <si>
    <t>Gagliardo</t>
  </si>
  <si>
    <t>Gentleman's Club</t>
  </si>
  <si>
    <t>Gideon's Green Dinosaur</t>
  </si>
  <si>
    <t>Gin And Tonic</t>
  </si>
  <si>
    <t>Gin Cooler</t>
  </si>
  <si>
    <t>Gin Daisy</t>
  </si>
  <si>
    <t>Gin Fizz</t>
  </si>
  <si>
    <t>Gin Rickey</t>
  </si>
  <si>
    <t>Gin Sling</t>
  </si>
  <si>
    <t>Gin Smash</t>
  </si>
  <si>
    <t>Gin Sour</t>
  </si>
  <si>
    <t>Gin Squirt</t>
  </si>
  <si>
    <t>Gin Swizzle</t>
  </si>
  <si>
    <t>Gin Toddy</t>
  </si>
  <si>
    <t>Girl From Ipanema</t>
  </si>
  <si>
    <t>Gluehwein</t>
  </si>
  <si>
    <t>Godchild</t>
  </si>
  <si>
    <t>Godfather</t>
  </si>
  <si>
    <t>Godmother</t>
  </si>
  <si>
    <t>Golden dream</t>
  </si>
  <si>
    <t>Grand Blue</t>
  </si>
  <si>
    <t>Grape lemon pineapple Smoothie</t>
  </si>
  <si>
    <t>Grass Skirt</t>
  </si>
  <si>
    <t>Grasshopper</t>
  </si>
  <si>
    <t>Green Goblin</t>
  </si>
  <si>
    <t>Grim Reaper</t>
  </si>
  <si>
    <t>Grizzly Bear</t>
  </si>
  <si>
    <t>H.D.</t>
  </si>
  <si>
    <t>Happy Skipper</t>
  </si>
  <si>
    <t>Harvey Wallbanger</t>
  </si>
  <si>
    <t>Havana Cocktail</t>
  </si>
  <si>
    <t>Hawaiian Cocktail</t>
  </si>
  <si>
    <t>Hemingway Special</t>
  </si>
  <si>
    <t>Herbal flame</t>
  </si>
  <si>
    <t>Highland Fling Cocktail</t>
  </si>
  <si>
    <t>Holloween Punch</t>
  </si>
  <si>
    <t>Homemade Kahlua</t>
  </si>
  <si>
    <t>Horse's Neck</t>
  </si>
  <si>
    <t>Hot Chocolate to Die for</t>
  </si>
  <si>
    <t>Hot Creamy Bush</t>
  </si>
  <si>
    <t>Ice Pick #1</t>
  </si>
  <si>
    <t>Iced Coffee</t>
  </si>
  <si>
    <t>Iced Coffee Fillip</t>
  </si>
  <si>
    <t>Imperial Cocktail</t>
  </si>
  <si>
    <t>Imperial Fizz</t>
  </si>
  <si>
    <t>Ipamena</t>
  </si>
  <si>
    <t>Irish Coffee</t>
  </si>
  <si>
    <t>Irish Cream</t>
  </si>
  <si>
    <t>Irish Curdling Cow</t>
  </si>
  <si>
    <t>Irish Russian</t>
  </si>
  <si>
    <t>Irish Spring</t>
  </si>
  <si>
    <t>Jack Rose Cocktail</t>
  </si>
  <si>
    <t>Jack's Vanilla Coke</t>
  </si>
  <si>
    <t>Jackhammer</t>
  </si>
  <si>
    <t>Jam Donut</t>
  </si>
  <si>
    <t>Jamaica Kiss</t>
  </si>
  <si>
    <t>Jamaican Coffee</t>
  </si>
  <si>
    <t>Japanese Fizz</t>
  </si>
  <si>
    <t>Jello shots</t>
  </si>
  <si>
    <t>Jelly Bean</t>
  </si>
  <si>
    <t>Jewel Of The Nile</t>
  </si>
  <si>
    <t>Jitterbug</t>
  </si>
  <si>
    <t>John Collins</t>
  </si>
  <si>
    <t>Just a Moonmint</t>
  </si>
  <si>
    <t>Kamikaze</t>
  </si>
  <si>
    <t>Karsk</t>
  </si>
  <si>
    <t>Kentucky B And B</t>
  </si>
  <si>
    <t>Kentucky Colonel</t>
  </si>
  <si>
    <t>Kill the cold Smoothie</t>
  </si>
  <si>
    <t>Kioki Coffee</t>
  </si>
  <si>
    <t>Kir</t>
  </si>
  <si>
    <t>Kir Royale</t>
  </si>
  <si>
    <t>Kiss me Quick</t>
  </si>
  <si>
    <t>Kiwi Lemon</t>
  </si>
  <si>
    <t>Kiwi Papaya Smoothie</t>
  </si>
  <si>
    <t>Kool First Aid</t>
  </si>
  <si>
    <t>Kool-Aid Shot</t>
  </si>
  <si>
    <t>Kool-Aid Slammer</t>
  </si>
  <si>
    <t>Kurant Tea</t>
  </si>
  <si>
    <t>Lady Love Fizz</t>
  </si>
  <si>
    <t>Lassi - A South Indian Drink</t>
  </si>
  <si>
    <t>Lassi - Mango</t>
  </si>
  <si>
    <t>Lassi - Sweet</t>
  </si>
  <si>
    <t>Lassi Khara</t>
  </si>
  <si>
    <t>Lassi Raita</t>
  </si>
  <si>
    <t>Lemon Drop</t>
  </si>
  <si>
    <t>Lemon Shot</t>
  </si>
  <si>
    <t>Lemouroudji</t>
  </si>
  <si>
    <t>Limeade</t>
  </si>
  <si>
    <t>Limona Corona</t>
  </si>
  <si>
    <t>Loch Lomond</t>
  </si>
  <si>
    <t>London Town</t>
  </si>
  <si>
    <t>Lone Tree Cocktail</t>
  </si>
  <si>
    <t>Lone Tree Cooler</t>
  </si>
  <si>
    <t>Long Island Iced Tea</t>
  </si>
  <si>
    <t>Long Island Tea</t>
  </si>
  <si>
    <t>Long vodka</t>
  </si>
  <si>
    <t>Lord And Lady</t>
  </si>
  <si>
    <t>Lunch Box</t>
  </si>
  <si>
    <t>Mai Tai</t>
  </si>
  <si>
    <t>Malibu Twister</t>
  </si>
  <si>
    <t>Mango Orange Smoothie</t>
  </si>
  <si>
    <t>Manhattan</t>
  </si>
  <si>
    <t>Margarita</t>
  </si>
  <si>
    <t>Martinez Cocktail</t>
  </si>
  <si>
    <t>Martini</t>
  </si>
  <si>
    <t>Mary Pickford</t>
  </si>
  <si>
    <t>Masala Chai</t>
  </si>
  <si>
    <t>Melya</t>
  </si>
  <si>
    <t>Miami Vice</t>
  </si>
  <si>
    <t>Microwave Hot Cocoa</t>
  </si>
  <si>
    <t>Midnight Cowboy</t>
  </si>
  <si>
    <t>Midnight Manx</t>
  </si>
  <si>
    <t>Midnight Mint</t>
  </si>
  <si>
    <t>Mimosa</t>
  </si>
  <si>
    <t>Mississippi Planters Punch</t>
  </si>
  <si>
    <t>Mocha-Berry</t>
  </si>
  <si>
    <t>Mojito</t>
  </si>
  <si>
    <t>Mojito #3</t>
  </si>
  <si>
    <t>Monkey Gland</t>
  </si>
  <si>
    <t>Monkey Wrench</t>
  </si>
  <si>
    <t>Moranguito</t>
  </si>
  <si>
    <t>Moscow Mule</t>
  </si>
  <si>
    <t>Mother's Milk</t>
  </si>
  <si>
    <t>Mudslinger</t>
  </si>
  <si>
    <t>Mulled Wine</t>
  </si>
  <si>
    <t>National Aquarium</t>
  </si>
  <si>
    <t>Negroni</t>
  </si>
  <si>
    <t>New York Lemonade</t>
  </si>
  <si>
    <t>New York Sour</t>
  </si>
  <si>
    <t>Nuked Hot Chocolate</t>
  </si>
  <si>
    <t>Nutty Irishman</t>
  </si>
  <si>
    <t>Old Fashioned</t>
  </si>
  <si>
    <t>Orange Crush</t>
  </si>
  <si>
    <t>Orange Oasis</t>
  </si>
  <si>
    <t>Orange Push-up</t>
  </si>
  <si>
    <t>Orange Scented Hot Chocolate</t>
  </si>
  <si>
    <t>Orange Whip</t>
  </si>
  <si>
    <t>Orangeade</t>
  </si>
  <si>
    <t>Oreo Mudslide</t>
  </si>
  <si>
    <t>Orgasm</t>
  </si>
  <si>
    <t>Owen's Grandmother's Revenge</t>
  </si>
  <si>
    <t>Paradise</t>
  </si>
  <si>
    <t>Pina Colada</t>
  </si>
  <si>
    <t>Pineapple Gingerale Smoothie</t>
  </si>
  <si>
    <t>Pink Gin</t>
  </si>
  <si>
    <t>Pink Lady</t>
  </si>
  <si>
    <t>Pink Panty Pulldowns</t>
  </si>
  <si>
    <t>Pink Penocha</t>
  </si>
  <si>
    <t>Pisco Sour</t>
  </si>
  <si>
    <t>Planter's Punch</t>
  </si>
  <si>
    <t>Popped cherry</t>
  </si>
  <si>
    <t>Poppy Cocktail</t>
  </si>
  <si>
    <t>Port And Starboard</t>
  </si>
  <si>
    <t>Port Wine Cocktail</t>
  </si>
  <si>
    <t>Port Wine Flip</t>
  </si>
  <si>
    <t>Porto flip</t>
  </si>
  <si>
    <t>Pysch Vitamin Light</t>
  </si>
  <si>
    <t>Quaker's Cocktail</t>
  </si>
  <si>
    <t>Quarter Deck Cocktail</t>
  </si>
  <si>
    <t>Queen Bee</t>
  </si>
  <si>
    <t>Queen Charlotte</t>
  </si>
  <si>
    <t>Queen Elizabeth</t>
  </si>
  <si>
    <t>Quentin</t>
  </si>
  <si>
    <t>Quick F**K</t>
  </si>
  <si>
    <t>Quick-sand</t>
  </si>
  <si>
    <t>Radioactive Long Island Iced Tea</t>
  </si>
  <si>
    <t>Radler</t>
  </si>
  <si>
    <t>Rail Splitter</t>
  </si>
  <si>
    <t>Raspberry Cooler</t>
  </si>
  <si>
    <t>Red Snapper</t>
  </si>
  <si>
    <t>Rose</t>
  </si>
  <si>
    <t>Royal Bitch</t>
  </si>
  <si>
    <t>Royal Fizz</t>
  </si>
  <si>
    <t>Royal Flush</t>
  </si>
  <si>
    <t>Royal Gin Fizz</t>
  </si>
  <si>
    <t>Ruby Tuesday</t>
  </si>
  <si>
    <t>Rum Cobbler</t>
  </si>
  <si>
    <t>Rum Cooler</t>
  </si>
  <si>
    <t>Rum Milk Punch</t>
  </si>
  <si>
    <t>Rum Old-fashioned</t>
  </si>
  <si>
    <t>Rum Punch</t>
  </si>
  <si>
    <t>Rum Runner</t>
  </si>
  <si>
    <t>Rum Screwdriver</t>
  </si>
  <si>
    <t>Rum Sour</t>
  </si>
  <si>
    <t>Rum Toddy</t>
  </si>
  <si>
    <t>Russian Spring Punch</t>
  </si>
  <si>
    <t>Rusty Nail</t>
  </si>
  <si>
    <t>Salty Dog</t>
  </si>
  <si>
    <t>San Francisco</t>
  </si>
  <si>
    <t>Sangria #1</t>
  </si>
  <si>
    <t>Sangria - The World's Best</t>
  </si>
  <si>
    <t>Sazerac</t>
  </si>
  <si>
    <t>Scooter</t>
  </si>
  <si>
    <t>Scotch Cobbler</t>
  </si>
  <si>
    <t>Scotch Sour</t>
  </si>
  <si>
    <t>Scottish Highland Liqueur</t>
  </si>
  <si>
    <t>Screaming Orgasm</t>
  </si>
  <si>
    <t>Screwdriver</t>
  </si>
  <si>
    <t>Sea breeze</t>
  </si>
  <si>
    <t>Sex on the Beach</t>
  </si>
  <si>
    <t>Shanghai Cocktail</t>
  </si>
  <si>
    <t>Shark Attack</t>
  </si>
  <si>
    <t>Sherry Eggnog</t>
  </si>
  <si>
    <t>Sherry Flip</t>
  </si>
  <si>
    <t>Shot-gun</t>
  </si>
  <si>
    <t>Sidecar</t>
  </si>
  <si>
    <t>Sidecar Cocktail</t>
  </si>
  <si>
    <t>Singapore Sling</t>
  </si>
  <si>
    <t>Sloe Gin Cocktail</t>
  </si>
  <si>
    <t>Smut</t>
  </si>
  <si>
    <t>Snake Bite (UK)</t>
  </si>
  <si>
    <t>Snakebite and Black</t>
  </si>
  <si>
    <t>Snowball</t>
  </si>
  <si>
    <t>Sol Y Sombra</t>
  </si>
  <si>
    <t>Space Odyssey</t>
  </si>
  <si>
    <t>Spanish chocolate</t>
  </si>
  <si>
    <t>Spiced Peach Punch</t>
  </si>
  <si>
    <t>Spiking coffee</t>
  </si>
  <si>
    <t>Spritz</t>
  </si>
  <si>
    <t>Stinger</t>
  </si>
  <si>
    <t>Stone Sour</t>
  </si>
  <si>
    <t>Strawberry Daiquiri</t>
  </si>
  <si>
    <t>Strawberry Lemonade</t>
  </si>
  <si>
    <t>Strawberry Margarita</t>
  </si>
  <si>
    <t>Strawberry Shivers</t>
  </si>
  <si>
    <t>Sunny Holiday Punch</t>
  </si>
  <si>
    <t>Surf City Lifesaver</t>
  </si>
  <si>
    <t>Swedish Coffee</t>
  </si>
  <si>
    <t>Sweet Bananas</t>
  </si>
  <si>
    <t>Sweet Sangria</t>
  </si>
  <si>
    <t>Sweet Tooth</t>
  </si>
  <si>
    <t>Talos Coffee</t>
  </si>
  <si>
    <t>Tennesee Mud</t>
  </si>
  <si>
    <t>Tequila Fizz</t>
  </si>
  <si>
    <t>Tequila Sour</t>
  </si>
  <si>
    <t>Tequila Sunrise</t>
  </si>
  <si>
    <t>Tequila Surprise</t>
  </si>
  <si>
    <t>Texas Rattlesnake</t>
  </si>
  <si>
    <t>Texas Sling</t>
  </si>
  <si>
    <t>Thai Coffee</t>
  </si>
  <si>
    <t>Thai Iced Coffee</t>
  </si>
  <si>
    <t>Thai Iced Tea</t>
  </si>
  <si>
    <t>The Evil Blue Thing</t>
  </si>
  <si>
    <t>Thriller</t>
  </si>
  <si>
    <t>Tia-Maria</t>
  </si>
  <si>
    <t>Tom Collins</t>
  </si>
  <si>
    <t>Tomato Tang</t>
  </si>
  <si>
    <t>Tommy's Margarita</t>
  </si>
  <si>
    <t>Turf Cocktail</t>
  </si>
  <si>
    <t>Turkeyball</t>
  </si>
  <si>
    <t>Tuxedo Cocktail</t>
  </si>
  <si>
    <t>Valencia Cocktail</t>
  </si>
  <si>
    <t>Vampiro</t>
  </si>
  <si>
    <t>Van Vleet</t>
  </si>
  <si>
    <t>Vermouth Cassis</t>
  </si>
  <si>
    <t>Vesper</t>
  </si>
  <si>
    <t>Vesuvio</t>
  </si>
  <si>
    <t>Veteran</t>
  </si>
  <si>
    <t>Victor</t>
  </si>
  <si>
    <t>Victory Collins</t>
  </si>
  <si>
    <t>Vodka And Tonic</t>
  </si>
  <si>
    <t>Vodka Fizz</t>
  </si>
  <si>
    <t>Vodka Martini</t>
  </si>
  <si>
    <t>Vodka Russian</t>
  </si>
  <si>
    <t>Waikiki Beachcomber</t>
  </si>
  <si>
    <t>Whiskey Sour</t>
  </si>
  <si>
    <t>Whisky Mac</t>
  </si>
  <si>
    <t>White Lady</t>
  </si>
  <si>
    <t>White Russian</t>
  </si>
  <si>
    <t>Whitecap Margarita</t>
  </si>
  <si>
    <t>Wine Cooler</t>
  </si>
  <si>
    <t>Wine Punch</t>
  </si>
  <si>
    <t>Yellow Bird</t>
  </si>
  <si>
    <t>Yoghurt Cooler</t>
  </si>
  <si>
    <t>Zambeer</t>
  </si>
  <si>
    <t>Zenmeister</t>
  </si>
  <si>
    <t>Ziemes Martini Apfelsaft</t>
  </si>
  <si>
    <t>Zima Blaster</t>
  </si>
  <si>
    <t>Zimadori Zinger</t>
  </si>
  <si>
    <t>Zinger</t>
  </si>
  <si>
    <t>Zipperhead</t>
  </si>
  <si>
    <t>Zippy's Revenge</t>
  </si>
  <si>
    <t>Zizi Coin-coin</t>
  </si>
  <si>
    <t>Zoksel</t>
  </si>
  <si>
    <t>Zorbatini</t>
  </si>
  <si>
    <t>Zorro</t>
  </si>
  <si>
    <t>http://www.thecocktaildb.com/images/media/drink/qyyvtu1468878544.jpg</t>
  </si>
  <si>
    <t>http://www.thecocktaildb.com/images/media/drink/uxywyw1468877224.jpg</t>
  </si>
  <si>
    <t>http://www.thecocktaildb.com/images/media/drink/xxyywq1454511117.jpg</t>
  </si>
  <si>
    <t>http://www.thecocktaildb.com/images/media/drink/rvwrvv1468877323.jpg</t>
  </si>
  <si>
    <t>http://www.thecocktaildb.com/images/media/drink/yqvvqs1475667388.jpg</t>
  </si>
  <si>
    <t>http://www.thecocktaildb.com/images/media/drink/yyrwty1468877498.jpg</t>
  </si>
  <si>
    <t>http://www.thecocktaildb.com/images/media/drink/rtpxqw1468877562.jpg</t>
  </si>
  <si>
    <t>http://www.thecocktaildb.com/images/media/drink/wxqpyw1468877677.jpg</t>
  </si>
  <si>
    <t>http://www.thecocktaildb.com/images/media/drink/rrtssw1472668972.jpg</t>
  </si>
  <si>
    <t>http://www.thecocktaildb.com/images/media/drink/xtuyqv1472669026.jpg</t>
  </si>
  <si>
    <t>http://www.thecocktaildb.com/images/media/drink/wwpyvr1461919316.jpg</t>
  </si>
  <si>
    <t>http://www.thecocktaildb.com/images/media/drink/ywxwqs1461867097.jpg</t>
  </si>
  <si>
    <t>http://www.thecocktaildb.com/images/media/drink/vqyxqx1472669095.jpg</t>
  </si>
  <si>
    <t>http://www.thecocktaildb.com/images/media/drink/xxsxqy1472668106.jpg</t>
  </si>
  <si>
    <t>http://www.thecocktaildb.com/images/media/drink/xvwusr1472669302.jpg</t>
  </si>
  <si>
    <t>http://www.thecocktaildb.com/images/media/drink/trptts1454514474.jpg</t>
  </si>
  <si>
    <t>http://www.thecocktaildb.com/images/media/drink/ssxvww1472669166.jpg</t>
  </si>
  <si>
    <t>http://www.thecocktaildb.com/images/media/drink/wysqut1461867176.jpg</t>
  </si>
  <si>
    <t>http://www.thecocktaildb.com/images/media/drink/vyrvxt1461919380.jpg</t>
  </si>
  <si>
    <t>http://www.thecocktaildb.com/images/media/drink/tqxyxx1472719737.jpg</t>
  </si>
  <si>
    <t>http://www.thecocktaildb.com/images/media/drink/rsvtrr1472668201.jpg</t>
  </si>
  <si>
    <t>http://www.thecocktaildb.com/images/media/drink/rptuxy1472669372.jpg</t>
  </si>
  <si>
    <t>http://www.thecocktaildb.com/images/media/drink/ysqvqp1461867292.jpg</t>
  </si>
  <si>
    <t>http://www.thecocktaildb.com/images/media/drink/uryyrr1472811418.jpg</t>
  </si>
  <si>
    <t>http://www.thecocktaildb.com/images/media/drink/ruxuvp1472669600.jpg</t>
  </si>
  <si>
    <t>http://www.thecocktaildb.com/images/media/drink/2x8thr1504816928.jpg</t>
  </si>
  <si>
    <t>http://www.thecocktaildb.com/images/media/drink/tqpvqp1472668328.jpg</t>
  </si>
  <si>
    <t>http://www.thecocktaildb.com/images/media/drink/xuxpxt1479209317.jpg</t>
  </si>
  <si>
    <t>http://www.thecocktaildb.com/images/media/drink/rhhwmp1493067619.jpg</t>
  </si>
  <si>
    <t>http://www.thecocktaildb.com/images/media/drink/quyyuw1472811568.jpg</t>
  </si>
  <si>
    <t>http://www.thecocktaildb.com/images/media/drink/2mcozt1504817403.jpg</t>
  </si>
  <si>
    <t>http://www.thecocktaildb.com/images/media/drink/ysqwwt1461919465.jpg</t>
  </si>
  <si>
    <t>http://www.thecocktaildb.com/images/media/drink/uxxtrt1472667197.jpg</t>
  </si>
  <si>
    <t>http://www.thecocktaildb.com/images/media/drink/wrxrxp1472812609.jpg</t>
  </si>
  <si>
    <t>http://www.thecocktaildb.com/images/media/drink/xtrvtx1472668436.jpg</t>
  </si>
  <si>
    <t>http://www.thecocktaildb.com/images/media/drink/xuyqrw1472811825.jpg</t>
  </si>
  <si>
    <t>http://www.thecocktaildb.com/images/media/drink/trpxxs1472669662.jpg</t>
  </si>
  <si>
    <t>http://www.thecocktaildb.com/images/media/drink/ssqpyw1472719844.jpg</t>
  </si>
  <si>
    <t>http://www.thecocktaildb.com/images/media/drink/vqwstv1472811884.jpg</t>
  </si>
  <si>
    <t>http://www.thecocktaildb.com/images/media/drink/abcpwr1504817734.jpg</t>
  </si>
  <si>
    <t>http://www.thecocktaildb.com/images/media/drink/yvxrwv1472669728.jpg</t>
  </si>
  <si>
    <t>http://www.thecocktaildb.com/images/media/drink/vtpsvr1472811976.jpg</t>
  </si>
  <si>
    <t>http://www.thecocktaildb.com/images/media/drink/l3cd7f1504818306.jpg</t>
  </si>
  <si>
    <t>http://www.thecocktaildb.com/images/media/drink/rwuxsv1472812169.jpg</t>
  </si>
  <si>
    <t>http://www.thecocktaildb.com/images/media/drink/vfeumw1504819077.jpg</t>
  </si>
  <si>
    <t>http://www.thecocktaildb.com/images/media/drink/tpxurs1454513016.jpg</t>
  </si>
  <si>
    <t>http://www.thecocktaildb.com/images/media/drink/vtuyvu1472812112.jpg</t>
  </si>
  <si>
    <t>http://www.thecocktaildb.com/images/media/drink/ib0b7g1504818925.jpg</t>
  </si>
  <si>
    <t>http://www.thecocktaildb.com/images/media/drink/yzva7x1504820300.jpg</t>
  </si>
  <si>
    <t>http://www.thecocktaildb.com/images/media/drink/4vo5651493068493.jpg</t>
  </si>
  <si>
    <t>http://www.thecocktaildb.com/images/media/drink/8nk2mp1504819893.jpg</t>
  </si>
  <si>
    <t>http://www.thecocktaildb.com/images/media/drink/xrvruq1472812030.jpg</t>
  </si>
  <si>
    <t>http://www.thecocktaildb.com/images/media/drink/wxrsxx1472720734.jpg</t>
  </si>
  <si>
    <t>http://www.thecocktaildb.com/images/media/drink/nwatpb1504817045.jpg</t>
  </si>
  <si>
    <t>http://www.thecocktaildb.com/images/media/drink/vtytxq1483387578.jpg</t>
  </si>
  <si>
    <t>http://www.thecocktaildb.com/images/media/drink/sk3lr91493068595.jpg</t>
  </si>
  <si>
    <t>http://www.thecocktaildb.com/images/media/drink/quyxwu1483387610.jpg</t>
  </si>
  <si>
    <t>http://www.thecocktaildb.com/images/media/drink/xrl66i1493068702.jpg</t>
  </si>
  <si>
    <t>http://www.thecocktaildb.com/images/media/drink/vuquyv1468876052.jpg</t>
  </si>
  <si>
    <t>http://www.thecocktaildb.com/images/media/drink/vyrurp1472667777.jpg</t>
  </si>
  <si>
    <t>http://www.thecocktaildb.com/images/media/drink/qtwxwr1483387647.jpg</t>
  </si>
  <si>
    <t>http://www.thecocktaildb.com/images/media/drink/wsyryt1483387720.jpg</t>
  </si>
  <si>
    <t>http://www.thecocktaildb.com/images/media/drink/urystu1478253039.jpg</t>
  </si>
  <si>
    <t>http://www.thecocktaildb.com/images/media/drink/ypxsqy1483387829.jpg</t>
  </si>
  <si>
    <t>http://www.thecocktaildb.com/images/media/drink/uwryxx1483387873.jpg</t>
  </si>
  <si>
    <t>http://www.thecocktaildb.com/images/media/drink/qyqtpv1468876144.jpg</t>
  </si>
  <si>
    <t>http://www.thecocktaildb.com/images/media/drink/g12lj41493069391.jpg</t>
  </si>
  <si>
    <t>http://www.thecocktaildb.com/images/media/drink/uwvyts1483387934.jpg</t>
  </si>
  <si>
    <t>http://www.thecocktaildb.com/images/media/drink/qvprvp1483388104.jpg</t>
  </si>
  <si>
    <t>http://www.thecocktaildb.com/images/media/drink/rwsyyu1483388181.jpg</t>
  </si>
  <si>
    <t>http://www.thecocktaildb.com/images/media/drink/jls02c1493069441.jpg</t>
  </si>
  <si>
    <t>http://www.thecocktaildb.com/images/media/drink/xutuqs1483388296.jpg</t>
  </si>
  <si>
    <t>http://www.thecocktaildb.com/images/media/drink/wsyvrt1468876267.jpg</t>
  </si>
  <si>
    <t>http://www.thecocktaildb.com/images/media/drink/dj8n0r1504375018.jpg</t>
  </si>
  <si>
    <t>http://www.thecocktaildb.com/images/media/drink/swqxuv1472719649.jpg</t>
  </si>
  <si>
    <t>http://www.thecocktaildb.com/images/media/drink/utpxxq1483388370.jpg</t>
  </si>
  <si>
    <t>http://www.thecocktaildb.com/images/media/drink/3jm41q1493069578.jpg</t>
  </si>
  <si>
    <t>http://www.thecocktaildb.com/images/media/drink/xk79al1493069655.jpg</t>
  </si>
  <si>
    <t>http://www.thecocktaildb.com/images/media/drink/xnzc541493070211.jpg</t>
  </si>
  <si>
    <t>http://www.thecocktaildb.com/images/media/drink/vvop4w1493069934.jpg</t>
  </si>
  <si>
    <t>http://www.thecocktaildb.com/images/media/drink/xwryyx1472719921.jpg</t>
  </si>
  <si>
    <t>http://www.thecocktaildb.com/images/media/drink/wutxqr1472720012.jpg</t>
  </si>
  <si>
    <t>http://www.thecocktaildb.com/images/media/drink/akcpsh1493070267.jpg</t>
  </si>
  <si>
    <t>http://www.thecocktaildb.com/images/media/drink/apictz1493069760.jpg</t>
  </si>
  <si>
    <t>http://www.thecocktaildb.com/images/media/drink/vswwus1472668546.jpg</t>
  </si>
  <si>
    <t>http://www.thecocktaildb.com/images/media/drink/b7qzo21493070167.jpg</t>
  </si>
  <si>
    <t>http://www.thecocktaildb.com/images/media/drink/trwruu1478253126.jpg</t>
  </si>
  <si>
    <t>http://www.thecocktaildb.com/images/media/drink/vqpptp1478253178.jpg</t>
  </si>
  <si>
    <t>http://www.thecocktaildb.com/images/media/drink/yuurps1472667672.jpg</t>
  </si>
  <si>
    <t>http://www.thecocktaildb.com/images/media/drink/uptxtv1468876415.jpg</t>
  </si>
  <si>
    <t>http://www.thecocktaildb.com/images/media/drink/xwqvur1468876473.jpg</t>
  </si>
  <si>
    <t>http://www.thecocktaildb.com/images/media/drink/xrqxuv1454513218.jpg</t>
  </si>
  <si>
    <t>http://www.thecocktaildb.com/images/media/drink/wqrptx1472668622.jpg</t>
  </si>
  <si>
    <t>http://www.thecocktaildb.com/images/media/drink/syusvw1468876634.jpg</t>
  </si>
  <si>
    <t>http://www.thecocktaildb.com/images/media/drink/qspqxt1472720078.jpg</t>
  </si>
  <si>
    <t>http://www.thecocktaildb.com/images/media/drink/09yd5f1493069852.jpg</t>
  </si>
  <si>
    <t>http://www.thecocktaildb.com/images/media/drink/sbffau1504389764.jpg</t>
  </si>
  <si>
    <t>http://www.thecocktaildb.com/images/media/drink/sutyqp1479209062.jpg</t>
  </si>
  <si>
    <t>http://www.thecocktaildb.com/images/media/drink/146f251504389814.jpg</t>
  </si>
  <si>
    <t>http://www.thecocktaildb.com/images/media/drink/tuxxtp1472668667.jpg</t>
  </si>
  <si>
    <t>http://www.thecocktaildb.com/images/media/drink/xpqwrt1441207307.jpg</t>
  </si>
  <si>
    <t>http://www.thecocktaildb.com/images/media/drink/ttsvwy1472668781.jpg</t>
  </si>
  <si>
    <t>http://www.thecocktaildb.com/images/media/drink/wqstwv1478963735.jpg</t>
  </si>
  <si>
    <t>http://www.thecocktaildb.com/images/media/drink/wyrrwv1441207432.jpg</t>
  </si>
  <si>
    <t>http://www.thecocktaildb.com/images/media/drink/dbtylp1493067262.jpg</t>
  </si>
  <si>
    <t>http://www.thecocktaildb.com/images/media/drink/y7w0721493068255.jpg</t>
  </si>
  <si>
    <t>http://www.thecocktaildb.com/images/media/drink/ido1j01493068134.jpg</t>
  </si>
  <si>
    <t>http://www.thecocktaildb.com/images/media/drink/55muhh1493068062.jpg</t>
  </si>
  <si>
    <t>http://www.thecocktaildb.com/images/media/drink/7onfhz1493067921.jpg</t>
  </si>
  <si>
    <t>http://www.thecocktaildb.com/images/media/drink/g1vnbe1493067747.jpg</t>
  </si>
  <si>
    <t>http://www.thecocktaildb.com/images/media/drink/9a4vqb1493067692.jpg</t>
  </si>
  <si>
    <t>http://www.thecocktaildb.com/images/media/drink/doyxqb1493067556.jpg</t>
  </si>
  <si>
    <t>http://www.thecocktaildb.com/images/media/drink/n3zfrh1493067412.jpg</t>
  </si>
  <si>
    <t>http://www.thecocktaildb.com/images/media/drink/vw7iv91493067320.jpg</t>
  </si>
  <si>
    <t>http://www.thecocktaildb.com/images/media/drink/7dkf0i1487602928.jpg</t>
  </si>
  <si>
    <t>http://www.thecocktaildb.com/images/media/drink/uppqty1472720165.jpg</t>
  </si>
  <si>
    <t>http://www.thecocktaildb.com/images/media/drink/3k9qic1493068931.jpg</t>
  </si>
  <si>
    <t>http://www.thecocktaildb.com/images/media/drink/ruutxt1478253328.jpg</t>
  </si>
  <si>
    <t>http://www.thecocktaildb.com/images/media/drink/uqwuyp1454514591.jpg</t>
  </si>
  <si>
    <t>http://www.thecocktaildb.com/images/media/drink/5a3vg61504372070.jpg</t>
  </si>
  <si>
    <t>http://www.thecocktaildb.com/images/media/drink/rwqxrv1461866023.jpg</t>
  </si>
  <si>
    <t>http://www.thecocktaildb.com/images/media/drink/wywrtw1472720227.jpg</t>
  </si>
  <si>
    <t>http://www.thecocktaildb.com/images/media/drink/rvyvxs1473482359.jpg</t>
  </si>
  <si>
    <t>http://www.thecocktaildb.com/images/media/drink/n433t21504348259.jpg</t>
  </si>
  <si>
    <t>http://www.thecocktaildb.com/images/media/drink/qxrvqw1472718959.jpg</t>
  </si>
  <si>
    <t>http://www.thecocktaildb.com/images/media/drink/vysuyq1441206297.jpg</t>
  </si>
  <si>
    <t>http://www.thecocktaildb.com/images/media/drink/uqxqsy1468876703.jpg</t>
  </si>
  <si>
    <t>http://www.thecocktaildb.com/images/media/drink/k1xatq1504389300.jpg</t>
  </si>
  <si>
    <t>http://www.thecocktaildb.com/images/media/drink/rtwwsx1472720307.jpg</t>
  </si>
  <si>
    <t>http://www.thecocktaildb.com/images/media/drink/vqquwx1472720634.jpg</t>
  </si>
  <si>
    <t>http://www.thecocktaildb.com/images/media/drink/uvypss1472720581.jpg</t>
  </si>
  <si>
    <t>http://www.thecocktaildb.com/images/media/drink/jwmr1x1504372337.jpg</t>
  </si>
  <si>
    <t>http://www.thecocktaildb.com/images/media/drink/rttsxw1441245419.jpg</t>
  </si>
  <si>
    <t>http://www.thecocktaildb.com/images/media/drink/eaag491504367543.jpg</t>
  </si>
  <si>
    <t>http://www.thecocktaildb.com/images/media/drink/3h9wv51504389379.jpg</t>
  </si>
  <si>
    <t>http://www.thecocktaildb.com/images/media/drink/qrvtww1441206528.jpg</t>
  </si>
  <si>
    <t>http://www.thecocktaildb.com/images/media/drink/xqutpr1461867477.jpg</t>
  </si>
  <si>
    <t>http://www.thecocktaildb.com/images/media/drink/of1rj41504348346.jpg</t>
  </si>
  <si>
    <t>http://www.thecocktaildb.com/images/media/drink/6bec6v1503563675.jpg</t>
  </si>
  <si>
    <t>http://www.thecocktaildb.com/images/media/drink/yqwuwu1441248116.jpg</t>
  </si>
  <si>
    <t>http://www.thecocktaildb.com/images/media/drink/rwpswp1454511017.jpg</t>
  </si>
  <si>
    <t>http://www.thecocktaildb.com/images/media/drink/xxtxsu1472720505.jpg</t>
  </si>
  <si>
    <t>http://www.thecocktaildb.com/images/media/drink/2k5gbb1504367689.jpg</t>
  </si>
  <si>
    <t>http://www.thecocktaildb.com/images/media/drink/wwuvxv1472668899.jpg</t>
  </si>
  <si>
    <t>http://www.thecocktaildb.com/images/media/drink/xvswvy1441209430.jpg</t>
  </si>
  <si>
    <t>http://www.thecocktaildb.com/images/media/drink/usuvvr1472719118.jpg</t>
  </si>
  <si>
    <t>http://www.thecocktaildb.com/images/media/drink/wxuqvr1472720408.jpg</t>
  </si>
  <si>
    <t>http://www.thecocktaildb.com/images/media/drink/yz0j6z1504389461.jpg</t>
  </si>
  <si>
    <t>http://www.thecocktaildb.com/images/media/drink/uyquuu1439906954.jpg</t>
  </si>
  <si>
    <t>http://www.thecocktaildb.com/images/media/drink/vak0e51504389504.jpg</t>
  </si>
  <si>
    <t>http://www.thecocktaildb.com/images/media/drink/qtvvyq1439905913.jpg</t>
  </si>
  <si>
    <t>http://www.thecocktaildb.com/images/media/drink/vsxssp1441209853.jpg</t>
  </si>
  <si>
    <t>http://www.thecocktaildb.com/images/media/drink/vxypsq1441209971.jpg</t>
  </si>
  <si>
    <t>http://www.thecocktaildb.com/images/media/drink/rrqrst1477140664.jpg</t>
  </si>
  <si>
    <t>http://www.thecocktaildb.com/images/media/drink/km6se51484411608.jpg</t>
  </si>
  <si>
    <t>http://www.thecocktaildb.com/images/media/drink/3m6yz81504389551.jpg</t>
  </si>
  <si>
    <t>http://www.thecocktaildb.com/images/media/drink/861tzm1504784164.jpg</t>
  </si>
  <si>
    <t>http://www.thecocktaildb.com/images/media/drink/xwuqvw1473201811.jpg</t>
  </si>
  <si>
    <t>http://www.thecocktaildb.com/images/media/drink/qzs5d11504365962.jpg</t>
  </si>
  <si>
    <t>http://www.thecocktaildb.com/images/media/drink/kxlgbi1504366100.jpg</t>
  </si>
  <si>
    <t>http://www.thecocktaildb.com/images/media/drink/3s36ql1504366260.jpg</t>
  </si>
  <si>
    <t>http://www.thecocktaildb.com/images/media/drink/dms3io1504366318.jpg</t>
  </si>
  <si>
    <t>http://www.thecocktaildb.com/images/media/drink/pwgtpa1504366376.jpg</t>
  </si>
  <si>
    <t>http://www.thecocktaildb.com/images/media/drink/rz5aun1504389701.jpg</t>
  </si>
  <si>
    <t>http://www.thecocktaildb.com/images/media/drink/ruywtq1461866066.jpg</t>
  </si>
  <si>
    <t>http://www.thecocktaildb.com/images/media/drink/lvzl3r1504372526.jpg</t>
  </si>
  <si>
    <t>http://www.thecocktaildb.com/images/media/drink/xspxyr1472719185.jpg</t>
  </si>
  <si>
    <t>http://www.thecocktaildb.com/images/media/drink/tvqxvr1483387746.jpg</t>
  </si>
  <si>
    <t>http://www.thecocktaildb.com/images/media/drink/vtvutr1439465836.jpg</t>
  </si>
  <si>
    <t>http://www.thecocktaildb.com/images/media/drink/6ty09d1504366461.jpg</t>
  </si>
  <si>
    <t>http://www.thecocktaildb.com/images/media/drink/tu0mts1504366540.jpg</t>
  </si>
  <si>
    <t>http://www.thecocktaildb.com/images/media/drink/yrtypx1473344625.jpg</t>
  </si>
  <si>
    <t>http://www.thecocktaildb.com/images/media/drink/svsvqv1473344558.jpg</t>
  </si>
  <si>
    <t>http://www.thecocktaildb.com/images/media/drink/7if5kq1503564209.jpg</t>
  </si>
  <si>
    <t>http://www.thecocktaildb.com/images/media/drink/spuurv1468878783.jpg</t>
  </si>
  <si>
    <t>http://www.thecocktaildb.com/images/media/drink/upvtyt1441249023.jpg</t>
  </si>
  <si>
    <t>http://www.thecocktaildb.com/images/media/drink/uwqpvv1461866378.jpg</t>
  </si>
  <si>
    <t>http://www.thecocktaildb.com/images/media/drink/1xhjk91504783763.jpg</t>
  </si>
  <si>
    <t>http://www.thecocktaildb.com/images/media/drink/vqwptt1441247711.jpg</t>
  </si>
  <si>
    <t>http://www.thecocktaildb.com/images/media/drink/xyrppt1469090521.jpg</t>
  </si>
  <si>
    <t>http://www.thecocktaildb.com/images/media/drink/yd47111503565515.jpg</t>
  </si>
  <si>
    <t>http://www.thecocktaildb.com/images/media/drink/qvvxwy1472406424.jpg</t>
  </si>
  <si>
    <t>http://www.thecocktaildb.com/images/media/drink/rsxuyr1472719526.jpg</t>
  </si>
  <si>
    <t>http://www.thecocktaildb.com/images/media/drink/xsqrup1441249130.jpg</t>
  </si>
  <si>
    <t>http://www.thecocktaildb.com/images/media/drink/svsxsv1454511666.jpg</t>
  </si>
  <si>
    <t>http://www.thecocktaildb.com/images/media/drink/qwxuwy1472667570.jpg</t>
  </si>
  <si>
    <t>http://www.thecocktaildb.com/images/media/drink/1mvjxg1504348579.jpg</t>
  </si>
  <si>
    <t>http://www.thecocktaildb.com/images/media/drink/3qpv121504366699.jpg</t>
  </si>
  <si>
    <t>http://www.thecocktaildb.com/images/media/drink/3nbu4a1487603196.jpg</t>
  </si>
  <si>
    <t>http://www.thecocktaildb.com/images/media/drink/ehh5df1504366811.jpg</t>
  </si>
  <si>
    <t>http://www.thecocktaildb.com/images/media/drink/tquyyt1451299548.jpg</t>
  </si>
  <si>
    <t>http://www.thecocktaildb.com/images/media/drink/twsuvr1441554424.jpg</t>
  </si>
  <si>
    <t>http://www.thecocktaildb.com/images/media/drink/qwvwqr1441207763.jpg</t>
  </si>
  <si>
    <t>http://www.thecocktaildb.com/images/media/drink/jbqrhv1487603186.jpg</t>
  </si>
  <si>
    <t>http://www.thecocktaildb.com/images/media/drink/yyvywx1472720879.jpg</t>
  </si>
  <si>
    <t>http://www.thecocktaildb.com/images/media/drink/q7w4xu1487603180.jpg</t>
  </si>
  <si>
    <t>http://www.thecocktaildb.com/images/media/drink/j6q35t1504889399.jpg</t>
  </si>
  <si>
    <t>http://www.thecocktaildb.com/images/media/drink/tyvpxt1468875212.jpg</t>
  </si>
  <si>
    <t>http://www.thecocktaildb.com/images/media/drink/uyrvut1479473214.jpg</t>
  </si>
  <si>
    <t>http://www.thecocktaildb.com/images/media/drink/dazdlg1504366949.jpg</t>
  </si>
  <si>
    <t>http://www.thecocktaildb.com/images/media/drink/anhof61504366173.jpg</t>
  </si>
  <si>
    <t>http://www.thecocktaildb.com/images/media/drink/qxvtst1461867579.jpg</t>
  </si>
  <si>
    <t>http://www.thecocktaildb.com/images/media/drink/t0aja61504348715.jpg</t>
  </si>
  <si>
    <t>http://www.thecocktaildb.com/images/media/drink/ryvtsu1441253851.jpg</t>
  </si>
  <si>
    <t>http://www.thecocktaildb.com/images/media/drink/qvrrvu1472667494.jpg</t>
  </si>
  <si>
    <t>http://www.thecocktaildb.com/images/media/drink/yrtxxp1472719367.jpg</t>
  </si>
  <si>
    <t>http://www.thecocktaildb.com/images/media/drink/kpsajh1504368362.jpg</t>
  </si>
  <si>
    <t>http://www.thecocktaildb.com/images/media/drink/upxxpq1439907580.jpg</t>
  </si>
  <si>
    <t>http://www.thecocktaildb.com/images/media/drink/qtspsx1472667392.jpg</t>
  </si>
  <si>
    <t>http://www.thecocktaildb.com/images/media/drink/mzgaqu1504389248.jpg</t>
  </si>
  <si>
    <t>http://www.thecocktaildb.com/images/media/drink/yqstxr1479209367.jpg</t>
  </si>
  <si>
    <t>http://www.thecocktaildb.com/images/media/drink/yxswtp1441253918.jpg</t>
  </si>
  <si>
    <t>http://www.thecocktaildb.com/images/media/drink/ck6d0p1504388696.jpg</t>
  </si>
  <si>
    <t>http://www.thecocktaildb.com/images/media/drink/uuxsrr1473201663.jpg</t>
  </si>
  <si>
    <t>http://www.thecocktaildb.com/images/media/drink/usuuur1439906797.jpg</t>
  </si>
  <si>
    <t>http://www.thecocktaildb.com/images/media/drink/ql7bmx1503565106.jpg</t>
  </si>
  <si>
    <t>http://www.thecocktaildb.com/images/media/drink/vurrxr1441246074.jpg</t>
  </si>
  <si>
    <t>http://www.thecocktaildb.com/images/media/drink/uwstrx1472406058.jpg</t>
  </si>
  <si>
    <t>http://www.thecocktaildb.com/images/media/drink/t1tn0s1504374905.jpg</t>
  </si>
  <si>
    <t>http://www.thecocktaildb.com/images/media/drink/sxxsyq1472719303.jpg</t>
  </si>
  <si>
    <t>http://www.thecocktaildb.com/images/media/drink/i502ra1504349156.jpg</t>
  </si>
  <si>
    <t>http://www.thecocktaildb.com/images/media/drink/sxrrqq1454512852.jpg</t>
  </si>
  <si>
    <t>http://www.thecocktaildb.com/images/media/drink/vcyvpq1485083300.jpg</t>
  </si>
  <si>
    <t>http://www.thecocktaildb.com/images/media/drink/vtyqrt1461866508.jpg</t>
  </si>
  <si>
    <t>http://www.thecocktaildb.com/images/media/drink/y36z8c1503563911.jpg</t>
  </si>
  <si>
    <t>http://www.thecocktaildb.com/images/media/drink/lnvbip1504389100.jpg</t>
  </si>
  <si>
    <t>http://www.thecocktaildb.com/images/media/drink/u6jrdf1487603173.jpg</t>
  </si>
  <si>
    <t>http://www.thecocktaildb.com/images/media/drink/typuyq1439456976.jpg</t>
  </si>
  <si>
    <t>http://www.thecocktaildb.com/images/media/drink/xxsuwr1439457147.jpg</t>
  </si>
  <si>
    <t>http://www.thecocktaildb.com/images/media/drink/g51naw1485084685.jpg</t>
  </si>
  <si>
    <t>http://www.thecocktaildb.com/images/media/drink/mvis731484430445.jpg</t>
  </si>
  <si>
    <t>http://www.thecocktaildb.com/images/media/drink/wpspsy1468875747.jpg</t>
  </si>
  <si>
    <t>http://www.thecocktaildb.com/images/media/drink/qxuppv1468875308.jpg</t>
  </si>
  <si>
    <t>http://www.thecocktaildb.com/images/media/drink/quxsvt1468875505.jpg</t>
  </si>
  <si>
    <t>http://www.thecocktaildb.com/images/media/drink/dhvr7d1504519752.jpg</t>
  </si>
  <si>
    <t>http://www.thecocktaildb.com/images/media/drink/yxwrpp1441208697.jpg</t>
  </si>
  <si>
    <t>http://www.thecocktaildb.com/images/media/drink/n0sx531504372951.jpg</t>
  </si>
  <si>
    <t>http://www.thecocktaildb.com/images/media/drink/tysssx1473344692.jpg</t>
  </si>
  <si>
    <t>http://www.thecocktaildb.com/images/media/drink/d30z931503565384.jpg</t>
  </si>
  <si>
    <t>http://www.thecocktaildb.com/images/media/drink/yywpss1461866587.jpg</t>
  </si>
  <si>
    <t>http://www.thecocktaildb.com/images/media/drink/sqvqrx1461866705.jpg</t>
  </si>
  <si>
    <t>http://www.thecocktaildb.com/images/media/drink/akik8t1504519958.jpg</t>
  </si>
  <si>
    <t>http://www.thecocktaildb.com/images/media/drink/glgrix1504520040.jpg</t>
  </si>
  <si>
    <t>http://www.thecocktaildb.com/images/media/drink/r9cz3q1504519844.jpg</t>
  </si>
  <si>
    <t>http://www.thecocktaildb.com/images/media/drink/vqwryq1441245927.jpg</t>
  </si>
  <si>
    <t>http://www.thecocktaildb.com/images/media/drink/tuppuq1461866798.jpg</t>
  </si>
  <si>
    <t>http://www.thecocktaildb.com/images/media/drink/qpvxsx1439906903.jpg</t>
  </si>
  <si>
    <t>http://www.thecocktaildb.com/images/media/drink/4qnyty1504368615.jpg</t>
  </si>
  <si>
    <t>http://www.thecocktaildb.com/images/media/drink/zaqa381504368758.jpg</t>
  </si>
  <si>
    <t>http://www.thecocktaildb.com/images/media/drink/clth721504373134.jpg</t>
  </si>
  <si>
    <t>http://www.thecocktaildb.com/images/media/drink/y39l941504884150.jpg</t>
  </si>
  <si>
    <t>http://www.thecocktaildb.com/images/media/drink/7oyrj91504884412.jpg</t>
  </si>
  <si>
    <t>http://www.thecocktaildb.com/images/media/drink/jrhn1q1504884469.jpg</t>
  </si>
  <si>
    <t>http://www.thecocktaildb.com/images/media/drink/j2mqsb1504736097.jpg</t>
  </si>
  <si>
    <t>http://www.thecocktaildb.com/images/media/drink/i3tfn31484430499.jpg</t>
  </si>
  <si>
    <t>http://www.thecocktaildb.com/images/media/drink/nfdx6p1484430633.jpg</t>
  </si>
  <si>
    <t>http://www.thecocktaildb.com/images/media/drink/q0fg2m1484430704.jpg</t>
  </si>
  <si>
    <t>http://www.thecocktaildb.com/images/media/drink/wrvpuu1472667898.jpg</t>
  </si>
  <si>
    <t>http://www.thecocktaildb.com/images/media/drink/vyxwut1468875960.jpg</t>
  </si>
  <si>
    <t>http://www.thecocktaildb.com/images/media/drink/lyloe91487602877.jpg</t>
  </si>
  <si>
    <t>http://www.thecocktaildb.com/images/media/drink/ezvy1c1504883335.jpg</t>
  </si>
  <si>
    <t>http://www.thecocktaildb.com/images/media/drink/p5r0tr1503564636.jpg</t>
  </si>
  <si>
    <t>http://www.thecocktaildb.com/images/media/drink/wtyxvx1472405831.jpg</t>
  </si>
  <si>
    <t>http://www.thecocktaildb.com/images/media/drink/wsyrvv1478820109.jpg</t>
  </si>
  <si>
    <t>http://www.thecocktaildb.com/images/media/drink/qwxysv1478819943.jpg</t>
  </si>
  <si>
    <t>http://www.thecocktaildb.com/images/media/drink/xhl8q31504351772.jpg</t>
  </si>
  <si>
    <t>http://www.thecocktaildb.com/images/media/drink/s00d6f1504883945.jpg</t>
  </si>
  <si>
    <t>http://www.thecocktaildb.com/images/media/drink/h8wmm41504883440.jpg</t>
  </si>
  <si>
    <t>http://www.thecocktaildb.com/images/media/drink/hp41fi1504883656.jpg</t>
  </si>
  <si>
    <t>http://www.thecocktaildb.com/images/media/drink/mt7l7m1504883523.jpg</t>
  </si>
  <si>
    <t>http://www.thecocktaildb.com/images/media/drink/xrbhz61504883702.jpg</t>
  </si>
  <si>
    <t>http://www.thecocktaildb.com/images/media/drink/sybce31504884026.jpg</t>
  </si>
  <si>
    <t>http://www.thecocktaildb.com/images/media/drink/l9gi5h1504820724.jpg</t>
  </si>
  <si>
    <t>http://www.thecocktaildb.com/images/media/drink/xypspq1469090633.jpg</t>
  </si>
  <si>
    <t>http://www.thecocktaildb.com/images/media/drink/vuxwvt1468875418.jpg</t>
  </si>
  <si>
    <t>http://www.thecocktaildb.com/images/media/drink/m5nhtr1504820829.jpg</t>
  </si>
  <si>
    <t>http://www.thecocktaildb.com/images/media/drink/r74uz51504368928.jpg</t>
  </si>
  <si>
    <t>http://www.thecocktaildb.com/images/media/drink/4889up1504368984.jpg</t>
  </si>
  <si>
    <t>http://www.thecocktaildb.com/images/media/drink/qrot6j1504369425.jpg</t>
  </si>
  <si>
    <t>http://www.thecocktaildb.com/images/media/drink/vsrsqu1472761749.jpg</t>
  </si>
  <si>
    <t>http://www.thecocktaildb.com/images/media/drink/54z5h71487603583.jpg</t>
  </si>
  <si>
    <t>http://www.thecocktaildb.com/images/media/drink/qyvprp1473891585.jpg</t>
  </si>
  <si>
    <t>http://www.thecocktaildb.com/images/media/drink/aqm9el1504369613.jpg</t>
  </si>
  <si>
    <t>http://www.thecocktaildb.com/images/media/drink/qxprxr1454511520.jpg</t>
  </si>
  <si>
    <t>http://www.thecocktaildb.com/images/media/drink/kztu161504883192.jpg</t>
  </si>
  <si>
    <t>http://www.thecocktaildb.com/images/media/drink/k6v97f1487602550.jpg</t>
  </si>
  <si>
    <t>http://www.thecocktaildb.com/images/media/drink/upusyu1472667977.jpg</t>
  </si>
  <si>
    <t>http://www.thecocktaildb.com/images/media/drink/42w2g41487602448.jpg</t>
  </si>
  <si>
    <t>http://www.thecocktaildb.com/images/media/drink/vg4bva1504369725.jpg</t>
  </si>
  <si>
    <t>http://www.thecocktaildb.com/images/media/drink/59splc1504882899.jpg</t>
  </si>
  <si>
    <t>http://www.thecocktaildb.com/images/media/drink/ujoh9x1504882987.jpg</t>
  </si>
  <si>
    <t>http://www.thecocktaildb.com/images/media/drink/jfcvps1504369888.jpg</t>
  </si>
  <si>
    <t>http://www.thecocktaildb.com/images/media/drink/rrstxv1441246184.jpg</t>
  </si>
  <si>
    <t>http://www.thecocktaildb.com/images/media/drink/0bkwca1492975553.jpg</t>
  </si>
  <si>
    <t>http://www.thecocktaildb.com/images/media/drink/lfeoe41504888925.jpg</t>
  </si>
  <si>
    <t>http://www.thecocktaildb.com/images/media/drink/uwtsst1441254025.jpg</t>
  </si>
  <si>
    <t>http://www.thecocktaildb.com/images/media/drink/006k4e1504370092.jpg</t>
  </si>
  <si>
    <t>http://www.thecocktaildb.com/images/media/drink/0lrmjp1487603166.jpg</t>
  </si>
  <si>
    <t>http://www.thecocktaildb.com/images/media/drink/spvrtp1472668037.jpg</t>
  </si>
  <si>
    <t>http://www.thecocktaildb.com/images/media/drink/ypsrqp1469091726.jpg</t>
  </si>
  <si>
    <t>http://www.thecocktaildb.com/images/media/drink/ytprxy1454513855.jpg</t>
  </si>
  <si>
    <t>http://www.thecocktaildb.com/images/media/drink/sxtxrp1454514223.jpg</t>
  </si>
  <si>
    <t>http://www.thecocktaildb.com/images/media/drink/bcsj2e1487603625.jpg</t>
  </si>
  <si>
    <t>http://www.thecocktaildb.com/images/media/drink/zj1usl1504884548.jpg</t>
  </si>
  <si>
    <t>http://www.thecocktaildb.com/images/media/drink/yswuwp1469090992.jpg</t>
  </si>
  <si>
    <t>http://www.thecocktaildb.com/images/media/drink/sywsqw1439906999.jpg</t>
  </si>
  <si>
    <t>http://www.thecocktaildb.com/images/media/drink/90etyl1504884699.jpg</t>
  </si>
  <si>
    <t>http://www.thecocktaildb.com/images/media/drink/yrhutv1503563730.jpg</t>
  </si>
  <si>
    <t>http://www.thecocktaildb.com/images/media/drink/swqurw1454512730.jpg</t>
  </si>
  <si>
    <t>http://www.thecocktaildb.com/images/media/drink/sot8v41504884783.jpg</t>
  </si>
  <si>
    <t>http://www.thecocktaildb.com/images/media/drink/uuqqrv1439907068.jpg</t>
  </si>
  <si>
    <t>http://www.thecocktaildb.com/images/media/drink/kjnt7z1504793319.jpg</t>
  </si>
  <si>
    <t>http://www.thecocktaildb.com/images/media/drink/9von5j1504388896.jpg</t>
  </si>
  <si>
    <t>http://www.thecocktaildb.com/images/media/drink/uuytrp1474039804.jpg</t>
  </si>
  <si>
    <t>http://www.thecocktaildb.com/images/media/drink/urpvvv1441249549.jpg</t>
  </si>
  <si>
    <t>http://www.thecocktaildb.com/images/media/drink/xqptps1441247257.jpg</t>
  </si>
  <si>
    <t>http://www.thecocktaildb.com/images/media/drink/37vzv11504884831.jpg</t>
  </si>
  <si>
    <t>http://www.thecocktaildb.com/images/media/drink/l0smzo1504884904.jpg</t>
  </si>
  <si>
    <t>http://www.thecocktaildb.com/images/media/drink/bglc6y1504388797.jpg</t>
  </si>
  <si>
    <t>http://www.thecocktaildb.com/images/media/drink/hx4nrb1504884947.jpg</t>
  </si>
  <si>
    <t>http://www.thecocktaildb.com/images/media/drink/wwqvrq1441245318.jpg</t>
  </si>
  <si>
    <t>http://www.thecocktaildb.com/images/media/drink/u5yaxl1504350270.jpg</t>
  </si>
  <si>
    <t>http://www.thecocktaildb.com/images/media/drink/znald61487604035.jpg</t>
  </si>
  <si>
    <t>http://www.thecocktaildb.com/images/media/drink/xa58bb1504373204.jpg</t>
  </si>
  <si>
    <t>http://www.thecocktaildb.com/images/media/drink/808mxk1487602471.jpg</t>
  </si>
  <si>
    <t>http://www.thecocktaildb.com/images/media/drink/sqxsxp1478820236.jpg</t>
  </si>
  <si>
    <t>http://www.thecocktaildb.com/images/media/drink/utqwpu1478820348.jpg</t>
  </si>
  <si>
    <t>http://www.thecocktaildb.com/images/media/drink/7j1z2e1487603414.jpg</t>
  </si>
  <si>
    <t>http://www.thecocktaildb.com/images/media/drink/uppqty1441247374.jpg</t>
  </si>
  <si>
    <t>http://www.thecocktaildb.com/images/media/drink/apneom1504370294.jpg</t>
  </si>
  <si>
    <t>http://www.thecocktaildb.com/images/media/drink/yt9i7n1504370388.jpg</t>
  </si>
  <si>
    <t>http://www.thecocktaildb.com/images/media/drink/m7iaxu1504885119.jpg</t>
  </si>
  <si>
    <t>http://www.thecocktaildb.com/images/media/drink/tpupvr1478251697.jpg</t>
  </si>
  <si>
    <t>http://www.thecocktaildb.com/images/media/drink/jogv4w1487603571.jpg</t>
  </si>
  <si>
    <t>http://www.thecocktaildb.com/images/media/drink/hfp6sv1503564824.jpg</t>
  </si>
  <si>
    <t>http://www.thecocktaildb.com/images/media/drink/fegm621503564966.jpg</t>
  </si>
  <si>
    <t>http://www.thecocktaildb.com/images/media/drink/kugu2m1504735473.jpg</t>
  </si>
  <si>
    <t>http://www.thecocktaildb.com/images/media/drink/xrsrpr1441247464.jpg</t>
  </si>
  <si>
    <t>http://www.thecocktaildb.com/images/media/drink/20d63k1504885263.jpg</t>
  </si>
  <si>
    <t>http://www.thecocktaildb.com/images/media/drink/iq6scx1487603980.jpg</t>
  </si>
  <si>
    <t>http://www.thecocktaildb.com/images/media/drink/1bw6sd1487603816.jpg</t>
  </si>
  <si>
    <t>http://www.thecocktaildb.com/images/media/drink/9jeifz1487603885.jpg</t>
  </si>
  <si>
    <t>http://www.thecocktaildb.com/images/media/drink/m1suzm1487603970.jpg</t>
  </si>
  <si>
    <t>http://www.thecocktaildb.com/images/media/drink/s4x0qj1487603933.jpg</t>
  </si>
  <si>
    <t>http://www.thecocktaildb.com/images/media/drink/mtpxgk1504373297.jpg</t>
  </si>
  <si>
    <t>http://www.thecocktaildb.com/images/media/drink/mx31hv1487602979.jpg</t>
  </si>
  <si>
    <t>http://www.thecocktaildb.com/images/media/drink/eirmo71487603745.jpg</t>
  </si>
  <si>
    <t>http://www.thecocktaildb.com/images/media/drink/5jdp5r1487603680.jpg</t>
  </si>
  <si>
    <t>http://www.thecocktaildb.com/images/media/drink/wwqrsw1441248662.jpg</t>
  </si>
  <si>
    <t>http://www.thecocktaildb.com/images/media/drink/rpvtpr1468923881.jpg</t>
  </si>
  <si>
    <t>http://www.thecocktaildb.com/images/media/drink/rpsrqv1468923507.jpg</t>
  </si>
  <si>
    <t>http://www.thecocktaildb.com/images/media/drink/tsxpty1468923417.jpg</t>
  </si>
  <si>
    <t>http://www.thecocktaildb.com/images/media/drink/wsyqry1479298485.jpg</t>
  </si>
  <si>
    <t>http://www.thecocktaildb.com/images/media/drink/wx7hsg1504370510.jpg</t>
  </si>
  <si>
    <t>http://www.thecocktaildb.com/images/media/drink/ywxwqs1439906072.jpg</t>
  </si>
  <si>
    <t>http://www.thecocktaildb.com/images/media/drink/9179i01503565212.jpg</t>
  </si>
  <si>
    <t>http://www.thecocktaildb.com/images/media/drink/quwrys1468923219.jpg</t>
  </si>
  <si>
    <t>http://www.thecocktaildb.com/images/media/drink/qywpvt1454512546.jpg</t>
  </si>
  <si>
    <t>http://www.thecocktaildb.com/images/media/drink/twyrrp1439907470.jpg</t>
  </si>
  <si>
    <t>http://www.thecocktaildb.com/images/media/drink/2dwae41504885321.jpg</t>
  </si>
  <si>
    <t>http://www.thecocktaildb.com/images/media/drink/vdp2do1487603520.jpg</t>
  </si>
  <si>
    <t>http://www.thecocktaildb.com/images/media/drink/ec2jtz1504350429.jpg</t>
  </si>
  <si>
    <t>http://www.thecocktaildb.com/images/media/drink/wpxpvu1439905379.jpg</t>
  </si>
  <si>
    <t>http://www.thecocktaildb.com/images/media/drink/wwxwvr1439906452.jpg</t>
  </si>
  <si>
    <t>http://www.thecocktaildb.com/images/media/drink/71t8581504353095.jpg</t>
  </si>
  <si>
    <t>http://www.thecocktaildb.com/images/media/drink/f9erqb1504350557.jpg</t>
  </si>
  <si>
    <t>http://www.thecocktaildb.com/images/media/drink/uyrpww1441246384.jpg</t>
  </si>
  <si>
    <t>http://www.thecocktaildb.com/images/media/drink/xwtptq1441247579.jpg</t>
  </si>
  <si>
    <t>http://www.thecocktaildb.com/images/media/drink/qvuyqw1441208955.jpg</t>
  </si>
  <si>
    <t>http://www.thecocktaildb.com/images/media/drink/8y4x5f1487603151.jpg</t>
  </si>
  <si>
    <t>http://www.thecocktaildb.com/images/media/drink/vsxxwy1441208133.jpg</t>
  </si>
  <si>
    <t>http://www.thecocktaildb.com/images/media/drink/uqqurp1441208231.jpg</t>
  </si>
  <si>
    <t>http://www.thecocktaildb.com/images/media/drink/svuvrq1441208310.jpg</t>
  </si>
  <si>
    <t>http://www.thecocktaildb.com/images/media/drink/juhcuu1504370685.jpg</t>
  </si>
  <si>
    <t>http://www.thecocktaildb.com/images/media/drink/urpyqs1439907531.jpg</t>
  </si>
  <si>
    <t>http://www.thecocktaildb.com/images/media/drink/vtwyyx1441246448.jpg</t>
  </si>
  <si>
    <t>http://www.thecocktaildb.com/images/media/drink/rxtqps1478251029.jpg</t>
  </si>
  <si>
    <t>http://www.thecocktaildb.com/images/media/drink/vwxrsw1478251483.jpg</t>
  </si>
  <si>
    <t>http://www.thecocktaildb.com/images/media/drink/94psp81504350690.jpg</t>
  </si>
  <si>
    <t>http://www.thecocktaildb.com/images/media/drink/8it05n1504353314.jpg</t>
  </si>
  <si>
    <t>http://www.thecocktaildb.com/images/media/drink/urpsyq1475667335.jpg</t>
  </si>
  <si>
    <t>http://www.thecocktaildb.com/images/media/drink/3pylqc1504370988.jpg</t>
  </si>
  <si>
    <t>http://www.thecocktaildb.com/images/media/drink/7stuuh1504885399.jpg</t>
  </si>
  <si>
    <t>http://www.thecocktaildb.com/images/media/drink/hepk6h1504885554.jpg</t>
  </si>
  <si>
    <t>http://www.thecocktaildb.com/images/media/drink/iuwi6h1504735724.jpg</t>
  </si>
  <si>
    <t>http://www.thecocktaildb.com/images/media/drink/dlw0om1503565021.jpg</t>
  </si>
  <si>
    <t>http://www.thecocktaildb.com/images/media/drink/tutwwv1439907127.jpg</t>
  </si>
  <si>
    <t>http://www.thecocktaildb.com/images/media/drink/b3n0ge1503565473.jpg</t>
  </si>
  <si>
    <t>http://www.thecocktaildb.com/images/media/drink/61wgch1504882795.jpg</t>
  </si>
  <si>
    <t>http://www.thecocktaildb.com/images/media/drink/xcu6nb1487603142.jpg</t>
  </si>
  <si>
    <t>http://www.thecocktaildb.com/images/media/drink/xspupx1441248014.jpg</t>
  </si>
  <si>
    <t>http://www.thecocktaildb.com/images/media/drink/vrwquq1478252802.jpg</t>
  </si>
  <si>
    <t>http://www.thecocktaildb.com/images/media/drink/zvoics1504885926.jpg</t>
  </si>
  <si>
    <t>http://www.thecocktaildb.com/images/media/drink/xqqytq1441167923.jpg</t>
  </si>
  <si>
    <t>http://www.thecocktaildb.com/images/media/drink/mgf0y91503565781.jpg</t>
  </si>
  <si>
    <t>http://www.thecocktaildb.com/images/media/drink/hdzwrh1487603131.jpg</t>
  </si>
  <si>
    <t>http://www.thecocktaildb.com/images/media/drink/ttyrxr1454514759.jpg</t>
  </si>
  <si>
    <t>http://www.thecocktaildb.com/images/media/drink/ytsxxw1441167732.jpg</t>
  </si>
  <si>
    <t>http://www.thecocktaildb.com/images/media/drink/tpwwut1468925017.jpg</t>
  </si>
  <si>
    <t>http://www.thecocktaildb.com/images/media/drink/vr6kle1504886114.jpg</t>
  </si>
  <si>
    <t>http://www.thecocktaildb.com/images/media/drink/0wt4uo1503565321.jpg</t>
  </si>
  <si>
    <t>http://www.thecocktaildb.com/images/media/drink/ejozd71504351060.jpg</t>
  </si>
  <si>
    <t>http://www.thecocktaildb.com/images/media/drink/cpf4j51504371346.jpg</t>
  </si>
  <si>
    <t>http://www.thecocktaildb.com/images/media/drink/eg9i1d1487603469.jpg</t>
  </si>
  <si>
    <t>http://www.thecocktaildb.com/images/media/drink/qyr51e1504888618.jpg</t>
  </si>
  <si>
    <t>http://www.thecocktaildb.com/images/media/drink/5ia6j21504887829.jpg</t>
  </si>
  <si>
    <t>http://www.thecocktaildb.com/images/media/drink/squsuy1468926657.jpg</t>
  </si>
  <si>
    <t>http://www.thecocktaildb.com/images/media/drink/6vigjx1503564007.jpg</t>
  </si>
  <si>
    <t>http://www.thecocktaildb.com/images/media/drink/tsssur1439907622.jpg</t>
  </si>
  <si>
    <t>http://www.thecocktaildb.com/images/media/drink/yvos231504351384.jpg</t>
  </si>
  <si>
    <t>http://www.thecocktaildb.com/images/media/drink/sxvrwv1473344825.jpg</t>
  </si>
  <si>
    <t>http://www.thecocktaildb.com/images/media/drink/cslw1w1504389915.jpg</t>
  </si>
  <si>
    <t>http://www.thecocktaildb.com/images/media/drink/wxvupx1441553911.jpg</t>
  </si>
  <si>
    <t>http://www.thecocktaildb.com/images/media/drink/qruprq1441553976.jpg</t>
  </si>
  <si>
    <t>http://www.thecocktaildb.com/images/media/drink/vrprxu1441553844.jpg</t>
  </si>
  <si>
    <t>http://www.thecocktaildb.com/images/media/drink/64x5j41504351518.jpg</t>
  </si>
  <si>
    <t>http://www.thecocktaildb.com/images/media/drink/xsqsxw1441553580.jpg</t>
  </si>
  <si>
    <t>http://www.thecocktaildb.com/images/media/drink/yrqppx1478962314.jpg</t>
  </si>
  <si>
    <t>http://www.thecocktaildb.com/images/media/drink/qrwvps1478963017.jpg</t>
  </si>
  <si>
    <t>http://www.thecocktaildb.com/images/media/drink/rvvpxu1478963194.jpg</t>
  </si>
  <si>
    <t>http://www.thecocktaildb.com/images/media/drink/vqruyt1478963249.jpg</t>
  </si>
  <si>
    <t>http://www.thecocktaildb.com/images/media/drink/vpqspv1478963339.jpg</t>
  </si>
  <si>
    <t>http://www.thecocktaildb.com/images/media/drink/spxtqp1478963398.jpg</t>
  </si>
  <si>
    <t>http://www.thecocktaildb.com/images/media/drink/wvtwpp1478963454.jpg</t>
  </si>
  <si>
    <t>http://www.thecocktaildb.com/images/media/drink/vprxqv1478963533.jpg</t>
  </si>
  <si>
    <t>http://www.thecocktaildb.com/images/media/drink/rdvqmh1503563512.jpg</t>
  </si>
  <si>
    <t>http://www.thecocktaildb.com/images/media/drink/xz8igv1504888995.jpg</t>
  </si>
  <si>
    <t>http://www.thecocktaildb.com/images/media/drink/stsuqq1441207660.jpg</t>
  </si>
  <si>
    <t>http://www.thecocktaildb.com/images/media/drink/suqyyx1441254346.jpg</t>
  </si>
  <si>
    <t>http://www.thecocktaildb.com/images/media/drink/7p607y1504735343.jpg</t>
  </si>
  <si>
    <t>http://www.thecocktaildb.com/images/media/drink/8kxbvq1504371462.jpg</t>
  </si>
  <si>
    <t>http://www.thecocktaildb.com/images/media/drink/qupuyr1441210090.jpg</t>
  </si>
  <si>
    <t>http://www.thecocktaildb.com/images/media/drink/wrh44j1504390609.jpg</t>
  </si>
  <si>
    <t>http://www.thecocktaildb.com/images/media/drink/7rnm8u1504888527.jpg</t>
  </si>
  <si>
    <t>http://www.thecocktaildb.com/images/media/drink/pe1x1c1504735672.jpg</t>
  </si>
  <si>
    <t>http://www.thecocktaildb.com/images/media/drink/qsyqqq1441553437.jpg</t>
  </si>
  <si>
    <t>http://www.thecocktaildb.com/images/media/drink/5vh9ld1504390683.jpg</t>
  </si>
  <si>
    <t>http://www.thecocktaildb.com/images/media/drink/2hgwsb1504888674.jpg</t>
  </si>
  <si>
    <t>http://www.thecocktaildb.com/images/media/drink/w64lqm1504888810.jpg</t>
  </si>
  <si>
    <t>http://www.thecocktaildb.com/images/media/drink/otn2011504820649.jpg</t>
  </si>
  <si>
    <t>http://www.thecocktaildb.com/images/media/drink/wyrsxu1441554538.jpg</t>
  </si>
  <si>
    <t>http://www.thecocktaildb.com/images/media/drink/vqws6t1504888857.jpg</t>
  </si>
  <si>
    <t>http://www.thecocktaildb.com/images/media/drink/pwl7v81504886372.jpg</t>
  </si>
  <si>
    <t>http://www.thecocktaildb.com/images/media/drink/bylfi21504886323.jpg</t>
  </si>
  <si>
    <t>http://www.thecocktaildb.com/images/media/drink/athdk71504886286.jpg</t>
  </si>
  <si>
    <t>http://www.thecocktaildb.com/images/media/drink/ctt20s1504373488.jpg</t>
  </si>
  <si>
    <t>http://www.thecocktaildb.com/images/media/drink/yqsvtw1478252982.jpg</t>
  </si>
  <si>
    <t>http://www.thecocktaildb.com/images/media/drink/4vfge01504890216.jpg</t>
  </si>
  <si>
    <t>http://www.thecocktaildb.com/images/media/drink/szmj2d1504889961.jpg</t>
  </si>
  <si>
    <t>http://www.thecocktaildb.com/images/media/drink/xrvxpp1441249280.jpg</t>
  </si>
  <si>
    <t>http://www.thecocktaildb.com/images/media/drink/vysywu1468924264.jpg</t>
  </si>
  <si>
    <t>http://www.thecocktaildb.com/images/media/drink/vvpxwy1439907208.jpg</t>
  </si>
  <si>
    <t>http://www.thecocktaildb.com/images/media/drink/twuptu1483388307.jpg</t>
  </si>
  <si>
    <t>http://www.thecocktaildb.com/images/media/drink/1q7coh1504736227.jpg</t>
  </si>
  <si>
    <t>http://www.thecocktaildb.com/images/media/drink/0dnb6k1504890436.jpg</t>
  </si>
  <si>
    <t>http://www.thecocktaildb.com/images/media/drink/upqvvp1441253441.jpg</t>
  </si>
  <si>
    <t>http://www.thecocktaildb.com/images/media/drink/x894cs1504388670.jpg</t>
  </si>
  <si>
    <t>http://www.thecocktaildb.com/images/media/drink/8xnyke1504352207.jpg</t>
  </si>
  <si>
    <t>http://www.thecocktaildb.com/images/media/drink/7rfuks1504371562.jpg</t>
  </si>
  <si>
    <t>http://www.thecocktaildb.com/images/media/drink/twsvwr1469092365.jpg</t>
  </si>
  <si>
    <t>http://www.thecocktaildb.com/images/media/drink/ttyrxr1478820678.jpg</t>
  </si>
  <si>
    <t>http://www.thecocktaildb.com/images/media/drink/uv96zr1504793256.jpg</t>
  </si>
  <si>
    <t>http://www.thecocktaildb.com/images/media/drink/xwrpsv1478820541.jpg</t>
  </si>
  <si>
    <t>http://www.thecocktaildb.com/images/media/drink/qrryvq1478820428.jpg</t>
  </si>
  <si>
    <t>http://www.thecocktaildb.com/images/media/drink/2j1m881503563583.jpg</t>
  </si>
  <si>
    <t>http://www.thecocktaildb.com/images/media/drink/stwxuq1439906852.jpg</t>
  </si>
  <si>
    <t>http://www.thecocktaildb.com/images/media/drink/ewjxui1504820428.jpg</t>
  </si>
  <si>
    <t>http://www.thecocktaildb.com/images/media/drink/tvtrrt1439906288.jpg</t>
  </si>
  <si>
    <t>http://www.thecocktaildb.com/images/media/drink/d7mo481504889531.jpg</t>
  </si>
  <si>
    <t>http://www.thecocktaildb.com/images/media/drink/rx8k8e1504365812.jpg</t>
  </si>
  <si>
    <t>http://www.thecocktaildb.com/images/media/drink/xuwpyu1441248734.jpg</t>
  </si>
  <si>
    <t>http://www.thecocktaildb.com/images/media/drink/rssvwv1441248863.jpg</t>
  </si>
  <si>
    <t>http://www.thecocktaildb.com/images/media/drink/7ibfs61504735416.jpg</t>
  </si>
  <si>
    <t>http://www.thecocktaildb.com/images/media/drink/3gz2vw1503425983.jpg</t>
  </si>
  <si>
    <t>http://www.thecocktaildb.com/images/media/drink/vxtjbx1504817842.jpg</t>
  </si>
  <si>
    <t>http://www.thecocktaildb.com/images/media/drink/pra8vt1487603054.jpg</t>
  </si>
  <si>
    <t>http://www.thecocktaildb.com/images/media/drink/qxvypq1468924331.jpg</t>
  </si>
  <si>
    <t>http://www.thecocktaildb.com/images/media/drink/isql6y1487602375.jpg</t>
  </si>
  <si>
    <t>http://www.thecocktaildb.com/images/media/drink/j9evx11504373665.jpg</t>
  </si>
  <si>
    <t>http://www.thecocktaildb.com/images/media/drink/2ahv791504352433.jpg</t>
  </si>
  <si>
    <t>http://www.thecocktaildb.com/images/media/drink/vruvtp1472719895.jpg</t>
  </si>
  <si>
    <t>http://www.thecocktaildb.com/images/media/drink/deu59m1504736135.jpg</t>
  </si>
  <si>
    <t>http://www.thecocktaildb.com/images/media/drink/spvvxp1468924425.jpg</t>
  </si>
  <si>
    <t>http://www.thecocktaildb.com/images/media/drink/tqyrpw1439905311.jpg</t>
  </si>
  <si>
    <t>http://www.thecocktaildb.com/images/media/drink/9h1vvt1487603404.jpg</t>
  </si>
  <si>
    <t>http://www.thecocktaildb.com/images/media/drink/rywtwy1468924758.jpg</t>
  </si>
  <si>
    <t>http://www.thecocktaildb.com/images/media/drink/2rzfer1487602699.jpg</t>
  </si>
  <si>
    <t>http://www.thecocktaildb.com/images/media/drink/ywtrvt1441246783.jpg</t>
  </si>
  <si>
    <t>http://www.thecocktaildb.com/images/media/drink/sxpcj71487603345.jpg</t>
  </si>
  <si>
    <t>http://www.thecocktaildb.com/images/media/drink/uqqvsp1468924228.jpg</t>
  </si>
  <si>
    <t>http://www.thecocktaildb.com/images/media/drink/j6rq6h1503563821.jpg</t>
  </si>
  <si>
    <t>http://www.thecocktaildb.com/images/media/drink/rswqpy1441246518.jpg</t>
  </si>
  <si>
    <t>http://www.thecocktaildb.com/images/media/drink/txruqv1441245770.jpg</t>
  </si>
  <si>
    <t>http://www.thecocktaildb.com/images/media/drink/2bcase1504889637.jpg</t>
  </si>
  <si>
    <t>http://www.thecocktaildb.com/images/media/drink/ek0mlq1504820601.jpg</t>
  </si>
  <si>
    <t>http://www.thecocktaildb.com/images/media/drink/quqyqp1480879103.jpg</t>
  </si>
  <si>
    <t>http://www.thecocktaildb.com/images/media/drink/8189p51504735581.jpg</t>
  </si>
  <si>
    <t>http://www.thecocktaildb.com/images/media/drink/rtohqp1504889750.jpg</t>
  </si>
  <si>
    <t>http://www.thecocktaildb.com/images/media/drink/ypl13s1504890158.jpg</t>
  </si>
  <si>
    <t>http://www.thecocktaildb.com/images/media/drink/wquwxs1441247025.jpg</t>
  </si>
  <si>
    <t>http://www.thecocktaildb.com/images/media/drink/rqpypv1441245650.jpg</t>
  </si>
  <si>
    <t>http://www.thecocktaildb.com/images/media/drink/trvwpu1441245568.jpg</t>
  </si>
  <si>
    <t>http://www.thecocktaildb.com/images/media/drink/ojnpz71504793059.jpg</t>
  </si>
  <si>
    <t>http://www.thecocktaildb.com/images/media/drink/rvuswq1461867714.jpg</t>
  </si>
  <si>
    <t>http://www.thecocktaildb.com/images/media/drink/sih81u1504367097.jpg</t>
  </si>
  <si>
    <t>http://www.thecocktaildb.com/images/media/drink/qystvv1439907682.jpg</t>
  </si>
  <si>
    <t>http://www.thecocktaildb.com/images/media/drink/869qr81487603278.jpg</t>
  </si>
  <si>
    <t>http://www.thecocktaildb.com/images/media/drink/loezxn1504373874.jpg</t>
  </si>
  <si>
    <t>http://www.thecocktaildb.com/images/media/drink/utypqq1441554367.jpg</t>
  </si>
  <si>
    <t>http://www.thecocktaildb.com/images/media/drink/rxurpr1441554292.jpg</t>
  </si>
  <si>
    <t>http://www.thecocktaildb.com/images/media/drink/4u0nbl1504352551.jpg</t>
  </si>
  <si>
    <t>http://www.thecocktaildb.com/images/media/drink/9myuc11492975640.jpg</t>
  </si>
  <si>
    <t>http://www.thecocktaildb.com/images/media/drink/yfhn371504374246.jpg</t>
  </si>
  <si>
    <t>http://www.thecocktaildb.com/images/media/drink/fgq2bl1492975771.jpg</t>
  </si>
  <si>
    <t>http://www.thecocktaildb.com/images/media/drink/tswpxx1441554674.jpg</t>
  </si>
  <si>
    <t>http://www.thecocktaildb.com/images/media/drink/mtdxpa1504374514.jpg</t>
  </si>
  <si>
    <t>http://www.thecocktaildb.com/images/media/drink/26cq601492976203.jpg</t>
  </si>
  <si>
    <t>http://www.thecocktaildb.com/images/media/drink/iwml9t1492976255.jpg</t>
  </si>
  <si>
    <t>http://www.thecocktaildb.com/images/media/drink/voapgc1492976416.jpg</t>
  </si>
  <si>
    <t>http://www.thecocktaildb.com/images/media/drink/lx0lvs1492976619.jpg</t>
  </si>
  <si>
    <t>http://www.thecocktaildb.com/images/media/drink/lmj2yt1504820500.jpg</t>
  </si>
  <si>
    <t>http://www.thecocktaildb.com/images/media/drink/xwxyux1441254243.jpg</t>
  </si>
  <si>
    <t>http://www.thecocktaildb.com/images/media/drink/qyxrqw1439906528.jpg</t>
  </si>
  <si>
    <t>http://www.thecocktaildb.com/images/media/drink/rpttur1454515129.jpg</t>
  </si>
  <si>
    <t>http://www.thecocktaildb.com/images/media/drink/ysuqus1441208583.jpg</t>
  </si>
  <si>
    <t>http://www.thecocktaildb.com/images/media/drink/o56h041504352725.jpg</t>
  </si>
  <si>
    <t>http://www.thecocktaildb.com/images/media/drink/yvvwys1461867858.jpg</t>
  </si>
  <si>
    <t>http://www.thecocktaildb.com/images/media/drink/jofsaz1504352991.jpg</t>
  </si>
  <si>
    <t>http://www.thecocktaildb.com/images/media/drink/vsrupw1472405732.jpg</t>
  </si>
  <si>
    <t>http://www.thecocktaildb.com/images/media/drink/srpxxp1441209622.jpg</t>
  </si>
  <si>
    <t>http://www.thecocktaildb.com/images/media/drink/yutxtv1473344210.jpg</t>
  </si>
  <si>
    <t>http://www.thecocktaildb.com/images/media/drink/txustu1473344310.jpg</t>
  </si>
  <si>
    <t>http://www.thecocktaildb.com/images/media/drink/2t9r6w1504374811.jpg</t>
  </si>
  <si>
    <t>http://www.thecocktaildb.com/images/media/drink/trttrv1441254466.jpg</t>
  </si>
  <si>
    <t>http://www.thecocktaildb.com/images/media/drink/bje5401485619578.jpg</t>
  </si>
  <si>
    <t>http://www.thecocktaildb.com/images/media/drink/qyuvsu1479209462.jpg</t>
  </si>
  <si>
    <t>http://www.thecocktaildb.com/images/media/drink/xnzr2p1485619687.jpg</t>
  </si>
  <si>
    <t>http://www.thecocktaildb.com/images/media/drink/1wifuv1485619797.jpg</t>
  </si>
  <si>
    <t>http://www.thecocktaildb.com/images/media/drink/bw8gzx1485619920.jpg</t>
  </si>
  <si>
    <t>http://www.thecocktaildb.com/images/media/drink/iixv4l1485620014.jpg</t>
  </si>
  <si>
    <t>http://www.thecocktaildb.com/images/media/drink/r2qzhu1485620235.jpg</t>
  </si>
  <si>
    <t>http://www.thecocktaildb.com/images/media/drink/1sqm7n1485620312.jpg</t>
  </si>
  <si>
    <t>http://www.thecocktaildb.com/images/media/drink/0fbo2t1485620752.jpg</t>
  </si>
  <si>
    <t>http://www.thecocktaildb.com/images/media/drink/ft8ed01485620930.jpg</t>
  </si>
  <si>
    <t>http://www.thecocktaildb.com/images/media/drink/wtkqgb1485621155.jpg</t>
  </si>
  <si>
    <t>http://www.thecocktaildb.com/images/media/drink/kvvd4z1485621283.jpg</t>
  </si>
  <si>
    <t>Alcoholic</t>
  </si>
  <si>
    <t>Non alcoholic</t>
  </si>
  <si>
    <t>Optional alcohol</t>
  </si>
  <si>
    <t>Non Alcoholic</t>
  </si>
  <si>
    <t>Chambord raspberry liqueur</t>
  </si>
  <si>
    <t>151 proof rum</t>
  </si>
  <si>
    <t>Vodka</t>
  </si>
  <si>
    <t>Rumple Minze</t>
  </si>
  <si>
    <t>Jim Beam</t>
  </si>
  <si>
    <t>Tequila</t>
  </si>
  <si>
    <t>Orange juice</t>
  </si>
  <si>
    <t>Lemon juice</t>
  </si>
  <si>
    <t>Frangelico</t>
  </si>
  <si>
    <t>Strawberry liqueur</t>
  </si>
  <si>
    <t>Lemon peel</t>
  </si>
  <si>
    <t>Ice</t>
  </si>
  <si>
    <t>Midori melon liqueur</t>
  </si>
  <si>
    <t>Cognac</t>
  </si>
  <si>
    <t>Tonic water</t>
  </si>
  <si>
    <t>Orange</t>
  </si>
  <si>
    <t>Cranberry juice</t>
  </si>
  <si>
    <t>Coconut liqueur</t>
  </si>
  <si>
    <t>Sprite</t>
  </si>
  <si>
    <t>Ginger ale</t>
  </si>
  <si>
    <t>Champagne</t>
  </si>
  <si>
    <t>Triple sec</t>
  </si>
  <si>
    <t>Lime juice</t>
  </si>
  <si>
    <t>Grenadine</t>
  </si>
  <si>
    <t>Creme de Cassis</t>
  </si>
  <si>
    <t>Water</t>
  </si>
  <si>
    <t>Soda Water</t>
  </si>
  <si>
    <t>Orange bitters</t>
  </si>
  <si>
    <t>Dry Vermouth</t>
  </si>
  <si>
    <t>Lime</t>
  </si>
  <si>
    <t>Pineapple juice</t>
  </si>
  <si>
    <t>Yellow Chartreuse</t>
  </si>
  <si>
    <t>Light cream</t>
  </si>
  <si>
    <t>Southern Comfort</t>
  </si>
  <si>
    <t>Kummel</t>
  </si>
  <si>
    <t>Egg white</t>
  </si>
  <si>
    <t>Coffee</t>
  </si>
  <si>
    <t>Guava juice</t>
  </si>
  <si>
    <t>Apricot</t>
  </si>
  <si>
    <t>Club soda</t>
  </si>
  <si>
    <t>Amaretto</t>
  </si>
  <si>
    <t>Cider</t>
  </si>
  <si>
    <t>Whipped cream</t>
  </si>
  <si>
    <t>Gin</t>
  </si>
  <si>
    <t>Allspice</t>
  </si>
  <si>
    <t>Apple juice</t>
  </si>
  <si>
    <t>Lemonade</t>
  </si>
  <si>
    <t>Cinnamon</t>
  </si>
  <si>
    <t>Sour mix</t>
  </si>
  <si>
    <t>Benedictine</t>
  </si>
  <si>
    <t>Sweet and sour</t>
  </si>
  <si>
    <t>Gold tequila</t>
  </si>
  <si>
    <t>Lime juice cordial</t>
  </si>
  <si>
    <t>Bitters</t>
  </si>
  <si>
    <t>Red wine</t>
  </si>
  <si>
    <t>Passion fruit syrup</t>
  </si>
  <si>
    <t>Blue Curacao</t>
  </si>
  <si>
    <t>maraschino liqueur</t>
  </si>
  <si>
    <t>Rum</t>
  </si>
  <si>
    <t>Kahlua</t>
  </si>
  <si>
    <t>Grand Marnier</t>
  </si>
  <si>
    <t>Vanilla ice-cream</t>
  </si>
  <si>
    <t>Sugar syrup</t>
  </si>
  <si>
    <t>Banana</t>
  </si>
  <si>
    <t>Yoghurt</t>
  </si>
  <si>
    <t>Peach nectar</t>
  </si>
  <si>
    <t>Cherry brandy</t>
  </si>
  <si>
    <t>Surge</t>
  </si>
  <si>
    <t>Goldschlager</t>
  </si>
  <si>
    <t>Godiva liqueur</t>
  </si>
  <si>
    <t>Powdered sugar</t>
  </si>
  <si>
    <t>Sugar</t>
  </si>
  <si>
    <t>Mountain Dew</t>
  </si>
  <si>
    <t>Advocaat</t>
  </si>
  <si>
    <t>Bourbon</t>
  </si>
  <si>
    <t>Lemon</t>
  </si>
  <si>
    <t>Sambuca</t>
  </si>
  <si>
    <t>Milk</t>
  </si>
  <si>
    <t>Cachaca</t>
  </si>
  <si>
    <t>White rum</t>
  </si>
  <si>
    <t>Cornstarch</t>
  </si>
  <si>
    <t>Chocolate ice-cream</t>
  </si>
  <si>
    <t>Wine</t>
  </si>
  <si>
    <t>Cointreau</t>
  </si>
  <si>
    <t>Light rum</t>
  </si>
  <si>
    <t>Grain alcohol</t>
  </si>
  <si>
    <t>Coca-Cola</t>
  </si>
  <si>
    <t>Mint</t>
  </si>
  <si>
    <t>Blackcurrant cordial</t>
  </si>
  <si>
    <t>Olive Brine</t>
  </si>
  <si>
    <t>Pineapple Syrup</t>
  </si>
  <si>
    <t>Condensed milk</t>
  </si>
  <si>
    <t>Salt</t>
  </si>
  <si>
    <t>Sweet Vermouth</t>
  </si>
  <si>
    <t>Tabasco sauce</t>
  </si>
  <si>
    <t>Galliano</t>
  </si>
  <si>
    <t>Agave Syrup</t>
  </si>
  <si>
    <t>Pineapple</t>
  </si>
  <si>
    <t>Sherbet</t>
  </si>
  <si>
    <t>Vanilla extract</t>
  </si>
  <si>
    <t>Aperol</t>
  </si>
  <si>
    <t>Passion fruit juice</t>
  </si>
  <si>
    <t>Mint syrup</t>
  </si>
  <si>
    <t>Schweppes Russchian</t>
  </si>
  <si>
    <t>Cumin seed</t>
  </si>
  <si>
    <t>Angostura bitters</t>
  </si>
  <si>
    <t>Olive</t>
  </si>
  <si>
    <t>Ginger</t>
  </si>
  <si>
    <t>Cocoa powder</t>
  </si>
  <si>
    <t>Daiquiri mix</t>
  </si>
  <si>
    <t>Dark rum</t>
  </si>
  <si>
    <t>Pepsi Cola</t>
  </si>
  <si>
    <t>Cloves</t>
  </si>
  <si>
    <t>Orange peel</t>
  </si>
  <si>
    <t>Peach schnapps</t>
  </si>
  <si>
    <t>Egg Yolk</t>
  </si>
  <si>
    <t>Sherry</t>
  </si>
  <si>
    <t>Lemon-lime soda</t>
  </si>
  <si>
    <t>Apricot brandy</t>
  </si>
  <si>
    <t>Egg</t>
  </si>
  <si>
    <t>Peychaud bitters</t>
  </si>
  <si>
    <t>Curacao</t>
  </si>
  <si>
    <t>Angelica root</t>
  </si>
  <si>
    <t>Grapefruit juice</t>
  </si>
  <si>
    <t>Wild Turkey</t>
  </si>
  <si>
    <t>Blackcurrant squash</t>
  </si>
  <si>
    <t>Brown sugar</t>
  </si>
  <si>
    <t>Strawberries</t>
  </si>
  <si>
    <t>Honey</t>
  </si>
  <si>
    <t>Cardamom</t>
  </si>
  <si>
    <t>Celery salt</t>
  </si>
  <si>
    <t>Lillet Blanc</t>
  </si>
  <si>
    <t>Grape juice</t>
  </si>
  <si>
    <t>Cream of coconut</t>
  </si>
  <si>
    <t>Kool-Aid</t>
  </si>
  <si>
    <t>White Creme de Menthe</t>
  </si>
  <si>
    <t>Creme de Banane</t>
  </si>
  <si>
    <t>Maraschino cherry</t>
  </si>
  <si>
    <t>Hot chocolate</t>
  </si>
  <si>
    <t>Cherry</t>
  </si>
  <si>
    <t>Licorice root</t>
  </si>
  <si>
    <t>Bitter lemon</t>
  </si>
  <si>
    <t>Fresh Lemon Juice</t>
  </si>
  <si>
    <t>Nutmeg</t>
  </si>
  <si>
    <t>Almond flavoring</t>
  </si>
  <si>
    <t>7-Up</t>
  </si>
  <si>
    <t>Butterscotch schnapps</t>
  </si>
  <si>
    <t>Worcestershire sauce</t>
  </si>
  <si>
    <t>Creme de Mure</t>
  </si>
  <si>
    <t>Chocolate syrup</t>
  </si>
  <si>
    <t>Vanilla</t>
  </si>
  <si>
    <t>Peppermint extract</t>
  </si>
  <si>
    <t>St. Germain</t>
  </si>
  <si>
    <t>Dr. Pepper</t>
  </si>
  <si>
    <t>Fruit</t>
  </si>
  <si>
    <t>Sirup of roses</t>
  </si>
  <si>
    <t>Coconut syrup</t>
  </si>
  <si>
    <t>Guinness stout</t>
  </si>
  <si>
    <t>Asafoetida</t>
  </si>
  <si>
    <t>Lime peel</t>
  </si>
  <si>
    <t>Espresso</t>
  </si>
  <si>
    <t>Raspberry syrup</t>
  </si>
  <si>
    <t>Fennel seeds</t>
  </si>
  <si>
    <t>Apple</t>
  </si>
  <si>
    <t>Creme de Cacao</t>
  </si>
  <si>
    <t>Absolut Kurant</t>
  </si>
  <si>
    <t>Lager</t>
  </si>
  <si>
    <t>Malibu rum</t>
  </si>
  <si>
    <t>Jack Daniels</t>
  </si>
  <si>
    <t>Peach Vodka</t>
  </si>
  <si>
    <t>Vanilla vodka</t>
  </si>
  <si>
    <t>Absolut Citron</t>
  </si>
  <si>
    <t>Coconut rum</t>
  </si>
  <si>
    <t>Strawberry schnapps</t>
  </si>
  <si>
    <t>Scotch</t>
  </si>
  <si>
    <t>Peppermint schnapps</t>
  </si>
  <si>
    <t>Lemon vodka</t>
  </si>
  <si>
    <t>Blended whiskey</t>
  </si>
  <si>
    <t>Tea</t>
  </si>
  <si>
    <t>Campari</t>
  </si>
  <si>
    <t>Berries</t>
  </si>
  <si>
    <t>Apple cider</t>
  </si>
  <si>
    <t>Maui</t>
  </si>
  <si>
    <t>Crown Royal</t>
  </si>
  <si>
    <t>Cantaloupe</t>
  </si>
  <si>
    <t>Everclear</t>
  </si>
  <si>
    <t>Irish cream</t>
  </si>
  <si>
    <t>Coffee liqueur</t>
  </si>
  <si>
    <t>Corona</t>
  </si>
  <si>
    <t>Chocolate</t>
  </si>
  <si>
    <t>Chocolate liqueur</t>
  </si>
  <si>
    <t>Banana liqueur</t>
  </si>
  <si>
    <t>Bacardi Limon</t>
  </si>
  <si>
    <t>Cranberries</t>
  </si>
  <si>
    <t>Spiced rum</t>
  </si>
  <si>
    <t>Whiskey</t>
  </si>
  <si>
    <t>demerara Sugar</t>
  </si>
  <si>
    <t>Cherry Heering</t>
  </si>
  <si>
    <t>Dubonnet Rouge</t>
  </si>
  <si>
    <t>Pisco</t>
  </si>
  <si>
    <t>Firewater</t>
  </si>
  <si>
    <t>Grapes</t>
  </si>
  <si>
    <t>Green Creme de Menthe</t>
  </si>
  <si>
    <t>Whisky</t>
  </si>
  <si>
    <t>Hot Damn</t>
  </si>
  <si>
    <t>Irish whiskey</t>
  </si>
  <si>
    <t>Apple brandy</t>
  </si>
  <si>
    <t>Baileys irish cream</t>
  </si>
  <si>
    <t>Cranberry vodka</t>
  </si>
  <si>
    <t>Kiwi liqueur</t>
  </si>
  <si>
    <t>Kiwi</t>
  </si>
  <si>
    <t>Mango</t>
  </si>
  <si>
    <t>Beer</t>
  </si>
  <si>
    <t>Absinthe</t>
  </si>
  <si>
    <t>Coffee brandy</t>
  </si>
  <si>
    <t>Black Sambuca</t>
  </si>
  <si>
    <t>Raspberry vodka</t>
  </si>
  <si>
    <t>Ricard</t>
  </si>
  <si>
    <t>Johnnie Walker</t>
  </si>
  <si>
    <t>Prosecco</t>
  </si>
  <si>
    <t>Ouzo</t>
  </si>
  <si>
    <t>Yukon Jack</t>
  </si>
  <si>
    <t>Tomato juice</t>
  </si>
  <si>
    <t>Vermouth</t>
  </si>
  <si>
    <t>Zima</t>
  </si>
  <si>
    <t>Blueberry schnapps</t>
  </si>
  <si>
    <t>Orange Curacao</t>
  </si>
  <si>
    <t>Ginger beer</t>
  </si>
  <si>
    <t>Kirschwasser</t>
  </si>
  <si>
    <t>Pisang Ambon</t>
  </si>
  <si>
    <t>Almond</t>
  </si>
  <si>
    <t>Carrot</t>
  </si>
  <si>
    <t>Apple schnapps</t>
  </si>
  <si>
    <t>Grape soda</t>
  </si>
  <si>
    <t>Iced tea</t>
  </si>
  <si>
    <t>Rye whiskey</t>
  </si>
  <si>
    <t>Root beer</t>
  </si>
  <si>
    <t>Tia maria</t>
  </si>
  <si>
    <t>Erin Cream</t>
  </si>
  <si>
    <t>Peach Bitters</t>
  </si>
  <si>
    <t>Absolut Peppar</t>
  </si>
  <si>
    <t>Sarsaparilla</t>
  </si>
  <si>
    <t>Fruit juice</t>
  </si>
  <si>
    <t>Carbonated soft drink</t>
  </si>
  <si>
    <t>Corn syrup</t>
  </si>
  <si>
    <t>Butter</t>
  </si>
  <si>
    <t>Peach brandy</t>
  </si>
  <si>
    <t>Tennessee whiskey</t>
  </si>
  <si>
    <t>Jello</t>
  </si>
  <si>
    <t>Green Chartreuse</t>
  </si>
  <si>
    <t>Apfelkorn</t>
  </si>
  <si>
    <t>Papaya</t>
  </si>
  <si>
    <t>Drambuie</t>
  </si>
  <si>
    <t>Orgeat syrup</t>
  </si>
  <si>
    <t>Tropicana</t>
  </si>
  <si>
    <t>Pina colada mix</t>
  </si>
  <si>
    <t>Coconut milk</t>
  </si>
  <si>
    <t>Pink lemonade</t>
  </si>
  <si>
    <t>Cherry liqueur</t>
  </si>
  <si>
    <t>Lime vodka</t>
  </si>
  <si>
    <t>Anisette</t>
  </si>
  <si>
    <t>Aquavit</t>
  </si>
  <si>
    <t>Coriander</t>
  </si>
  <si>
    <t>Maple syrup</t>
  </si>
  <si>
    <t>Wormwood</t>
  </si>
  <si>
    <t>Fresh Lime Juice</t>
  </si>
  <si>
    <t>Candy</t>
  </si>
  <si>
    <t>caramel sauce</t>
  </si>
  <si>
    <t>Chocolate milk</t>
  </si>
  <si>
    <t>Food coloring</t>
  </si>
  <si>
    <t>Marshmallows</t>
  </si>
  <si>
    <t>Cayenne pepper</t>
  </si>
  <si>
    <t>Marjoram leaves</t>
  </si>
  <si>
    <t>Mini-snickers bars</t>
  </si>
  <si>
    <t>Lavender</t>
  </si>
  <si>
    <t>Black pepper</t>
  </si>
  <si>
    <t>Glycerine</t>
  </si>
  <si>
    <t>name</t>
  </si>
  <si>
    <t>Lichior</t>
  </si>
  <si>
    <t>Vin</t>
  </si>
  <si>
    <t>Bere</t>
  </si>
  <si>
    <t>Fructe</t>
  </si>
  <si>
    <t>Legume</t>
  </si>
  <si>
    <t>Rom</t>
  </si>
  <si>
    <t>Coniac</t>
  </si>
  <si>
    <t>Frigider</t>
  </si>
  <si>
    <t>nume_Subcategorie_ingredient</t>
  </si>
  <si>
    <t>id_Subcategorie_ingredient</t>
  </si>
  <si>
    <t>Wiskey</t>
  </si>
  <si>
    <t>Lichior din Wiskey</t>
  </si>
  <si>
    <t>Lichior din ierburi</t>
  </si>
  <si>
    <t>Lichior din Fructe</t>
  </si>
  <si>
    <t>Bere Tare</t>
  </si>
  <si>
    <t>Vin Alb</t>
  </si>
  <si>
    <t>Vin Rose</t>
  </si>
  <si>
    <t>Vermut</t>
  </si>
  <si>
    <t>Sirop</t>
  </si>
  <si>
    <t>Condimente</t>
  </si>
  <si>
    <t>Suc de Fructe</t>
  </si>
  <si>
    <t xml:space="preserve">Lichior de zmeură </t>
  </si>
  <si>
    <t>Votcă</t>
  </si>
  <si>
    <t>Suc de portocale</t>
  </si>
  <si>
    <t>Suc de lămâie</t>
  </si>
  <si>
    <t>Lichior de căpșuni</t>
  </si>
  <si>
    <t>Coaja de lămâie</t>
  </si>
  <si>
    <t>Gheață</t>
  </si>
  <si>
    <t xml:space="preserve">Lichior de pepene galben </t>
  </si>
  <si>
    <t>Apă tonică</t>
  </si>
  <si>
    <t>Portocală</t>
  </si>
  <si>
    <t>Anason</t>
  </si>
  <si>
    <t>Suc de afine</t>
  </si>
  <si>
    <t>nume</t>
  </si>
  <si>
    <t>Lichior de nucă de cocos</t>
  </si>
  <si>
    <t>Bere cu Ghimbir</t>
  </si>
  <si>
    <t>Șampanie</t>
  </si>
  <si>
    <t>Triplu sec</t>
  </si>
  <si>
    <t>Suc de lime</t>
  </si>
  <si>
    <t>Rom 151 Proof</t>
  </si>
  <si>
    <t>57 Chevy with a White License Plate</t>
  </si>
  <si>
    <t>Cocktail</t>
  </si>
  <si>
    <t>Shot</t>
  </si>
  <si>
    <t>Milk / Float / Shake</t>
  </si>
  <si>
    <t>Ordinary Drink</t>
  </si>
  <si>
    <t>Other/Unknown</t>
  </si>
  <si>
    <t>Homemade Liqueur</t>
  </si>
  <si>
    <t>Punch / Party Drink</t>
  </si>
  <si>
    <t>Coffee / Tea</t>
  </si>
  <si>
    <t>Soft Drink / Soda</t>
  </si>
  <si>
    <t>Cocoa</t>
  </si>
  <si>
    <t>nume_tip</t>
  </si>
  <si>
    <t>id_tip</t>
  </si>
  <si>
    <t>id_categorie</t>
  </si>
  <si>
    <t>nume_categorie</t>
  </si>
  <si>
    <t>Grenadină</t>
  </si>
  <si>
    <t>Apă</t>
  </si>
  <si>
    <t>Sifon</t>
  </si>
  <si>
    <t xml:space="preserve"> Vermouth sec</t>
  </si>
  <si>
    <t>Suc de ananas</t>
  </si>
  <si>
    <t>Gin Sole</t>
  </si>
  <si>
    <t>Chartreuse galben</t>
  </si>
  <si>
    <t>Smantana ușoară</t>
  </si>
  <si>
    <t>Coniac de mure</t>
  </si>
  <si>
    <t>Cafea</t>
  </si>
  <si>
    <t>Suc de guava</t>
  </si>
  <si>
    <t>Caisă</t>
  </si>
  <si>
    <t>Apa carbogazoasa</t>
  </si>
  <si>
    <t>Cidru</t>
  </si>
  <si>
    <t>Frișcă</t>
  </si>
  <si>
    <t xml:space="preserve">Gin </t>
  </si>
  <si>
    <t>Ienibahar</t>
  </si>
  <si>
    <t>Suc de mere</t>
  </si>
  <si>
    <t>Limonadă</t>
  </si>
  <si>
    <t>Scorțișoară</t>
  </si>
  <si>
    <t>Benedictin</t>
  </si>
  <si>
    <t>Dulce acrisor</t>
  </si>
  <si>
    <t>Tequila de aur</t>
  </si>
  <si>
    <t>Suc de lime Cordial</t>
  </si>
  <si>
    <t>Bitter</t>
  </si>
  <si>
    <t>Vin roșu</t>
  </si>
  <si>
    <t>Sirop de fructe pasiunii</t>
  </si>
  <si>
    <t>Curacao albastru</t>
  </si>
  <si>
    <t>Inghetata de vanilie</t>
  </si>
  <si>
    <t>Sirop de zahăr</t>
  </si>
  <si>
    <t>Banană</t>
  </si>
  <si>
    <t>Iaurt</t>
  </si>
  <si>
    <t>Nectar de piersici</t>
  </si>
  <si>
    <t>Wisky de Cirese</t>
  </si>
  <si>
    <t>Lichior Godiva</t>
  </si>
  <si>
    <t>Zahăr pudră</t>
  </si>
  <si>
    <t>Zahăr</t>
  </si>
  <si>
    <t>Lămâie</t>
  </si>
  <si>
    <t>Lapte</t>
  </si>
  <si>
    <t>Rom Alb</t>
  </si>
  <si>
    <t>Amidon de porumb</t>
  </si>
  <si>
    <t>Inghetata de ciocolata</t>
  </si>
  <si>
    <t xml:space="preserve">Vin </t>
  </si>
  <si>
    <t>Rom usor</t>
  </si>
  <si>
    <t>Alcool din cereale</t>
  </si>
  <si>
    <t>Coca-cola</t>
  </si>
  <si>
    <t>Mentă</t>
  </si>
  <si>
    <t>Coacăze negre cordiale</t>
  </si>
  <si>
    <t>Saramură de măsline</t>
  </si>
  <si>
    <t>Sirop de ananas</t>
  </si>
  <si>
    <t>Lapte condensat</t>
  </si>
  <si>
    <t>Sare</t>
  </si>
  <si>
    <t>Vermouth dulce</t>
  </si>
  <si>
    <t>Sos Tabasco</t>
  </si>
  <si>
    <t>Sirop de agave</t>
  </si>
  <si>
    <t>Ananas</t>
  </si>
  <si>
    <t>Serbet</t>
  </si>
  <si>
    <t>Extract de vanilie</t>
  </si>
  <si>
    <t>Suc de fructe pasiunii</t>
  </si>
  <si>
    <t>Sirop de menta</t>
  </si>
  <si>
    <t>Semințe de chimen</t>
  </si>
  <si>
    <t>Angostura amăruie</t>
  </si>
  <si>
    <t>Măslină</t>
  </si>
  <si>
    <t>Ghimbir</t>
  </si>
  <si>
    <t>Pudră de cacao</t>
  </si>
  <si>
    <t>Rom negru</t>
  </si>
  <si>
    <t>Cuișoare</t>
  </si>
  <si>
    <t>Schnapps de piersici</t>
  </si>
  <si>
    <t>Gălbenuș</t>
  </si>
  <si>
    <t>Sodă de lămâie-lime</t>
  </si>
  <si>
    <t>Coniac de caise</t>
  </si>
  <si>
    <t>Ou</t>
  </si>
  <si>
    <t xml:space="preserve">radacina de Angelică </t>
  </si>
  <si>
    <t>Suc de grapefruit</t>
  </si>
  <si>
    <t>Squash de coacăze negre</t>
  </si>
  <si>
    <t>Zahăr brun</t>
  </si>
  <si>
    <t>Căpșuni</t>
  </si>
  <si>
    <t>Miere</t>
  </si>
  <si>
    <t>Sare de țelină</t>
  </si>
  <si>
    <t>Apă carbogazoasă</t>
  </si>
  <si>
    <t>Suc de struguri</t>
  </si>
  <si>
    <t>Limeada</t>
  </si>
  <si>
    <t>Cremă de nucă de cocos</t>
  </si>
  <si>
    <t>Kool-aid</t>
  </si>
  <si>
    <t>Crema de Banane</t>
  </si>
  <si>
    <t>Ciocolată caldă</t>
  </si>
  <si>
    <t>Cireașă</t>
  </si>
  <si>
    <t>Lămâie amară</t>
  </si>
  <si>
    <t>Suc proaspăt de lămâie</t>
  </si>
  <si>
    <t>Nucșoară</t>
  </si>
  <si>
    <t>esenta de migdale</t>
  </si>
  <si>
    <t>Sos Worcestershire</t>
  </si>
  <si>
    <t>Sirop de ciocolată</t>
  </si>
  <si>
    <t>Vanilie</t>
  </si>
  <si>
    <t>Extract de mentă</t>
  </si>
  <si>
    <t>Sf. Germain</t>
  </si>
  <si>
    <t>Dr. Pipper</t>
  </si>
  <si>
    <t>Fruct</t>
  </si>
  <si>
    <t>Sirop de nucă de cocos</t>
  </si>
  <si>
    <t>Coaja de lime</t>
  </si>
  <si>
    <t>Sirop de zmeură</t>
  </si>
  <si>
    <t>Semințe de fenicul</t>
  </si>
  <si>
    <t>Măr</t>
  </si>
  <si>
    <t>Crema de Cacao</t>
  </si>
  <si>
    <t>Malibu rom</t>
  </si>
  <si>
    <t>Vodka de piersici</t>
  </si>
  <si>
    <t>Rom de nucă de cocos</t>
  </si>
  <si>
    <t>Schnapps de căpșuni</t>
  </si>
  <si>
    <t>Schnapps de mentă</t>
  </si>
  <si>
    <t>Whisky amestecat</t>
  </si>
  <si>
    <t>Ceai</t>
  </si>
  <si>
    <t>30</t>
  </si>
  <si>
    <t>Nume_autotradus</t>
  </si>
  <si>
    <t>151 rom dovada</t>
  </si>
  <si>
    <t>Vermut uscat</t>
  </si>
  <si>
    <t>Suc de lămâie cordial</t>
  </si>
  <si>
    <t>Albastru Curacao</t>
  </si>
  <si>
    <t>Rom alb</t>
  </si>
  <si>
    <t>Amidon</t>
  </si>
  <si>
    <t>Inghetata cu ciocolata</t>
  </si>
  <si>
    <t>Rom ușor</t>
  </si>
  <si>
    <t>Vermut dulce</t>
  </si>
  <si>
    <t>Angelica rădăcină</t>
  </si>
  <si>
    <t>Aromă de migdale</t>
  </si>
  <si>
    <t>Cidru de mere</t>
  </si>
  <si>
    <t>Pepene galben</t>
  </si>
  <si>
    <t>Lichior de cafea</t>
  </si>
  <si>
    <t>Ciocolată</t>
  </si>
  <si>
    <t>Lichior de ciocolată</t>
  </si>
  <si>
    <t>Lichior de banane</t>
  </si>
  <si>
    <t>Afine</t>
  </si>
  <si>
    <t>Rom condimentat</t>
  </si>
  <si>
    <t>Struguri</t>
  </si>
  <si>
    <t>Whisky irlandez</t>
  </si>
  <si>
    <t>Vodca de afine</t>
  </si>
  <si>
    <t>Lichior de kiwi</t>
  </si>
  <si>
    <t>Absint</t>
  </si>
  <si>
    <t>Coniac de cafea</t>
  </si>
  <si>
    <t>Sambuca neagră</t>
  </si>
  <si>
    <t>Vodcă de zmeură</t>
  </si>
  <si>
    <t>Suc de roșii</t>
  </si>
  <si>
    <t>Schnapps de afine</t>
  </si>
  <si>
    <t>Bere de ghimbir</t>
  </si>
  <si>
    <t>Migdală</t>
  </si>
  <si>
    <t>Morcov</t>
  </si>
  <si>
    <t>Schnapps de mere</t>
  </si>
  <si>
    <t>Sodă de struguri</t>
  </si>
  <si>
    <t>Ceai cu gheață</t>
  </si>
  <si>
    <t>Whisky de secară</t>
  </si>
  <si>
    <t>Tia Maria</t>
  </si>
  <si>
    <t>Amărui de piersici</t>
  </si>
  <si>
    <t>Băutură răcoritoare carbogazoasă</t>
  </si>
  <si>
    <t>Sirop de porumb</t>
  </si>
  <si>
    <t>Unt</t>
  </si>
  <si>
    <t>Tennessee whisky</t>
  </si>
  <si>
    <t>Orgeat sirop</t>
  </si>
  <si>
    <t>Lapte de cocos</t>
  </si>
  <si>
    <t>Limonadă roz</t>
  </si>
  <si>
    <t>Lichior de cireșe</t>
  </si>
  <si>
    <t>Coriandru</t>
  </si>
  <si>
    <t>Sirop de arțar</t>
  </si>
  <si>
    <t>Pelin</t>
  </si>
  <si>
    <t>Bomboană</t>
  </si>
  <si>
    <t>sos de caramel</t>
  </si>
  <si>
    <t>Ciocolată cu lapte</t>
  </si>
  <si>
    <t>Colorant alimentar</t>
  </si>
  <si>
    <t>Lichior de pepene galben</t>
  </si>
  <si>
    <t>Bezele</t>
  </si>
  <si>
    <t>Piper cayenne</t>
  </si>
  <si>
    <t>Frunze de măghiran</t>
  </si>
  <si>
    <t>Lavandă</t>
  </si>
  <si>
    <t>Piper negru</t>
  </si>
  <si>
    <t>Glicerină</t>
  </si>
  <si>
    <t xml:space="preserve"> </t>
  </si>
  <si>
    <t xml:space="preserve">
</t>
  </si>
  <si>
    <t>Umple cu</t>
  </si>
  <si>
    <t>Cateva picaturi de</t>
  </si>
  <si>
    <t xml:space="preserve">15_x000D_
</t>
  </si>
  <si>
    <t>Â˝</t>
  </si>
  <si>
    <t>strop</t>
  </si>
  <si>
    <t>black</t>
  </si>
  <si>
    <t>15</t>
  </si>
  <si>
    <t>480</t>
  </si>
  <si>
    <t>5</t>
  </si>
  <si>
    <t>2-3</t>
  </si>
  <si>
    <t>2 15</t>
  </si>
  <si>
    <t>1/3</t>
  </si>
  <si>
    <t>60</t>
  </si>
  <si>
    <t>45</t>
  </si>
  <si>
    <t>shot</t>
  </si>
  <si>
    <t>25</t>
  </si>
  <si>
    <t>44564</t>
  </si>
  <si>
    <t>44595</t>
  </si>
  <si>
    <t>44563</t>
  </si>
  <si>
    <t>3/4</t>
  </si>
  <si>
    <t>250</t>
  </si>
  <si>
    <t>180</t>
  </si>
  <si>
    <t>40</t>
  </si>
  <si>
    <t>4</t>
  </si>
  <si>
    <t>90</t>
  </si>
  <si>
    <t>150</t>
  </si>
  <si>
    <t>4.5</t>
  </si>
  <si>
    <t>Sucul de la  1/2</t>
  </si>
  <si>
    <t>cuburi</t>
  </si>
  <si>
    <t>10</t>
  </si>
  <si>
    <t>44565</t>
  </si>
  <si>
    <t>125</t>
  </si>
  <si>
    <t>6</t>
  </si>
  <si>
    <t>1 1/2</t>
  </si>
  <si>
    <t>44656</t>
  </si>
  <si>
    <t>2/3</t>
  </si>
  <si>
    <t>Sucul de la  1</t>
  </si>
  <si>
    <t>44597</t>
  </si>
  <si>
    <t>750</t>
  </si>
  <si>
    <t>120</t>
  </si>
  <si>
    <t>360</t>
  </si>
  <si>
    <t>2.5</t>
  </si>
  <si>
    <t>46</t>
  </si>
  <si>
    <t>350</t>
  </si>
  <si>
    <t>8</t>
  </si>
  <si>
    <t>Un pahar plin</t>
  </si>
  <si>
    <t>Bacardi</t>
  </si>
  <si>
    <t>parte</t>
  </si>
  <si>
    <t>cl</t>
  </si>
  <si>
    <t>prafuri</t>
  </si>
  <si>
    <t>cup</t>
  </si>
  <si>
    <t>scoops</t>
  </si>
  <si>
    <t>jigger</t>
  </si>
  <si>
    <t>qt</t>
  </si>
  <si>
    <t>cups</t>
  </si>
  <si>
    <t>cold</t>
  </si>
  <si>
    <t>pint</t>
  </si>
  <si>
    <t xml:space="preserve">cuburi
</t>
  </si>
  <si>
    <t>dl</t>
  </si>
  <si>
    <t>L</t>
  </si>
  <si>
    <t>jiggers</t>
  </si>
  <si>
    <t>inch</t>
  </si>
  <si>
    <t>cL</t>
  </si>
  <si>
    <t>Thai</t>
  </si>
  <si>
    <t>ozor</t>
  </si>
  <si>
    <t>7</t>
  </si>
  <si>
    <t>9</t>
  </si>
  <si>
    <t>1 3/4</t>
  </si>
  <si>
    <t>1-2</t>
  </si>
  <si>
    <t>1/4</t>
  </si>
  <si>
    <t>2 1/2</t>
  </si>
  <si>
    <t>12</t>
  </si>
  <si>
    <t>1/6</t>
  </si>
  <si>
    <t>1.5</t>
  </si>
  <si>
    <t>mikey</t>
  </si>
  <si>
    <t>părți</t>
  </si>
  <si>
    <t>doză</t>
  </si>
  <si>
    <t>linguriță</t>
  </si>
  <si>
    <t>cupe</t>
  </si>
  <si>
    <t>cană</t>
  </si>
  <si>
    <t>căni</t>
  </si>
  <si>
    <t>50</t>
  </si>
  <si>
    <t>240</t>
  </si>
  <si>
    <t>Unsweetened</t>
  </si>
  <si>
    <t>lingură</t>
  </si>
  <si>
    <t>cincime</t>
  </si>
  <si>
    <t>grame</t>
  </si>
  <si>
    <t>pahar</t>
  </si>
  <si>
    <t>Frappe</t>
  </si>
  <si>
    <t>sticle</t>
  </si>
  <si>
    <t>sticlă</t>
  </si>
  <si>
    <t xml:space="preserve">shot-uri </t>
  </si>
  <si>
    <t>Sucul de la 1/2</t>
  </si>
  <si>
    <t>parta</t>
  </si>
  <si>
    <t>cta</t>
  </si>
  <si>
    <t xml:space="preserve">1 1/2 </t>
  </si>
  <si>
    <t>7,5</t>
  </si>
  <si>
    <t>Sucul de la 60/1</t>
  </si>
  <si>
    <t>0.2150</t>
  </si>
  <si>
    <t>6-8</t>
  </si>
  <si>
    <t>very</t>
  </si>
  <si>
    <t>Strong</t>
  </si>
  <si>
    <t>44657</t>
  </si>
  <si>
    <t>3-4</t>
  </si>
  <si>
    <t>1750</t>
  </si>
  <si>
    <t>8-10</t>
  </si>
  <si>
    <t>600</t>
  </si>
  <si>
    <t>28</t>
  </si>
  <si>
    <t>3/4-250</t>
  </si>
  <si>
    <t>16</t>
  </si>
  <si>
    <t>shot-uri-uri</t>
  </si>
  <si>
    <t>quata</t>
  </si>
  <si>
    <t>shot-uri</t>
  </si>
  <si>
    <t>cl-uri</t>
  </si>
  <si>
    <t>Hill</t>
  </si>
  <si>
    <t>felie</t>
  </si>
  <si>
    <t>labta</t>
  </si>
  <si>
    <t>shota</t>
  </si>
  <si>
    <t>drops</t>
  </si>
  <si>
    <t>whole</t>
  </si>
  <si>
    <t>sweet</t>
  </si>
  <si>
    <t>446ta</t>
  </si>
  <si>
    <t>prta</t>
  </si>
  <si>
    <t>chopped-uri</t>
  </si>
  <si>
    <t>Squeeta</t>
  </si>
  <si>
    <t>mild</t>
  </si>
  <si>
    <t>bucată</t>
  </si>
  <si>
    <t>picături</t>
  </si>
  <si>
    <t>lingurițe</t>
  </si>
  <si>
    <t>pachete</t>
  </si>
  <si>
    <t>300</t>
  </si>
  <si>
    <t>suc de lămâie</t>
  </si>
  <si>
    <t>Lichior Maraschino</t>
  </si>
  <si>
    <t>1/8</t>
  </si>
  <si>
    <t>with</t>
  </si>
  <si>
    <t>Umple</t>
  </si>
  <si>
    <t>Top it up</t>
  </si>
  <si>
    <t>Fill to</t>
  </si>
  <si>
    <t>About 1</t>
  </si>
  <si>
    <t>for</t>
  </si>
  <si>
    <t>top up</t>
  </si>
  <si>
    <t>10-12</t>
  </si>
  <si>
    <t>2 or 3</t>
  </si>
  <si>
    <t>355</t>
  </si>
  <si>
    <t>3-120</t>
  </si>
  <si>
    <t>3 3</t>
  </si>
  <si>
    <t>de</t>
  </si>
  <si>
    <t>crushed</t>
  </si>
  <si>
    <t>pinches</t>
  </si>
  <si>
    <t>pinch</t>
  </si>
  <si>
    <t>lingurăhot</t>
  </si>
  <si>
    <t>gal</t>
  </si>
  <si>
    <t>Fill</t>
  </si>
  <si>
    <t>Cateva</t>
  </si>
  <si>
    <t>About</t>
  </si>
  <si>
    <t>Sucul</t>
  </si>
  <si>
    <t xml:space="preserve"> 1/2</t>
  </si>
  <si>
    <t xml:space="preserve">  </t>
  </si>
  <si>
    <t xml:space="preserve">for </t>
  </si>
  <si>
    <t>suc de ananas</t>
  </si>
  <si>
    <t>lămâie</t>
  </si>
  <si>
    <t>suc de portocale</t>
  </si>
  <si>
    <t>3-6</t>
  </si>
  <si>
    <t>Around rim put 1</t>
  </si>
  <si>
    <t>Around rim put 1 pinch</t>
  </si>
  <si>
    <t>1 felie</t>
  </si>
  <si>
    <t>Fill to top</t>
  </si>
  <si>
    <t>Jan</t>
  </si>
  <si>
    <t>crenguțe</t>
  </si>
  <si>
    <t>1,5</t>
  </si>
  <si>
    <t>nume_subcategorie_ingredient</t>
  </si>
  <si>
    <t>Smântână</t>
  </si>
  <si>
    <t>Gin Sole Cocktail</t>
  </si>
  <si>
    <t>Albuş de ou</t>
  </si>
  <si>
    <t xml:space="preserve">Amestec acru (Sour mix) </t>
  </si>
  <si>
    <t>Sos Dulce și acrișor</t>
  </si>
  <si>
    <t>Lichior Maschino</t>
  </si>
  <si>
    <t>Bautura Surge</t>
  </si>
  <si>
    <t>Coajă de portocale</t>
  </si>
  <si>
    <t xml:space="preserve">Cireșă Maraschino </t>
  </si>
  <si>
    <t>Sirop de trandafiri</t>
  </si>
  <si>
    <t>Votcă cu aromă de piersici</t>
  </si>
  <si>
    <t>Votcă cu aromă de vanilie</t>
  </si>
  <si>
    <t>Votcă Absolut</t>
  </si>
  <si>
    <t>Votcă cu aroma de lamaie</t>
  </si>
  <si>
    <t>Fructe de pădure</t>
  </si>
  <si>
    <t>Zahar Demerara</t>
  </si>
  <si>
    <t>Alcool</t>
  </si>
  <si>
    <t>Suc de fructe</t>
  </si>
  <si>
    <t>Pina Colada mix</t>
  </si>
  <si>
    <t>Votcă cu aroma de lime</t>
  </si>
  <si>
    <t>Biscuite Oreo</t>
  </si>
  <si>
    <t>Biscuiți Oreo</t>
  </si>
  <si>
    <t>Mini batoane de Snickers</t>
  </si>
  <si>
    <t>80</t>
  </si>
  <si>
    <t>70</t>
  </si>
  <si>
    <t>75</t>
  </si>
  <si>
    <t xml:space="preserve">linguriță </t>
  </si>
  <si>
    <t xml:space="preserve">linguri
</t>
  </si>
  <si>
    <t xml:space="preserve">7,5 </t>
  </si>
  <si>
    <t xml:space="preserve">linguriț
</t>
  </si>
  <si>
    <t xml:space="preserve">1/4 </t>
  </si>
  <si>
    <t>strDrink</t>
  </si>
  <si>
    <t>FrappĂ©</t>
  </si>
  <si>
    <t>strInstructions</t>
  </si>
  <si>
    <t>1. Fill a rocks glass with ice 2.add white creme de cacao and vodka 3.stir</t>
  </si>
  <si>
    <t>Shake ingredients in a mixing tin filled with ice cubes. Strain into a rocks glass.</t>
  </si>
  <si>
    <t>Drop shooter in glass. Fill with beer</t>
  </si>
  <si>
    <t>Combine all ingredients. Blend until smooth. Garnish with chocolate shavings if desired.</t>
  </si>
  <si>
    <t>Blend with ice. Serve in a wine glass. Garnish with carrot.</t>
  </si>
  <si>
    <t>Add over ice,shake and pour.</t>
  </si>
  <si>
    <t>Add both ingredients to shot glass, shoot, and get drunk quick</t>
  </si>
  <si>
    <t>put them them in a glass... and slam it to tha head.</t>
  </si>
  <si>
    <t>Fill 14oz glass with ice and alcohol. Fill 2/3 glass with cola and remainder with sweet &amp; sour. Top with dash of bitters and lemon wedge.</t>
  </si>
  <si>
    <t>fill glass with crushed ice. Add vodka. Add a splash of grand-marnier. Fill with o.j.</t>
  </si>
  <si>
    <t>Mix equal amounts into a glass with ice.</t>
  </si>
  <si>
    <t>Pour 2 oz. gin. Add 4 oz. 7-up. Add Lemon Juice for flavor. If you are weak, top up glass with more 7-Up.</t>
  </si>
  <si>
    <t>pour kaluha, then Baileys, then Frangelico not chilled and not layered -- SERVE!!!</t>
  </si>
  <si>
    <t>Combine all ingredients in glass mixer. Chill and strain into Cocktail glass. Garnish with sliced strawberry.</t>
  </si>
  <si>
    <t>Shake Rum, Amaretto, and Orange Juice in a shaker filled with ice. Strain over ice into a highball glass. Add Grenadine and garnish with a Pineapple Wedge and a Strawberry.</t>
  </si>
  <si>
    <t>Pour the rum and ginger beer into a highball glass almost filled with ice cubes. Stir well. Garnish with the lemon twist.</t>
  </si>
  <si>
    <t>Shaken, not stirred!</t>
  </si>
  <si>
    <t>In a shaker half-filled with ice cubes, combine the light rum, aĂ±ejo rum, orange juice, and lemon juice. Shake well. Strain into a highball glass almost filled with ice cubes. Top with the ginger ale. Garnish with the lemon twist.</t>
  </si>
  <si>
    <t>Put ice in glass. Pour in shots. Fill with Sour Mix.</t>
  </si>
  <si>
    <t>Drop shot glass with banana &amp; melon liquers into a 9 oz hi- ball glass containing soda water and cranberry juice. Drink in one shot.</t>
  </si>
  <si>
    <t>Rub the rim of an old fashioned glass with lemon, and dip repeatedly into granulated sugar until it has a good "frosted" rim. Shake a jigger of Amaretto with the juice of 1/2 a lemon. Strain into glass and add ice. Garnish with a Marachino Cherry.</t>
  </si>
  <si>
    <t>Mix the strawberrys in a blender Pour it together with the vodka,kirch and strawberry liquer over ice in a shaker. Shake well and pour in a highballglass. Fill up with the Russchian water</t>
  </si>
  <si>
    <t>Shake ingredients with ice, strain into a cocktail glass, and serve.</t>
  </si>
  <si>
    <t>shake vigorously</t>
  </si>
  <si>
    <t>Pour all ingredients into a cocktail shaker, mix and serve over ice into a chilled glass.</t>
  </si>
  <si>
    <t>Layered in a shot glass.</t>
  </si>
  <si>
    <t>Poor in the 151 first followed by the 101 served with a Coke or Dr Pepper chaser.</t>
  </si>
  <si>
    <t>Pour Vodka and Gin over ice, add Tonic and Stir</t>
  </si>
  <si>
    <t>Shake all ingredients (except for the cherry) with ice and strain into a cocktail glass. Top with the cherry and serve.</t>
  </si>
  <si>
    <t>Put all ingredients into a shaker and mix, then strain contents into a chilled cocktail glass.</t>
  </si>
  <si>
    <t>Pour all of the ingredients into a highball glass almost filled with ice cubes. Stir well.</t>
  </si>
  <si>
    <t>Mix together and let sit a few days. Strain through a coffee filter. To serve mix 1 part absinthe to 4 parts water, add ice, enjoy.</t>
  </si>
  <si>
    <t>Mix, pour over ice and top up with Bitter Lemon.</t>
  </si>
  <si>
    <t>Shake Absolut Kurant, Midori, and Cranberry juice in shaker with ice: Strain into rocks glass: Splash of seven on top.Absolut Sex.</t>
  </si>
  <si>
    <t>Mix well. Garnish with Orange and Cherry. Enjoy</t>
  </si>
  <si>
    <t>Add all ingredients except lemon to shaker filled with ice. Cover and shake vigorously. Strain contents into ice filled collins glass. Garnish with lemon.</t>
  </si>
  <si>
    <t>Fill Absolut into a glass. Add Lime juice. Add Ice and lime wedges.</t>
  </si>
  <si>
    <t>Stir ingredients together. Serve over ice.</t>
  </si>
  <si>
    <t>Mix the Vodka and Cranberry juice together in a shaker and strain into a glass. Top up with Champagne.</t>
  </si>
  <si>
    <t>Shake it up it tasts better that way, but you can stir it if you want. 6 of those and you will be wasted for the rest of the night.</t>
  </si>
  <si>
    <t>Combine and shake all ingredients (except mint) with ice and strain into an old-fashioned glass over ice cubes. Add the sprig of mint and serve.</t>
  </si>
  <si>
    <t>Shake all the ingredients in a cocktail shaker and ice then strain in a cold glass.</t>
  </si>
  <si>
    <t>In a shaker half-filled with ice cubes, combine all of the ingredients. Shake well. Strain into a cocktail glass.</t>
  </si>
  <si>
    <t>Shake together all the ingredients and strain into a cold glass.</t>
  </si>
  <si>
    <t>Add ice to blender (or to glass if prefer on the rocks) then fruit, and fruite juice depending on personal prefference then add the Rum, Vodka, Tequila, and triple sec. blend till smooth, rim glass with sugar or salt and pour mixture in. garnish with lemon or lime slice.</t>
  </si>
  <si>
    <t>Fill blender up with ice. Fill half with Bartons Vodka. Put 10 tsp of sugar, add 1/2 can lemonade concentrate, fill to top with water. Blend for 60 seconds.</t>
  </si>
  <si>
    <t xml:space="preserve">Mix both the vermouth's in a shaker and strain into a cold glass. Top up with a squirt of Soda Water. </t>
  </si>
  <si>
    <t>Combine ingredients in the order listed into a shaker. Fill half full with ice and shake well. Strain into glass with ice and garnish with a cherry and orange wedge.</t>
  </si>
  <si>
    <t>Stir all ingredients with ice, strain contents into a cocktail glass, and serve.</t>
  </si>
  <si>
    <t>Pour schnapps, orange juice, and cranberry juice over ice in a highball glass. Top with club soda and serve.</t>
  </si>
  <si>
    <t>In a mixing glass half-filled with ice cubes, combine all of the ingredients. Stir well. Strain into a cocktail glass.</t>
  </si>
  <si>
    <t>Shake all ingredients (except lime wedge) with ice and strain into a cocktail glass. Add the wedge of lime and serve.</t>
  </si>
  <si>
    <t>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t>
  </si>
  <si>
    <t>Shake all ingredients with ice, strain into a cocktail glass, and serve.</t>
  </si>
  <si>
    <t>Pour the vodka and creme over some ice cubes in a tall glass and fill up with juice. to make it beuty full make the top of the glass with a grenadine and sugar</t>
  </si>
  <si>
    <t>Mix. Serve over ice.</t>
  </si>
  <si>
    <t>Build into a suiting glass, with no ice. Cream on top if wanted. Served directly.</t>
  </si>
  <si>
    <t>Pour all ingredients (except for lemon juice) over ice in a highball glass. Stir, add a dash of lemon juice, and serve.</t>
  </si>
  <si>
    <t>Stir all ingredients with ice, strain contents into a cocktail glass. Drop in a twist of lemon and serve.</t>
  </si>
  <si>
    <t>Shake all ingredients with ice and strain contents into a cocktail glass. Sprinkle nutmeg on top and serve.</t>
  </si>
  <si>
    <t>Combine and shake all ingredients with ice, strain into a cocktail glass, and serve.</t>
  </si>
  <si>
    <t>Combine and shake all ingredients with ice, strain contents into a cocktail glass, and serve.</t>
  </si>
  <si>
    <t>Shake well, strain into a large cocktail glass.</t>
  </si>
  <si>
    <t>Just mix the three ingredients one to one to one</t>
  </si>
  <si>
    <t>Shake all ingredients (except lemon peel) with ice and strain into a cocktail glass. Top with the twist of lemon peel and serve.</t>
  </si>
  <si>
    <t>Pour in order into coffee cup. Top with whipped creme and chocolate shcvings.</t>
  </si>
  <si>
    <t>Add 1/4 cup water to ginger root. Boil 3 minutes. Strain. Add the liquid to the guava, lemon and pineapple juices. Make a syrup of sugar and remaining water. Cool. Combine with juices and pineapple. Chill throroughly.</t>
  </si>
  <si>
    <t>Shake well with cracked ice, strain contents into a cocktail glass, and serve.</t>
  </si>
  <si>
    <t>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t>
  </si>
  <si>
    <t>Pour amaretto in an old-fashioned glass over crushed ice. Add the wedge of lime and serve. (A wedge of lemon may be substituted for lime, if preferred.)</t>
  </si>
  <si>
    <t>Pour amaretto and lime juice over ice in a collins glass. Fill with club soda and serve.</t>
  </si>
  <si>
    <t>Combine all ingredients in a blender and blend at high speed until smooth. Serve in chilled glass garnished with bittersweet chocolate shavings.</t>
  </si>
  <si>
    <t>Shake and strain. Garnish with a cherry and an orange slice.</t>
  </si>
  <si>
    <t>Shake ingredients well with cracked ice, strain into a cocktail glass, and serve.</t>
  </si>
  <si>
    <t>Shake and Serve over ice</t>
  </si>
  <si>
    <t>Shake sour mix, tequila and amaretto with ice. Strain into highball glass. Add a splash of OJ. Garnish with orange slice and a cherry.</t>
  </si>
  <si>
    <t>Mix together the amaretto and orange juice. Pour into glass and then add the grenadine untill you see the sunrise.</t>
  </si>
  <si>
    <t>Shake ingredients in bartender's mixer quickly, just 5 shakes. Strain out ice, serve in glass immediately with a slice of orange.</t>
  </si>
  <si>
    <t>Fill the blender with 3/4 ice. Add sweet &amp; sour mix to the top of the ice. Add about 1" of pineapple juice, 1/2" of melon liqeur, and 1/2 to 1/4" of amaretto. Then blend the mix until it is of margaritta consistency or thinner.</t>
  </si>
  <si>
    <t>Pour hot tea into a pousse-cafe glass, using a spoon in glass to prevent cracking. Add amaretto, but do not stir. Top with chilled whipped cream and serve.</t>
  </si>
  <si>
    <t>Pour the Campari and vermouth over ice into glass, add a splash of soda water and garnish with half orange slice.</t>
  </si>
  <si>
    <t>Shake all ingredients with ice and strain contents into a cocktail glass.</t>
  </si>
  <si>
    <t>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t>
  </si>
  <si>
    <t>Stirr. Grnish with maraschino cherry.</t>
  </si>
  <si>
    <t>Throw everything into a blender and liquify.</t>
  </si>
  <si>
    <t>If you use the whole all spice and cloves, tie them in cheesecloth. Heat the mixture. Stir occasionally. If you want an alcoholic drink, rum would be nice.</t>
  </si>
  <si>
    <t>Chill both ingredients!! Mix in a tumbler and enjoy!</t>
  </si>
  <si>
    <t>Place all ingredients in the blender jar - cover and whiz on medium speed until well blended. Pour in one tall, 2 medium or 3 small glasses and drink up.</t>
  </si>
  <si>
    <t>Just mix the two liquids and sprinkle in the cinnamon. Serve either cold or heated.</t>
  </si>
  <si>
    <t>pour into a shot glass and present to consumer, they are expected to cover the top of the shotglass with thier palm, raise the glass, slam it on the bar and the swallow quickly.</t>
  </si>
  <si>
    <t>Add all ingredients into mixing glass, chill and strain into cocktail glass</t>
  </si>
  <si>
    <t>In a shaker half-filled with ice cubes, combine the rum, apricot brandy, triple sec, lemon juice, and egg white. Shake well. Strain into an old-fashioned glass almost filled with ice cubes. Garnish with the orange slice.</t>
  </si>
  <si>
    <t>Pour all ingrediants into a large punch bowl. Add ice and 4 oranges that are peeled and divided.</t>
  </si>
  <si>
    <t>In an old-fashioned glass almost filled with ice cubes, combine all of the ingredients. Stir well.</t>
  </si>
  <si>
    <t>Fill glass with ice and fish, add vodka, grape soda and orange juice. DO NOT STIR!!!!! Serve well chilled.</t>
  </si>
  <si>
    <t>Blend all ingredients in a blender on high until ice is finely crushed. It should be of a slushy consistency. Pour immediately and serve.</t>
  </si>
  <si>
    <t>Put creme de menthe into a champagne flute. Fill with chilled champagne and serve.</t>
  </si>
  <si>
    <t>Pour all ingredients into shot glass and slam !!!!</t>
  </si>
  <si>
    <t>Place ice cubes in the hurricane glass . Add the 2 HEAPING shots of Absolute Vodka (Note: You can add as many shots of Absolute as you want!) Fill the rest of glass with the Arizona Icetea with lemon. Stir to mix using a spoon. Drink up and enjoy!!!!!!!</t>
  </si>
  <si>
    <t>Just mix in the shots of rum, vodka, and tequila. Add splashes of the three juices, heavy on the pineapple. Top off with grenadine. Crushed ice should already be in glass. Top off the glass with a pineapple wedge.</t>
  </si>
  <si>
    <t>Pour Vodka, Gin and lime cordial into glass, and top up with crushed ice. Wait for ice to melt slightly and sip without a straw.</t>
  </si>
  <si>
    <t>In a shaker half-filled with ice cubes, combine the gin, Grand Marnier, and lemon juice. Shake well. Strain into a sour glass and garnish with the lemon twist.</t>
  </si>
  <si>
    <t>Stir all ingredients with ice, strain into a cocktail glass, and serve.</t>
  </si>
  <si>
    <t>Combine all the ingredients in a large punch bowl with a block of ice. If found too dry, sugar syrup may be added. Decorate with twists of lemon peel.</t>
  </si>
  <si>
    <t>Shake all the ingredients, top the drink with soda. Garnish with a slice of orange.</t>
  </si>
  <si>
    <t>In a shaker, place lemonade, vodka, blue Curacao, and triple sec together. Shake with ice and strain into glass. Add sugar to taste</t>
  </si>
  <si>
    <t>Mix in spread glass over ice. Strain and pour in shot glass. Sit down before shotting. ENJOY!!</t>
  </si>
  <si>
    <t>Mix and fill up with soda water. Drunk by finns on a sunny day any time of the year and day.</t>
  </si>
  <si>
    <t>Mix in highball glass over ice, shake well.</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</si>
  <si>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</si>
  <si>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Add all ingredients into cocktail shaker filled with ice. Shake well and strain into cocktail glass. Garnish with a cherry.</t>
  </si>
  <si>
    <t>Mix all ingredients in a pitcher. Mix thoroughly and pour into whatever is available, the bigger the better! This drink packs a big punch, so don't over do it.</t>
  </si>
  <si>
    <t>Layer ingredients into a shot glass. Serve with a stirrer.</t>
  </si>
  <si>
    <t>Layer the Kahlua, Sambucca and Grand Marnier into a shot glas in that order. Better than B-52</t>
  </si>
  <si>
    <t>Leave ice-cream out for about 10 minutes. Add ingredients in order, stir with chopstick (butter knife or spoon works too). Consume immediately and often. Nice and light, great for following a heavy drink.</t>
  </si>
  <si>
    <t>Pour Kahlua, almost filling shot glass. Then, carefully pour Baileys, using wall of shot glass. This will give the "Guinness" its "head".</t>
  </si>
  <si>
    <t>Shake together with ice. Strain into glass and serve.</t>
  </si>
  <si>
    <t>Blend ingredients for 30 seconds. Definitely refreshing for a hot summer's day !</t>
  </si>
  <si>
    <t>Juice cantaloupe, pour juice into blender, add banana, and liquify.</t>
  </si>
  <si>
    <t>Pour all ingredients into shaker with ice cubes. Shake well. Strain in chilled cocktail glass.</t>
  </si>
  <si>
    <t>Blend very well, preferably in a household mixer. Serve in a wine glass, garnish with whipped cream and a piece of banana.</t>
  </si>
  <si>
    <t>Blend all together in a blender until smooth.</t>
  </si>
  <si>
    <t>Shake pour ingredients with ice. Strain into glass, top with Sparkling wine.</t>
  </si>
  <si>
    <t>Just pour all ingredients in the glass and stir...</t>
  </si>
  <si>
    <t>Pour peach purĂ©e into chilled flute, add sparkling wine. Stir gently.</t>
  </si>
  <si>
    <t>Add ice cubes to shaker._x000D_
Add vodka._x000D_
Add peach schnapps._x000D_
Add peach nectar._x000D_
Shake._x000D_
Strain into glass._x000D_
Add lemon twist peel.</t>
  </si>
  <si>
    <t>Pour brandy, gin, and dry vermouth into a highball glass over ice cubes. Fill with carbonated water and stir. Add the twist of lemon and serve. (Ginger ale may be substituted for carbonated water, if preferred.)</t>
  </si>
  <si>
    <t>Add all ingredients to large bowl. Stir gently. Serve chilled.</t>
  </si>
  <si>
    <t>Pour all ingredients into shaker with ice cubes, shake, strain into chilled cocktail glass.</t>
  </si>
  <si>
    <t>Mix all ingredients, and pour over ice.</t>
  </si>
  <si>
    <t>Pour ingredients into 1 ounce shot glass</t>
  </si>
  <si>
    <t>Fill pint glass half full with Bass. Next pour Guiness over a spoon slowly until glass is full. If done correctly the Guiness will stay on top and the Bass on bottom hence the name Black &amp; Tan.</t>
  </si>
  <si>
    <t>In a blender put ice cubes, chocolate syrup, cherry brandy, vodka, and milk. Blend very well.</t>
  </si>
  <si>
    <t>Pour the ingredients into an old fashioned glass filled with ice cubes. Stir gently.</t>
  </si>
  <si>
    <t>CAREFULLY to avoid explosive head formation: Pour Beer glass half full of favorite rootbeer and top off with Guinness.</t>
  </si>
  <si>
    <t>Stir sloe gin and vermouth with ice and strain into a cocktail glass. Add the twist of lemon peel and serve.</t>
  </si>
  <si>
    <t>Pour Shot of Rum over slice of orange. Fill the remaining space in glass half way full of surge or similar drink. Finish off glass with cranberry juice. Be carefull, warm surge may foam over the glass.</t>
  </si>
  <si>
    <t>Fill glass with ice. Add all liquers. Add milk. shake.</t>
  </si>
  <si>
    <t>Shake all ingredients (except lemon slice) with cracked ice and strain into an old-fashioned glass over ice cubes. Add the slice of lemon and serve.</t>
  </si>
  <si>
    <t>Stirring gently, pour all ingredients into highball glass. Garnish.</t>
  </si>
  <si>
    <t>Pour vodka and curacao over ice in a highball glass. Fill with lemonade, top with the cherry, and serve.</t>
  </si>
  <si>
    <t>Rub rim of cocktail glass with lime juice. Dip rim in coarse salt. Shake tequila, blue curacao, and lime juice with ice, strain into the salt-rimmed glass, and serve.</t>
  </si>
  <si>
    <t>In a shaker half-filled with ice cubes, combine all of the ingredients. Shake well. Strain into an old-fashioned glass alomst filled with ice cubes.</t>
  </si>
  <si>
    <t>In a mixing glass half-filled with crushed ice, combine the gin, triple sec, Curacao, and bitters. Stir well. Strain into a cocktail glass and garnish with the lemon twist and the cherry.</t>
  </si>
  <si>
    <t>Layer in a 2 oz shot glass or pony glass</t>
  </si>
  <si>
    <t>Stir all ingredients (except lemon peel) with ice and strain into a cocktail glass. Add the twist of lemon peel and serve.</t>
  </si>
  <si>
    <t>In a mixing glass half-filled with ice cubes, combine the gin, vermouth, bitters, and maraschino liqueur. Stir well. Strain into a cocktail glass and garnish with the cherry.</t>
  </si>
  <si>
    <t>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t>
  </si>
  <si>
    <t>Prepare in a blender or shaker, serve in a highball glass on the rocks. Garnish with 1 slice of pineapple and one cherry.</t>
  </si>
  <si>
    <t>Shake juice of lemon, powdered sugar, blended whiskey, and egg white with cracked ice and strain into a whiskey sour glass. Add the slice of lemon, top with the cherry, and serve.</t>
  </si>
  <si>
    <t>In a shaker half-filled with ice cubes, combine the sugar, water, lemon juice, and bourbon. Shake well. Strain well. Strain into a highball glass. Garnish with the lemon twist.</t>
  </si>
  <si>
    <t>In a shaker half-filled with ice cubes, combine the bourbon, lemon juice, and sugar. Shake well. Strain into a whiskey sour glass, garnish with the orange slice and cherry.</t>
  </si>
  <si>
    <t>In a shaker half-filled with ice cubes, combine all of the ingredients. Shake well. Strain into a sour glass.</t>
  </si>
  <si>
    <t>Mix all ingredients together. Slowly and gently. Works best if ice is added to punch bowl and soda's are very cold.</t>
  </si>
  <si>
    <t>layered erin first, then sambuca and then avocart(should sit in middle of other two. To drink: use a straw to suck up avocart then shot the rest and then suck fumes up through straw.</t>
  </si>
  <si>
    <t>Fill glass with crushed ice. Build gin, lemon juice and simple syrup over. Stir, and then pour blackberry liqueur over in a circular fashion to create marbling effect. Garnish with two blackberries and lemon slice.</t>
  </si>
  <si>
    <t>Scoop two large scoops of vanilla ice-cream into frosted beer mug. Next, add 2 ounces Maker's Mark. Then, pour in coke. Gently stir and enjoy.</t>
  </si>
  <si>
    <t>Shake all ingredients (except nutmeg) with ice and strain contents into a cocktail glass. Sprinkle nutmeg on top and serve.</t>
  </si>
  <si>
    <t>In an old-fashioned glass, dissolve the sugar in the club soda. Add crushed ice until the glass is almost full. Add the brandy. Stir well. Garnish with the cherry and the orange and lemon slices.</t>
  </si>
  <si>
    <t>In a shaker half-filled with ice cubes, combine the brandy, egg, sugar, and cream. Shake well. Strain into a sour glass and garnish with the nutmeg.</t>
  </si>
  <si>
    <t>Shake brandy, juice of lemon, and powdered sugar with ice and strain into a whiskey sour glass. Decorate with the lemon slice, top with the cherry, and serve.</t>
  </si>
  <si>
    <t>Pour Tabasco into bottom of shot glass and fill with tequila.</t>
  </si>
  <si>
    <t>In a regular-sized shot glass, layer, with a spoon or cherry, the grenadine , the Kahlua , then the Bailey's Irish cream in equal portions. It goes down really smooth ,and you don't even need a chaser. It tastes just like chocolate milk.(Really!)</t>
  </si>
  <si>
    <t>Pour all ingredients in a mixing tin over ice, stir, and strain into shot glass</t>
  </si>
  <si>
    <t>Layer in order into a shot glass.</t>
  </si>
  <si>
    <t>Pour the corona into an 18oz beer glass pour the bacardi limon into the beer stir very gently</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</si>
  <si>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</si>
  <si>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Blend together in a blender. Serve in a chilled Beer mug with Fresh Blueberries and caramel for topping.</t>
  </si>
  <si>
    <t>Fill mug almost to top with coffee.Add milk, triple sec and brandy. Stir.</t>
  </si>
  <si>
    <t>Place lime and sugar into old fashioned glass and muddle (mash the two ingredients together using a muddler or a wooden spoon). Fill the glass with ice and add the CachaĂ§a.</t>
  </si>
  <si>
    <t>Same as Caipirinha but instead of cachaca you add WHITE RUM. It's great!!!!!!!!</t>
  </si>
  <si>
    <t>Shake all ingredients (except carbonated water) with ice and strain into a collins glass over shaved ice. Fill with carbonated water and stir. Decorate with slices of orange and lemon. Add the cherry and serve with a straw.</t>
  </si>
  <si>
    <t>Put Kahlua and Galliano in highball glass fill with soda</t>
  </si>
  <si>
    <t>Use a 15 oz glass. Add Campari first. Fill with beer.</t>
  </si>
  <si>
    <t>Pour the Corona into an 18oz beer glass pour the rum into the beer.</t>
  </si>
  <si>
    <t>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t>
  </si>
  <si>
    <t>Pour all ingredients into shaker with ice cubes. Shake well. Strain into chilled cocktail glass. Garnish with a lemon twist and a maraschino cherry. Serve without a straw.</t>
  </si>
  <si>
    <t>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t>
  </si>
  <si>
    <t>Add dash of Angostura bitter onto sugar cube and drop it into champagne flute. Add cognac followed by gently pouring chilled champagne. Garnish with orange slice and maraschino cherry.</t>
  </si>
  <si>
    <t>Now stir vigorously and then pour over a large cup of ice. Now drink it with a straw and stir occasionally.</t>
  </si>
  <si>
    <t>Shake all ingredients (except carbonated water) with ice and strain into a highball glass over two ice cubes. Fill with carbonated water, stir, and serve.</t>
  </si>
  <si>
    <t>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t>
  </si>
  <si>
    <t>Combine all ingredients in an electric blender and blend at a low speed for a short length of time. Pour into a chilled champagne flute and serve.</t>
  </si>
  <si>
    <t>Melt the bar in a small amount of boiling water. Add milk. Cook over low heat, whipping gently (with a whisk, i would assume) until heated well. Don't let it boil! Serve in coffee mug.</t>
  </si>
  <si>
    <t>Put the milk in the bottom, pour the Liquer on top and add the dash of amaretto. Do not mix. SLAM IT!</t>
  </si>
  <si>
    <t>blend liqeuors with ice-cream, milk and syrup. pour into parfait glass, top with whipped cream and garnish with banana and cherry.</t>
  </si>
  <si>
    <t>Pour half of coke in a glass. Then add Bacardi and top it off with the remaining coke. Stir and drink up!</t>
  </si>
  <si>
    <t>In an old-fashioned glass, muddle the bitters and water into the sugar cube, using the back of a teaspoon. Almost fill the glass with ice cubes and add the bourbon. Garnish with the orange slice and the cherry. Serve with a swizzle stick.</t>
  </si>
  <si>
    <t>Dry shake ingredients to emulsify, add ice, shake and served straight up.</t>
  </si>
  <si>
    <t>Combine coffee, sugar and water. Simmer 1 hour and let cool. Add vanilla and vodka. Age in sealed jar 2 to 3 weeks.</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</si>
  <si>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</si>
  <si>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Take a glass, pour the Coke in the glass, then you take 7 drops of lemon juice. Granish with a lemon slice on the rim of the glass.</t>
  </si>
  <si>
    <t>Add all ingredients into cocktail shaker filled with ice. Shake well and double strain into large cocktail glass. Garnish with lime wheel.</t>
  </si>
  <si>
    <t>Pour all ingredients in mixing glass half filled with ice, shake and strain into chilled Martini glass.</t>
  </si>
  <si>
    <t>Place the chopped cranberries in a 2 liter jar that has a tight-fitting lid. Add the sugar and rum. Adjust the lid securely and place the jar in a cool, dark place. Invert the jar and shake it every day for six weeks. Strain the cordial into bottles and seal with corks.</t>
  </si>
  <si>
    <t>Combine first four ingredients. Stir until sugar is dissolved, chill. Then add ginger ale just before serving. Add ice ring to keep punch cold.</t>
  </si>
  <si>
    <t>Pour 1oz of Spiced Rum into a highball glass with ice. Fill with Ginger Ale.</t>
  </si>
  <si>
    <t>Bring sugar and water to a boil and simmer for 10 minutes. Cool. Add the remaining ingredients and stir. Cover and let ripen for 1 month.</t>
  </si>
  <si>
    <t>Fill tall glass with ice cubes. Add rum. Rub cut edge of lime on rim of glass then squeeze juice into glass. Fill with Coca-Cola. Garnish with lime slice. Enjoy!</t>
  </si>
  <si>
    <t>Build all ingredients in a Collins glass filled with ice. Garnish with lime wedge.</t>
  </si>
  <si>
    <t>Pour into shot glass. Put in mouth. Repeat as deemed necessary.</t>
  </si>
  <si>
    <t>pour it in and mix it.</t>
  </si>
  <si>
    <t>Muddle the sugar into the lime wedges in an old-fashioned glass._x000D_
Fill the glass with ice cubes._x000D_
Pour the cachaca into the glass._x000D_
Stir well.</t>
  </si>
  <si>
    <t>In a highball glass filled with ice add 6cl dark rum and top with ginger beer. Garnish with lime wedge.</t>
  </si>
  <si>
    <t>There are many good cherry liqueurs you can use, but I prefere Heering. Add one share of the liqueur. Then you add one share of Soda. For a sour sling use Tonic (most people prefer the drink without Tonic). Afterwards you fill the glass with Orange Juice and ice cubes.</t>
  </si>
  <si>
    <t>Pour all ingredients into a mixing glass with ice. Stir. Strain into a cocktail glass. Garnish with a sprig of fresh mint in the drink.</t>
  </si>
  <si>
    <t>Pour the lager first then add the blackcurrant cordial. Top up with the cider. The colour sholud be very dark approaching the colour of Guiness.</t>
  </si>
  <si>
    <t>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t>
  </si>
  <si>
    <t>This is a layered shot - the Bailey's must be on top</t>
  </si>
  <si>
    <t>Start with the Sprite. Next comes the tequila. After that, add the Minute Maid Fruit Punch, then float the 151. Rocks optional.</t>
  </si>
  <si>
    <t>In a highball glass almost filled with ice cubes, combine the gin and ginger ale. Stir well. Garnish with the lime wedge.</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</si>
  <si>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</si>
  <si>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In a mixing glass half-filled with ice cubes, combine the Scotch and vermouth. Stir well. Strain into a cocktail glass. Garnish with the lemon twist.</t>
  </si>
  <si>
    <t>Shake all ingredients._x000D_
Double strain in a chilled double old fashioned glass with abig ice cube._x000D_
Garnish with a couple of lavender sprigs</t>
  </si>
  <si>
    <t>Mix syrup and milk in a fountain glass. Add soda water, serve with a straw.</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</si>
  <si>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</si>
  <si>
    <t>Whip egg substitute and sugar together, combine with the two kinds of milk, vanilla, and rum. Mix well. Chill over night. Sprinkle with nutmeg. Makes 6 servings.</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</si>
  <si>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</si>
  <si>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Pour brandy, gin, and sweet vermouth into a highball glass over ice cubes. Fill with carbonated water. Add the twist of lemon peel, stir, and serve. (Ginger ale may be substituted for carbonated water, if preferred.)</t>
  </si>
  <si>
    <t>Rub rim of cocktail glass with lemon juice and dip rim of glass in powdered sugar. Shake all ingredients (except cherry) with ice and strain into sugar-rimmed glass. Top with the cherry and serve.</t>
  </si>
  <si>
    <t>Pour ingredients into shaker filled with ice, shake vigorously, and strain into chilled martini glass</t>
  </si>
  <si>
    <t>Cover bottom of shot glass with Tabasco Sauce and then fill with half Firewater and half Absolut Peppar.</t>
  </si>
  <si>
    <t>Add Amaretto, Bacardi, and vodka. Mix in the Dr. Pepper and beer</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</si>
  <si>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</si>
  <si>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Bang 'em both in.</t>
  </si>
  <si>
    <t>In an old-fashioned glass almost filled with ice cubes, combine the gin and triple sec. Stir well.</t>
  </si>
  <si>
    <t>Shake all ingredients with ice, strain into a chilled cocktail glass, and serve.</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</si>
  <si>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</si>
  <si>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make it an ample size shot!!</t>
  </si>
  <si>
    <t>In a shaker half-filled with ice cubes, combine the gin, sugar, and lemon juice. Shake well. Pour into a collins glass. Top with the Champagne. Stir well and garnish with the orange slice and the cherry.</t>
  </si>
  <si>
    <t>Combine gin, sugar, and lemon juice in a cocktail shaker filled with ice. Shake vigorously and strain into a chilled champagne glass. Top up with Champagne. Stir gently.</t>
  </si>
  <si>
    <t>Pour all ingredients directly into old fashioned glass filled with ice cubes. Stir gently.</t>
  </si>
  <si>
    <t>Pour all ingredients into shaker with ice cubes. Shake well and strain into a chilled cocktail glass. Squeeze oil from lemon peel onto the drink.</t>
  </si>
  <si>
    <t>Shake all ingredients (except slices of lemon and lime) with ice and strain into a whiskey sour glass. Decorate with the slices of lemon and lime and serve.</t>
  </si>
  <si>
    <t>Combine all ingredients (except for the cherry) in an electric blender and blend at a low speed for five seconds, then blend at a high speed until firm. Pour contents into a champagne flute, top with the cherry, and serve.</t>
  </si>
  <si>
    <t>Combine all ingredients with 1 cup of crushed ice in an electric blender. Blend at a low speed for a short length of time. Pour into an old-fashioned glass and serve.</t>
  </si>
  <si>
    <t>Combine all ingredients with 1 cup of crushed ice in an electric blender. Blend at a low speed for a short length of time. Pour into a champagne flute and serve.</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</si>
  <si>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</si>
  <si>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Blend til smooth.</t>
  </si>
  <si>
    <t>fill coffe mug half full of coffee. Fill the other half full of Peach Schnapps. Stir and drink while hot.</t>
  </si>
  <si>
    <t>Pour the Galliano liqueur over ice. Fill the remainder of the glass with ginger ale and thats all there is to it. You now have a your very own GG.</t>
  </si>
  <si>
    <t>Shake well and serve in a cocktail glass. This is a home cocktail of American/Internet Bar del Pozzo, Pavia, Italy.</t>
  </si>
  <si>
    <t>Add all ingredients in collins glass with ice and stir.</t>
  </si>
  <si>
    <t>Pour the gin and the tonic water into a highball glass almost filled with ice cubes. Stir well. Garnish with the lime wedge.</t>
  </si>
  <si>
    <t>Stir powdered sugar and 2 oz. carbonated water in a collins glass. Fill glass with ice and add gin. Fill with carbonated water and stir. Add the lemon peel and the orange spiral so that the end of the orange spiral dangles over rim of glass.</t>
  </si>
  <si>
    <t>In a shaker half-filled with ice cubes, combine the wine, lemon juice, sugar, and grenadine. Shake well. Pour into an old-fashioned glass and garnish with the cherry and the orange slice.</t>
  </si>
  <si>
    <t>Shake all ingredients with ice cubes, except soda water. Pour into glass. Top with soda water.</t>
  </si>
  <si>
    <t>Half-fill a tall glass with ice. Mix the gin and Grenadine together and pour over the ice. Add the lime or lemon juice and top off with soda water. Decorate the glass with lime and/or lemon slices.</t>
  </si>
  <si>
    <t>Dissolve powdered sugar in mixture of water and juice of lemon. Add gin. Pour into an old-fashioned glass over ice cubes and stir. Add the twist of orange peel and serve.</t>
  </si>
  <si>
    <t>Muddle sugar with carbonated water and mint sprigs in an old-fashioned glass. Add gin and 1 ice cube. Stir, add the orange slice and the cherry, and serve.</t>
  </si>
  <si>
    <t>In a shaker half-filled with ice cubes, combine the gin, lemon juice, and sugar. Shake well. Strain into a sour glass and garnish with the orange slice and the cherry.</t>
  </si>
  <si>
    <t>Stir gin, grenadine, and powdered sugar with ice and strain into a highball glass over ice cubes. Fill with carbonated water and stir. Decorate with the pineapple chunks and the strawberries and serve.</t>
  </si>
  <si>
    <t>In a shaker half-filled with ice cubes, combine the lime juice, sugar, gin, and bitters. Shake well. Almost fill a colling glass with ice cubes. Stir until the glass is frosted. Strain the mixture in the shaker into the glass and add the club soda.</t>
  </si>
  <si>
    <t>Mix powdered sugar and water in an old-fashioned glass. Add gin and one ice cube. Stir, add the twist of lemon peel, and serve.</t>
  </si>
  <si>
    <t>Add the cachaca, lemon juice and syrup to your boston glass. Add ice and shake until ice cold. Pour into a chilled flute and top-up with Champagne</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</si>
  <si>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</si>
  <si>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Shake all ingredients well with cracked ice, strain into a champagne flute, and serve.</t>
  </si>
  <si>
    <t>Pour vodka and amaretto into an old-fashioned glass over ice and serve.</t>
  </si>
  <si>
    <t>Shake with cracked ice. Strain into glass and serve.</t>
  </si>
  <si>
    <t>Serve in an old fashioned glass.</t>
  </si>
  <si>
    <t>In a shaker half-filled with ice cubes, combine the gin, triple sec, pineapple juice, and grenadine. Shake well. Pour into an old-fashioned glass and garnish with the pineapple slice.</t>
  </si>
  <si>
    <t>Pour ingredients into a cocktail shaker with ice. Shake briskly and then strain into a chilled cocktail glass.</t>
  </si>
  <si>
    <t>Cider First, Lager then Curacao</t>
  </si>
  <si>
    <t>Mix Kahlua and 151 in glass. Quickly add ice and pour grenadine over ice to give ice red tint.</t>
  </si>
  <si>
    <t>Served over ice. Sounds nasty, but tastes great.</t>
  </si>
  <si>
    <t>Mix the whisky and Baileys Cream in a beer-glass (at least 50 cl). Fill the rest of the glass with coffee.</t>
  </si>
  <si>
    <t>Pour Captain Morgan's Spiced Rum over ice, fill glass to top with Ginger Ale. Garnish with lime. Tastes like a cream soda. Named for the Gilligan's Island reference ("The Captain" *in* "Ginger" is a Happy Skipper!)</t>
  </si>
  <si>
    <t>Stir the vodka and orange juice with ice in the glass, then float the Galliano on top. Garnish and serve.</t>
  </si>
  <si>
    <t>Pour all ingredients into a shaker with ice. Shake.</t>
  </si>
  <si>
    <t>Pour Hot Damn 100 in bottom of a jar or regular glass. Fill the rest of the glass with sweet tea. Stir with spoon, straw, or better yet a cinnamon stick and leave it in.</t>
  </si>
  <si>
    <t>Stir all ingredients (except olive) with ice and strain into a cocktail glass. Add the olive and serve.</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</si>
  <si>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</si>
  <si>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Dissolve sugar in 2 cups of boiling water and add corn syrup. Dissolve the instant coffee in the remaining water. Pour syrup and coffee in a gallon jug. Let it cool. Add vodka and vanilla when cold. For the best result, let the mixture "mature" for 4-5 weeks.</t>
  </si>
  <si>
    <t>Pour brandy and ginger ale directly into highball glass with ice cubes. Stir gently. Garnish with lemon zest. If desired, add dashes of Angostura Bitter.</t>
  </si>
  <si>
    <t>Melt the chocolate, butter and vanilla in a double boiler. When just smooth stir in the cream.</t>
  </si>
  <si>
    <t>Combine all ingredients in glass</t>
  </si>
  <si>
    <t>Put Vodka in glass fill with iced tea. Stir in lemon to taste.</t>
  </si>
  <si>
    <t>Mix together until coffee and sugar is dissolved. Add milk. Shake well. Using a blender or milk shake maker produces a very foamy drink. Serve in coffee mug.</t>
  </si>
  <si>
    <t>Mix together in a coffee mug and chill before serving.</t>
  </si>
  <si>
    <t>Shake with ice and strain into cocktail glass.</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</si>
  <si>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</si>
  <si>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Heat the coffee, whiskey and sugar; do not boil. Pour into glass and top with cream; serve hot.</t>
  </si>
  <si>
    <t>Mix scotch and milk. Add half-and-half. Add rest.</t>
  </si>
  <si>
    <t>Pour Irish Cream, Vodka, and Bourbon in a glass. Add some ice and mix in the orange juice.</t>
  </si>
  <si>
    <t>Add the ingredients in the order listed in the recipe. Care must be taken when adding the Guinness to prevent an excess of foam. Do Not add ice.</t>
  </si>
  <si>
    <t>Pour all ingredients (except orange slice and cherry) into a collins glass over ice cubes. Garnish with the slice of orange, add the cherry on top, and serve.</t>
  </si>
  <si>
    <t>After pouring in your ingredients, and adding 3-5 ice cubes, according to taste. Stir the drink with a stirrer to get the Vanilla off the bottom.</t>
  </si>
  <si>
    <t>Serve over ice- Warning,Deadly!</t>
  </si>
  <si>
    <t>Coat the rim of a shot glass with sugar using sugar syrup to stick. Add the Chambord raspberry liqueur to the shot glass, and carefully layer the Baileys Irish Cream on top. Serve.</t>
  </si>
  <si>
    <t>Fill a tumbler with ice cubes. Add a shot of Tia Maria and a shot of Jamaican light rum. Fill the tumbler with milk. Blend until smooth and serve immediately.</t>
  </si>
  <si>
    <t>Stir the rum, coffee and water together. Top with the whipped cream. Sprinkle with a pinch of well ground coffee and drink with a straw.</t>
  </si>
  <si>
    <t>Boil 3 cups of water then add jello. Mix jello and water until jello is completely disolved. Add the two cups of vodka and mix together. Pour mixture into plastic shot glasses and chill until firm. Then, eat away...</t>
  </si>
  <si>
    <t>mix equal parts in pony glass-tastes just like a jelly bean!</t>
  </si>
  <si>
    <t>Wet glass, dip rim in sugar. Then add Ice. Then add everything else. It's that simple!</t>
  </si>
  <si>
    <t>Pour all ingredients directly into highball glass filled with ice. Stir gently. Garnish. Add a dash of Angostura bitters.</t>
  </si>
  <si>
    <t>Shake all ingredients together with ice. Strain into glass, garnish and serve.</t>
  </si>
  <si>
    <t>Put a copper coin in a coffe-cup and fill up with coffee until you no longer see the coin, then add alcohol until you see the coin. Norwegian speciality.</t>
  </si>
  <si>
    <t>Pour the bourbon and Benedictine into a brandy snifter.</t>
  </si>
  <si>
    <t>In a shaker half-filled with ice cubes combine the courbon and Benedictine. Shake and strain into a cocktail glass. Garnish with the lemon twist.</t>
  </si>
  <si>
    <t>Juice ginger and lemon and add it to hot water. You may add cardomom.</t>
  </si>
  <si>
    <t>Stir. Add whipped cream to the top.</t>
  </si>
  <si>
    <t>Add the crĂ¨me de cassis to the bottom of the glass, then top up with wine.</t>
  </si>
  <si>
    <t>Pour Creme de cassis in glass, gently pour champagne on top</t>
  </si>
  <si>
    <t>mix in the glass</t>
  </si>
  <si>
    <t>Mix in highball glass. Stirr. Garnish with slice of kiwi.</t>
  </si>
  <si>
    <t>Add Kool Aid to a double shot glass, and top with rum. Slam and shoot.</t>
  </si>
  <si>
    <t>Pour into a large glass with ice and stir. Add a little cranberry juice to taste.</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</si>
  <si>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</si>
  <si>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Pour Absolut Kurant into a comfortably big tea-cup. Add the not too hot(!) apple tea and, if you like, some sugar. Enjoy!</t>
  </si>
  <si>
    <t>Shake all ingredients (except carbonated water) with ice and strain into a cocktail glass over two ice cubes. Fill with carbonated water, stir, and serve.</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</si>
  <si>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</si>
  <si>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Put it all in a blender and pour over crushed ice. You can also use other fruits like strawberries and bananas.</t>
  </si>
  <si>
    <t>Put all ingredients into a blender and blend until nice and frothy. Serve chilled.</t>
  </si>
  <si>
    <t>Blend (frappe) in blender until frothy. Add torn curry leaves and serve cold.</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</si>
  <si>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</si>
  <si>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Shake and strain into a chilled cocktail glass rimmed with sugar.</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</si>
  <si>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</si>
  <si>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Juice the lemons. Peel and grate the ginger. Place the grated ginger and a liberal dash of the cayenne pepper into a piece of cheesecloth, and tie it into a knot. Let soak in the water. After 15 minutes or so, add the sugar, and the lemon juice. Chill, and serve.</t>
  </si>
  <si>
    <t>In a large glass, put the lime juice and sugar, and stir well. Add cold seltzer water to fill. Put the lime peels in the glass. Drink. Repeat until limes or soda run out.</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</si>
  <si>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</si>
  <si>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In a mixing glass half-filled with ice cubes, combine the Scotch, Drambuie, and vermouth. Stir well. Strain into a cocktail glass. Garnish with the lemon twist.</t>
  </si>
  <si>
    <t>Stir ingredients with ice, strain into a cocktail glass, and serve.</t>
  </si>
  <si>
    <t>Stir powdered sugar and 2 oz. carbonated water in a collins glass. Fill glass with ice, add gin and vermouth, and stir. Fill with carbonated water and stir again. Add the twist of lemon peel and the orange spiral so that the end dangles over rim of glass.</t>
  </si>
  <si>
    <t>Mix all contents in a highball glass and sitr gently. Add dash of Coca-Cola for the coloring and garnish with lemon or lime twist.</t>
  </si>
  <si>
    <t>Combine all ingredients (except cola) and pour over ice in a highball glass. Add the splash of cola for color. Decorate with a slice of lemon and serve.</t>
  </si>
  <si>
    <t>Shake a tall glass with ice cubes and Angostura, coating the inside of the glass. Por the vodka onto this, add 1 slice of lime and squeeze juice out of remainder, mix with tonic, stir and voila you have a Long Vodka</t>
  </si>
  <si>
    <t>Pour the rum and Tia Maria into an old-fashioned glass almost filled with ice cubes. Stir well.</t>
  </si>
  <si>
    <t>Fill a pint glass almost full with beer. Then fill the rest with orange juice (careful not to fill it to the top). Then take the shot of Amaretto and drop it in.</t>
  </si>
  <si>
    <t>Shake all ingredients with ice. Strain into glass. Garnish and serve with straw.</t>
  </si>
  <si>
    <t>Add rum &amp; trister then, add cranberry jucie,stir</t>
  </si>
  <si>
    <t>Stirred over ice, strained into a chilled glass, garnished, and served up.</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</si>
  <si>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</si>
  <si>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Stir all ingredients (except cherry) with ice and strain into a cocktail glass. Top with the cherry and serve.</t>
  </si>
  <si>
    <t>Straight: Pour all ingredients into mixing glass with ice cubes. Stir well. Strain in chilled martini cocktail glass. Squeeze oil from lemon peel onto the drink, or garnish with olive.</t>
  </si>
  <si>
    <t>Shake and strain into a chilled large cocktail glass</t>
  </si>
  <si>
    <t>Bring 2 cups of water to boil. Add all the ingredients and boil again for about 15 seconds. Let stand for a minute. Warm milk in a pot. Filter tea into cups. Add milk and sugar. That's IT.</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</si>
  <si>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</si>
  <si>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First: Mix pina colada with 2.5 oz. of rum with ice(set aside). Second: Mix daiquiri with 2.5 oz. of rum with ice. Third: While frozen, add pina colda mix then daiquiri mix in glass (Making sure they do not get mixed together).</t>
  </si>
  <si>
    <t>Combine sugar, cocoa, salt and hot water in 1-quart micro-proof measuring cup (or coffee mug). Microwave at HIGH (100%) for 1 to 1 1/2 minutes or until boiling. Add milk, sitr and microwave an additonal 1 1/2 to 2 minutes or until hot. Stir in vanilla, blend well.</t>
  </si>
  <si>
    <t>Fill a mixer with ice and add Baileys, Kahlua, Goldshlager, and cream. Shake for 5 seconds and Strain into a double rocks glass filled with ice. Add chilled coffee Stir and enjoy!</t>
  </si>
  <si>
    <t>If available, rim cocktail (Martini) glass with sugar syrup then dip into chocolate flakes or powder. Add ingredients into shaker with ice. Shake well then strain into cocktail glass.</t>
  </si>
  <si>
    <t>Ensure both ingredients are well chilled, then mix into the glass. Serve cold.</t>
  </si>
  <si>
    <t>Shake all ingredients (except carbonated water) with ice and strain into a collins glass over ice cubes. Fill with carbonated water, stir, and serve.</t>
  </si>
  <si>
    <t>pour 6 oz. of coffee in a mug or Irish coffee cup. add coca mix and chambord, mix well and top off with whipped cream.</t>
  </si>
  <si>
    <t>Muddle mint leaves with sugar and lime juice. Add a splash of soda water and fill the glass with cracked ice. Pour the rum and top with soda water. Garnish and serve with straw.</t>
  </si>
  <si>
    <t>Put mint with lemon juice in a glas, mash the mint with a spoon, ice, rum &amp; fill up with club soda. Top it with Angostura.</t>
  </si>
  <si>
    <t>Shake well over ice cubes in a shaker, strain into a chilled cocktail glass.</t>
  </si>
  <si>
    <t>Pour all of the ingredients into an old-fashioned glass almost filled with ice cubes. Stir well.</t>
  </si>
  <si>
    <t>first you put rhe absinthe, then put tequila, then put the Granadine syrup.</t>
  </si>
  <si>
    <t>Combine vodka and ginger beer in a highball glass filled with ice. Add lime juice. Stir gently. Garnish.</t>
  </si>
  <si>
    <t>Shake over ice, strain. Serves two.</t>
  </si>
  <si>
    <t>Add all contents to a large jug or punch bowl. Stir well!</t>
  </si>
  <si>
    <t>Simmer 3 cups water with, sugar, cloves, cinnamon sticks, and lemon peel in a stainless steel pot for 10 minutes. Add wine heat to a "coffee temperature" (DO NOT BOIL) then add the brandy.</t>
  </si>
  <si>
    <t>Pour all ingredients into a shaker of ice. Shake well. Serve on the rocks.</t>
  </si>
  <si>
    <t>Stir into glass over ice, garnish and serve.</t>
  </si>
  <si>
    <t>Serve in a chilled cocktail glass. Lemon and sugar the rim. Stir and Strain.</t>
  </si>
  <si>
    <t>Shake blended whiskey, juice of lemon, and powdered sugar with ice and strain into a whiskey sour glass. Float claret on top. Decorate with the half-slice of lemon and the cherry and serve.</t>
  </si>
  <si>
    <t>Mix with a bit of milk (1 oz or so) in coffee mug. Nuke mug for about 30-50 seconds. Stir until the heated cocoa dissolves. Fill mug with milk. Nuke for 1-2 minutes, depending on wattage and preferences as to burnt mouth parts.</t>
  </si>
  <si>
    <t>Serve over ice</t>
  </si>
  <si>
    <t>Place sugar cube in old fashioned glass and saturate with bitters, add a dash of plain water. Muddle until dissolved._x000D_
Fill the glass with ice cubes and add whiskey._x000D_
_x000D_
Garnish with orange twist, and a cocktail cherry.</t>
  </si>
  <si>
    <t>Add all ingredients to tumbler-Pour as shot</t>
  </si>
  <si>
    <t>Shake brandy, gin, and orange juice with ice and strain into a highball glass over ice cubes. Fill with ginger ale, stir, and serve.</t>
  </si>
  <si>
    <t>Combine liquors in a blender. Add a half scoop of ice and blend. Garnish with an orange and cherry flag. So good it will melt in your mouth!!!</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</si>
  <si>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</si>
  <si>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Pour ingredients over ice and stir.</t>
  </si>
  <si>
    <t>Place some ice cubes in a large tumbler or highball glass, add lemon juice, orange juice, sugar syrup, and stir well. Top up with cold soda water, serve with a drinking straw.</t>
  </si>
  <si>
    <t>Blend Vodka, Kahlua, Bailey's, ice-cream and the Oreo well in a blender. Pour into a large frosted glass. Garnish with whipped cream and a cherry.</t>
  </si>
  <si>
    <t>Add ingredients and mix in blender.</t>
  </si>
  <si>
    <t>Shake together over ice. Strain into cocktail glass and serve chilled.</t>
  </si>
  <si>
    <t>Mix with crushed ice in blender until smooth. Pour into chilled glass, garnish and serve.</t>
  </si>
  <si>
    <t>Pour the bitters into a wine glass. Swirl the glass to coat the inside with the bitters, shake out the excess. Pour the gin into the glass. Do not add ice.</t>
  </si>
  <si>
    <t>Shake well</t>
  </si>
  <si>
    <t>mix all ingredients into bowl keep iced stir frequently</t>
  </si>
  <si>
    <t>Vigorously shake and strain contents in a cocktail shaker with ice cubes, then pour into glass and garnish with bitters.[1]</t>
  </si>
  <si>
    <t>Pour all ingredients, except the bitters, into shaker filled with ice. Shake well. Pour into large glass, filled with ice. Add Angostura bitters, "on top". Garnish with cocktail cherry and pineapple.</t>
  </si>
  <si>
    <t>Served over ice in a tall glass with a popped cherry (can add more popped cherries if in the mood)!</t>
  </si>
  <si>
    <t>Pour carefully into a pousse-cafe glass, so that creme de menthe floats on grenadine. Serve without mixing.</t>
  </si>
  <si>
    <t>Shake all ingredients (except nutmeg) with ice and strain into a whiskey sour glass. Sprinkle nutmeg on top and serve.</t>
  </si>
  <si>
    <t>Shake ingredients together in a mixer with ice. Strain into glass, garnish and serve.</t>
  </si>
  <si>
    <t>Shake with ice.</t>
  </si>
  <si>
    <t>Pour red wine and grenadine into a collins glass over ice cubes. Fill with lemon-lime soda, stir, and serve.</t>
  </si>
  <si>
    <t>In a shaker half-filled with ice cubes, combine the rum, Kahlua, and cream. Shake well. Strain into a cocktail glass and garnish with the nutmeg.</t>
  </si>
  <si>
    <t>In a shot glass add 1/3 Kahlua first. Then 1/3 Miduri, topping it off with a 1/3 bailey's irish cream</t>
  </si>
  <si>
    <t>Simply add the orange juice, quite a quick pour in order to mix the sambucca with the orange juice. The juice MUST have fruit pulp!</t>
  </si>
  <si>
    <t>Pour all ingredients over ice in a very tall glass. Sip cautiously.</t>
  </si>
  <si>
    <t>Pour beer into large mug, slowly add the 7-up (or Sprite).</t>
  </si>
  <si>
    <t>Mix sugar syrup with lemon juice in a tall glass. Fill up with ginger ale.</t>
  </si>
  <si>
    <t>Pour the raspberry vodka and soda into a highball glass almost filled with ice cubes. Stir well.</t>
  </si>
  <si>
    <t>One shot each, shake n shoot</t>
  </si>
  <si>
    <t>Shake together in a cocktail shaker, then strain into chilled glass. Garnish and serve.</t>
  </si>
  <si>
    <t>Into a shot glass layer the Crown Royal on top of the Frangelico.</t>
  </si>
  <si>
    <t>Shake all ingredients (except cola) with ice and strain into a chilled collins glass. Fill with cola and serve.</t>
  </si>
  <si>
    <t>Pour all the ingredients into tumbler over ice. Strain into glass.</t>
  </si>
  <si>
    <t>Pour gin and cranberry into a highball filled with ice cubes. Add grenadine and stir.</t>
  </si>
  <si>
    <t>In an old-fashioned glass, dissolve the sugar in the club soda. Add crushed ice until the glass is almost full. Add the rum. Stir well. Garnish with the cherry and the orange and lemon slices.</t>
  </si>
  <si>
    <t>Pour the rum and soda into a collins glass almost filled with ice cubes. Stir well and garnish with the lemon wedge.</t>
  </si>
  <si>
    <t>Shake all ingredients (except nutmeg) with ice and strain into a collins glass. Sprinkle nutmeg on top and serve.</t>
  </si>
  <si>
    <t>Stir powdered sugar, water, and bitters in an old-fashioned glass. When sugar has dissolved add ice cubes and light rum. Add the twist of lime peel, float 151 proof rum on top, and serve.</t>
  </si>
  <si>
    <t>Mix all ingredients in a punch bowl and serve.</t>
  </si>
  <si>
    <t>Mix all ingredients in glass &amp; add ice.</t>
  </si>
  <si>
    <t>Pour rum into a highball glass over ice cubes. Add orange juice, stir, and serve.</t>
  </si>
  <si>
    <t>In a shaker half-filled with ice cubes, combine the rum, lemon juice, and sugar. Shake well. Strain into a sour glass and garnish with the orange slice and the cherry.</t>
  </si>
  <si>
    <t>Dissolve powdered sugar in water in an old-fashioned glass. Add rum and one ice cube and stir. Add the twist of lemon peel and serve.</t>
  </si>
  <si>
    <t>Pour the ingredients into an highball glass, top with Sparkling wine.</t>
  </si>
  <si>
    <t>Pour the Scotch and Drambuie into an old-fashioned glass almost filled with ice cubes. Stir well. Garnish with the lemon twist.</t>
  </si>
  <si>
    <t>Pour all ingredients over ice cubes in a highball glass. Stir well and serve. (Vodka may be substituted for gin, if preferred.)</t>
  </si>
  <si>
    <t>Take a tall glass and put in a few ice cubes, fill the vodka over it and fill with juice then the "creme", to end fill in the grenadine but very carefully at the side of the glass so it will lay down in the bottom. garnish with orange and strawberry.</t>
  </si>
  <si>
    <t>Mix all together in a pitcher and refrigerate. Add cloves and cinnamon sticks to taste. Serve in wine glasses.</t>
  </si>
  <si>
    <t>Mix wine, sugar and fruit, and let sit in the fridge for 18-24 hours. The mixture will have a somewhat syrupy consistency. Before serving stir in brandy and cut the mixture with soda water until it have a thinner, more wine like consistency. Serve from a pitcher in wine glasses.</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</si>
  <si>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</si>
  <si>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Shake all ingredients well with cracked ice, strain into a cocktail glass, and serve.</t>
  </si>
  <si>
    <t>Pour scotch, brandy, and curacao over ice in an old-fashioned glass. Add the orange slice, top with the mint sprig, and serve.</t>
  </si>
  <si>
    <t>Shake scotch, juice of lime, and powdered sugar with ice and strain into a whiskey sour glass. Decorate with 1/2 slice lemon, top with the cherry, and serve.</t>
  </si>
  <si>
    <t>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t>
  </si>
  <si>
    <t>Pour first vodka, then Bailey's, then Kahlua into a cocktail glass over crushed ice. Stir. Caution: use only high quality vodka. Cheap vodka can cause the Bailey's to curdle. Test your brand of vodka by mixing 1 Tsp each of vodka and Bailey's first.</t>
  </si>
  <si>
    <t>Mix in a highball glass with ice. Garnish and serve.</t>
  </si>
  <si>
    <t>Build all ingredients in a highball glass filled with ice. Garnish with lime wedge.</t>
  </si>
  <si>
    <t>Build all ingredients in a highball glass filled with ice. Garnish with orange slice.</t>
  </si>
  <si>
    <t>Mix lemonade and water according to instructions on back of can. If the instructions say to add 4 1/3 cans of water do so. Mix into pitcher. Add 1 1/2 cup of Vodka (Absolut). Mix well. Pour into glass of crushed ice. Excellent!</t>
  </si>
  <si>
    <t>Shake sherry, powdered sugar, and egg with ice and strain into a collins glass. Fill with milk and stir. Sprinkle nutmeg on top and serve.</t>
  </si>
  <si>
    <t>Pour one part Jack Daneils and one part Jim Beam into shot glass then float Wild Turkey on top.</t>
  </si>
  <si>
    <t>Pour all ingredients into cocktail shaker filled with ice. Shake well and strain into cocktail glass.</t>
  </si>
  <si>
    <t>Pour all ingredients into cocktail shaker filled with ice cubes. Shake well. Strain into highball glass. Garnish with pineapple and cocktail cherry.</t>
  </si>
  <si>
    <t>Throw it all together and serve real cold.</t>
  </si>
  <si>
    <t>Pour ingredients into a pint glass. Drink. Fall over.</t>
  </si>
  <si>
    <t>Put blackcurrant squash in first up to about 1cm in glass. Then add the larger and cider one after another.</t>
  </si>
  <si>
    <t>Place one ice cube in the glass and add 1 1/2 oz of Advocaat. Fill up the glass with lemonade and decorate with a slice of lemon. Serve at once.</t>
  </si>
  <si>
    <t>Shake ingredients with ice, strain into a brandy snifter, and serve. (The English translation of the name of this drink is "Sun and Shade", and after sampling this drink, you'll understand why. Thanks, Kirby.)</t>
  </si>
  <si>
    <t>Fill glass with ice and add shots of Bacardi and Malibu. Add splash of pineapple juice and top with orange juice. Add grenadine for color and garnish with cherries.</t>
  </si>
  <si>
    <t>Stir the milk with the chocolate and the cinnamon over low heat until the chocolate dissolves. Add the eggs and beat the mixture until it becomes thick, taking care not to boil. Serve in coffee mug.</t>
  </si>
  <si>
    <t>Combine peach nectar, orange juice and brown sugar in a large saucepan. Tie cinnamon and cloves in a small cheesecloth bag. Drop into saucepan. Heat slowly, stirring constantly, until sugar dissolves. Simmer 10 minutes. Stir in lime juice. Serve in hot mugs.</t>
  </si>
  <si>
    <t>Incidentally, a pinch of cinnamon is indeed a nice addition to coffee but true heaven is a cardamom seed. Of course, you serve it in a coffee mug.</t>
  </si>
  <si>
    <t>Build into glass over ice, garnish and serve.</t>
  </si>
  <si>
    <t>Pour in a mixing glass with ice, stir and strain into a cocktail glass. May also be served on rocks in a rocks glass.</t>
  </si>
  <si>
    <t>Shake all ingredients with ice, strain into a chilled whiskey sour glass, and serve.</t>
  </si>
  <si>
    <t>Throw everything into a blender and mix until fairly smooth. Serve over ice.</t>
  </si>
  <si>
    <t>Rub rim of cocktail glass with lemon juice and dip rim in salt. Shake schnapps, tequila, triple sec, lemon juice, and strawberries with ice, strain into the salt-rimmed glass, and serve.</t>
  </si>
  <si>
    <t>Combine all ingredients in a punch bowl.</t>
  </si>
  <si>
    <t>Lots of ice and soda top up in tall glass with cherry and a grin.</t>
  </si>
  <si>
    <t>Pour the coffee in an ordinary coffee cup. Add the aquavit. Add sugar by taste. Stir and have a nice evening (morning)</t>
  </si>
  <si>
    <t>Dissolve the sugar in hot water and cool. Peel the citrus fruits and break into wedges. Mix the wine, sugar syrup, fruit, and Fresca in a pitcher and put in the fridge for a few hours. Serve in tall glasses with a straw.</t>
  </si>
  <si>
    <t>Put 2 shots Godiva Liquour into a glass, add as much or as little milk as you would like.</t>
  </si>
  <si>
    <t>Add your GM and then add your coffee.</t>
  </si>
  <si>
    <t>Mix Coffee, Jack Daniels and Amaretto. Add Cream on top.</t>
  </si>
  <si>
    <t>Shake all ingredients (except ginger ale) with ice and strain into a collins glass over ice cubes. Fill with ginger ale, stir, and serve.</t>
  </si>
  <si>
    <t>Shake tequila, juice of lemon, and powdered sugar with ice and strain into a whiskey sour glass. Add the half-slice of lemon, top with the cherry, and serve.</t>
  </si>
  <si>
    <t>Pour the tequila and orange juice into glass over ice. Add the grenadine, which will sink to the bottom. Stir gently to create the sunrise effect. Garnish and serve.</t>
  </si>
  <si>
    <t>Fill shot glass with Tequila. Add drops of Tobasco sauce.</t>
  </si>
  <si>
    <t>Mix all ingredients and Shake well. Sweet at first, with a BITE at the end...</t>
  </si>
  <si>
    <t>Blend with Ice until smooth. Serve in a tulip glass, top with whip cream.</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</si>
  <si>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</si>
  <si>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</si>
  <si>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Combine Thai tea (i.e., the powder), boiling water, and sweetened condensed milk, stir until blended. Pour into 2 tall glasses filled with ice cubes. Garnish with mint leaves. Makes 2 servings.</t>
  </si>
  <si>
    <t>Pour ingredients into glass, and drop in a blue whale! The blue whale isn't really necessary, but it makes the drink more "fun".</t>
  </si>
  <si>
    <t>Boil water, sugar and coffe for 10 mins and let cool. Add rum and vanilla. Put in clean bottle(s) and leave for 1 week before using.</t>
  </si>
  <si>
    <t>In a shaker half-filled with ice cubes, combine the gin, lemon juice, and sugar. Shake well. Strain into a collins glass alomst filled with ice cubes. Add the club soda. Stir and garnish with the cherry and the orange slice.</t>
  </si>
  <si>
    <t>Shake and strain into a chilled cocktail glass.</t>
  </si>
  <si>
    <t>Stir all ingredients (except orange peel) with ice and strain into a cocktail glass. Add the twist of orange peel and serve.</t>
  </si>
  <si>
    <t>Shake with ice and strain into a shot glass.</t>
  </si>
  <si>
    <t>Stir all ingredients with ice and strain into a cocktail glass. Garnish with a cherry and a twist of lemon zest.</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</si>
  <si>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</si>
  <si>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Shake all ingredients with ice, strain into an old-fashioned glass over ice cubes, and serve.</t>
  </si>
  <si>
    <t>Stir vermouth and creme de cassis in a highball glass with ice cubes. Fill with carbonated water, stir again, and serve.</t>
  </si>
  <si>
    <t>Shake over ice until well chilled, then strain into a deep goblet and garnish with a thin slice of lemon peel.</t>
  </si>
  <si>
    <t>Pour the rum and cherry brandy into an old-fashioned glass almost filled with ice cubes. Stir well.</t>
  </si>
  <si>
    <t>Shake all ingredients (except orange slice) with ice and strain into a collins glass over ice cubes. Add the slice of orange and serve.</t>
  </si>
  <si>
    <t>Pour vodka into a highball glass over ice cubes. Fill with tonic water, stir, and serve.</t>
  </si>
  <si>
    <t>Blend all ingredients, save nutmeg. Pour into large white wine glass and sprinkle nutmeg on top.</t>
  </si>
  <si>
    <t>Shake the vodka and vermouth together with a number of ice cubes, strain into a cocktail glass, add the olive and serve.</t>
  </si>
  <si>
    <t>Mix it as a ordinary drink .</t>
  </si>
  <si>
    <t>Shake with ice. Strain into chilled glass, garnish and serve. If served 'On the rocks', strain ingredients into old-fashioned glass filled with ice.</t>
  </si>
  <si>
    <t>Pour both of the ingredients into a wine goblet with no ice.</t>
  </si>
  <si>
    <t>Add all ingredients into cocktail shaker filled with ice. Shake well and strain into large cocktail glass.</t>
  </si>
  <si>
    <t>Pour vodka and coffee liqueur over ice cubes in an old-fashioned glass. Fill with light cream and serve.</t>
  </si>
  <si>
    <t>Place all ingredients in a blender and blend until smooth. This makes one drink.</t>
  </si>
  <si>
    <t>Mix wine and soft drink. Pour into glass. Add ice.</t>
  </si>
  <si>
    <t>Combine all of the ingredients and pour over a block of ice.</t>
  </si>
  <si>
    <t>Shake and strain into a chilled cocktail glass</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</si>
  <si>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</si>
  <si>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Mix sambuca with rootbeer and stir. Add ice</t>
  </si>
  <si>
    <t>Mix together and enjoy</t>
  </si>
  <si>
    <t>Serve without ice. At least the juice shold have room temperature.</t>
  </si>
  <si>
    <t>Fill glass with ice. Pour in Chambord, then fill with Zima. Mix and enjoy.</t>
  </si>
  <si>
    <t>Pour Zima in a collins glass over ice and then pour the shot of Midori. Don't stir. Garnish with a cherry.</t>
  </si>
  <si>
    <t>Get a shot glass and pour in three shots of the schnapps. Do the same with the Surge Cola. Then down it like Scheetz would.</t>
  </si>
  <si>
    <t>Fill glass with rocks, add straw before putting in liquor. Then add the ingredients in order, trying to keep layered as much as possible (i.e. Chambord on bottom, then Vodka, Then soda on top).</t>
  </si>
  <si>
    <t>Mix Kool-Aid to taste then add Rum and ammaretto. shake well to disolve the sugar in the Kool-Aid... serve cold</t>
  </si>
  <si>
    <t>Pour 5cl of Cointreau on ice, add 2cl of fresh lemon (or lime) juice, stir gently, and finally add slices of lemon/lime in glass.</t>
  </si>
  <si>
    <t>No specific mixinginstructions, just poor every ingredient in one glass. The lemon goes with it.</t>
  </si>
  <si>
    <t>Prepare like a Martini. Garnish with a green olive.</t>
  </si>
  <si>
    <t>add all and pour black coffee and add whipped cream on top.</t>
  </si>
  <si>
    <t>null</t>
  </si>
  <si>
    <t>instructiuni_reteta</t>
  </si>
  <si>
    <t>1. Umpleti un pahar de stanci cu gheata 2.adaugati crème alb de cacao si vodca 3.se amesteca</t>
  </si>
  <si>
    <t>Se agită ingredientele într-o tablă de amestecare umplută cu cuburi de gheață. Strecurați-vă într-un pahar de roci.</t>
  </si>
  <si>
    <t>Drop shooter în sticlă. Umpleți cu bere</t>
  </si>
  <si>
    <t>Combinați toate ingredientele. Amestecați până la omogenizare. Garnisiți cu așchii de ciocolată, dacă doriți.</t>
  </si>
  <si>
    <t>Amestecați cu gheață. Se servește într-un pahar de vin. Garnitură cu morcov.</t>
  </si>
  <si>
    <t>Adăugați peste gheață,agitați și turnați.</t>
  </si>
  <si>
    <t>Adăugați ambele ingrediente la sticlă împușcată, trageți și îmbătați-vă rapid</t>
  </si>
  <si>
    <t>pune-le într-un pahar... și slam-l la cap tha.</t>
  </si>
  <si>
    <t>Umpleți paharul de 14 oz cu gheață și alcool. Umpleți 2/3 pahar cu cola și restul cu dulce și acru. Top cu strop de amăruie și pană de lămâie.</t>
  </si>
  <si>
    <t>zero</t>
  </si>
  <si>
    <t>umpleți sticla cu gheață zdrobită. Adăugați vodcă. Adăugați un strop de grand-marnier. Completați cu o.j.</t>
  </si>
  <si>
    <t>Se amestecă cantități egale într-un pahar cu gheață.</t>
  </si>
  <si>
    <t>Se toarnă 2 oz. gin. Adauga 4 oz. 7-up. Adăugați suc de lămâie pentru aromă. Dacă sunteți slab, completați sticla cu mai mult 7-Up.</t>
  </si>
  <si>
    <t>se toarnă kaluha, apoi Baileys, apoi Frangelico nu este răcit și nu stratificat -- SERVE!!!</t>
  </si>
  <si>
    <t>Combinați toate ingredientele în mixer de sticlă. Se răcește și se strecoară în paharul de cocktail. Garnitură cu căpșuni feliate.</t>
  </si>
  <si>
    <t>Se toarnă romul și berea de ghimbir într-un pahar highball aproape umplut cu cuburi de gheață. Se amestecă bine. Garnisiți cu răsucirea lămâii.</t>
  </si>
  <si>
    <t>Agitat, nu agitat!</t>
  </si>
  <si>
    <t>Într-un agitator pe jumătate umplut cu cuburi de gheață, combinați romul ușor, romul aĂ±ejo, sucul de portocale și sucul de lămâie. Se agită bine. Tulpina într-un pahar highball aproape umplut cu cuburi de gheață. Top cu ghimbir ale. Garnisiți cu răsucirea lămâii.</t>
  </si>
  <si>
    <t>Puneți gheață în sticlă. Se toarnă în fotografii. Umpleți cu amestec acru.</t>
  </si>
  <si>
    <t>Picătură împușcat de sticlă cu banane si pepene galben liquers într-un 9 oz hi-ball de sticlă care conțin apă sifon și suc de afine. Bea într-o singură lovitură.</t>
  </si>
  <si>
    <t>Frecați marginea unui pahar de modă veche cu lămâie și înmuiați-o în mod repetat în zahăr tos până când are o jantă bună "înghețată". Se agită un jigger de Amaretto cu sucul de 1/2 o lămâie. Se strecoară în sticlă și se adaugă gheață. Garnisiți cu o cireșă Marachino.</t>
  </si>
  <si>
    <t>Se amestecă căpșunile într-un blender Se toarnă împreună cu vodca,kirch și liquerul de căpșuni peste gheață într-un agitator. Se agită bine și se toarnă într-un highballglass. Umpleți-vă cu apa rusească</t>
  </si>
  <si>
    <t>Se agită ingredientele cu gheață, se strecoară într-un pahar de cocktail și se servește.</t>
  </si>
  <si>
    <t>se agită puternic</t>
  </si>
  <si>
    <t>Se toarnă toate ingredientele într-un agitator de cocktail, se amestecă și se servește peste gheață într-un pahar răcit.</t>
  </si>
  <si>
    <t>Stratificat într-un pahar împușcat.</t>
  </si>
  <si>
    <t>Săraci în 151 primul urmat de 101 servit cu o Coca-Cola sau Dr Pepper Chaser.</t>
  </si>
  <si>
    <t>Se toarnă Vodca și Gin peste gheață, se adaugă Tonic și se amestecă</t>
  </si>
  <si>
    <t>Se agită toate ingredientele (cu excepția cireșelor) cu gheață și se strecoară într-un pahar de cocktail. Top cu cireșe și se servește.</t>
  </si>
  <si>
    <t>Puneți toate ingredientele într-un agitator și amestecați, apoi strecurați conținutul într-un pahar de cocktail răcit.</t>
  </si>
  <si>
    <t>Se toarnă toate ingredientele într-un pahar highball aproape umplut cu cuburi de gheață. Se amestecă bine.</t>
  </si>
  <si>
    <t>Se amestecă împreună și se lasă să stea câteva zile. Strecurați printr-un filtru de cafea. Pentru a servi se amestecă 1 parte absint la 4 părți de apă, se adaugă gheață, bucurați-vă.</t>
  </si>
  <si>
    <t>Se amestecă, se toarnă peste gheață și se completează cu lămâie amară.</t>
  </si>
  <si>
    <t>Se agită Absolut Kurant, Midori, și suc de afine în agitator cu gheață: Tulpina în roci de sticlă: Splash de șapte pe partea de sus. Absolut Sex.</t>
  </si>
  <si>
    <t>Se amestecă bine. Garnitură cu portocale și cireșe. Delecta</t>
  </si>
  <si>
    <t>Adăugați toate ingredientele, cu excepția lămâii, la agitatorul umplut cu gheață. Acoperiți și agitați puternic. Se strecoară conținutul în sticlă de collins umplută cu gheață. Garnitură cu lămâie.</t>
  </si>
  <si>
    <t>Umple Absolut într-un pahar. Adăugați suc de lămâie. Adăugați pene de gheață și var.</t>
  </si>
  <si>
    <t>Se amestecă ingredientele împreună. Se servește peste gheață.</t>
  </si>
  <si>
    <t>Se amestecă vodca si sucul de afine împreună într-un agitator și tulpina într-un pahar. Completați cu șampanie.</t>
  </si>
  <si>
    <t>Se agită-l tasts mai bine în acest fel, dar puteți să-l amestece, dacă doriți. 6 dintre acestea și veți fi irosit pentru restul nopții.</t>
  </si>
  <si>
    <t>Combinați și agitați toate ingredientele (cu excepția mentei) cu gheață și strecurați într-un pahar de modă veche peste cuburi de gheață. Adăugați crenguța de mentă și serviți.</t>
  </si>
  <si>
    <t>Se agită toate ingredientele într-un agitator de cocktail și gheață, apoi se strecoară într-un pahar rece.</t>
  </si>
  <si>
    <t>Într-un agitator pe jumătate umplut cu cuburi de gheață, combinați toate ingredientele. Se agită bine. Se strecoară într-un pahar de cocktail.</t>
  </si>
  <si>
    <t>Se agită împreună toate ingredientele și se strecoară într-un pahar rece.</t>
  </si>
  <si>
    <t>Adăugați gheață în blender (sau la sticlă, dacă preferați pe pietre), apoi fructe și suc de fructe în funcție de preferența personală, apoi adăugați romul, vodca, tequila și triplu sec. amestecați până se omogenizează, se amestecă paharul cu zahăr sau sare și se toarnă amestecul. garnitură cu felie de lămâie sau lime.</t>
  </si>
  <si>
    <t>Umple blenderul cu gheață. Umpleți jumătate cu Bartons Vodka. Puneți 10 lingurițe de zahăr, adăugați 1/2 se poate concentrat de limonadă, se umple deasupra cu apă. Amestecați timp de 60 de secunde.</t>
  </si>
  <si>
    <t xml:space="preserve">Se amestecă atât vermutul într-un agitator și se strecoară într-un pahar rece. Completați-vă cu un strop de apă carbogazoasă. </t>
  </si>
  <si>
    <t>Combinați ingredientele în ordinea listată într-un agitator. Umpleți jumătate plină cu gheață și agitați bine. Se strecoară în sticlă cu gheață și se garnisește cu o pană de cireș și portocalie.</t>
  </si>
  <si>
    <t>Se amestecă toate ingredientele cu gheață, se strecoară conținutul într-un pahar de cocktail și se servește.</t>
  </si>
  <si>
    <t>Se toarnă schnapps, suc de portocale, și suc de afine peste gheață într-un pahar highball. Top cu sifon club și să servească.</t>
  </si>
  <si>
    <t>Într-un pahar de amestecare pe jumătate umplut cu cuburi de gheață, combinați toate ingredientele. Se amestecă bine. Se strecoară într-un pahar de cocktail.</t>
  </si>
  <si>
    <t>Se agită toate ingredientele (cu excepția penei de var) cu gheață și se strecoară într-un pahar de cocktail. Adăugați pană de var și serviți.</t>
  </si>
  <si>
    <t>1. Se toarnă Kahlua în sticlă împușcat la aproximativ 1 / 2 plin. 2. Folosind o lingura (inversat), se toarnă încet în Schnapps menta până când sticla este de aproximativ 3 /4 plin. Făcut corect, Schnapps va curge sub Kahlua pentru un strat clar. 3. Din nou, folosind o lingura, dar de data aceasta partea dreapta sus, încet de sus de pe sticlă cu un strat de Bailey lui. Aveți grijă să așezați lingura chiar în partea de sus a stratului Kahlua și să o ridicați pe măsură ce paharul se umple. Făcut corect, acest lucru va oferi un strat de bailey plutind peste Kahlua. 4. Aruncă-l în jos dintr-o dată pentru ceva de genul o Pattie menta, cu un bang!!! NOTĂ: Cel mai bun în cazul în care toate ingredientele sunt refrigerate</t>
  </si>
  <si>
    <t>Se agită toate ingredientele cu gheață, se strecoară într-un pahar de cocktail și se servește.</t>
  </si>
  <si>
    <t>Se toarnă vodca și crème peste niște cuburi de gheață într-un pahar înalt și se umple cu suc. pentru a face beuty plin face partea de sus a paharului cu o grenadină și zahăr</t>
  </si>
  <si>
    <t>Se amestecă. Se servește peste gheață.</t>
  </si>
  <si>
    <t>Construiți într-un pahar potrivit, fără gheață. Crema pe partea de sus, dacă a vrut. Servit direct.</t>
  </si>
  <si>
    <t>Se toarnă toate ingredientele (cu excepția sucului de lămâie) peste gheață într-un pahar highball. Se amestecă, se adaugă un strop de suc de lămâie, și se servește.</t>
  </si>
  <si>
    <t>Se amestecă toate ingredientele cu gheață, se strecoară conținutul într-un pahar de cocktail. Picătură într-o poftă de mâncare de lămâie și se servește.</t>
  </si>
  <si>
    <t>Se agită toate ingredientele cu gheață și se strecoară conținutul într-un pahar de cocktail. Se presara nucsoara deasupra si se serveste.</t>
  </si>
  <si>
    <t>Combinați și agitați toate ingredientele cu gheață, strecurați într-un pahar de cocktail și serviți.</t>
  </si>
  <si>
    <t>Combinați și agitați toate ingredientele cu gheață, strecurați conținutul într-un pahar de cocktail și serviți.</t>
  </si>
  <si>
    <t>Se agită bine, se strecoară într-un pahar mare de cocktail.</t>
  </si>
  <si>
    <t>Doar se amestecă cele trei ingrediente unu la unu la unu la unu</t>
  </si>
  <si>
    <t>Se agită toate ingredientele (cu excepția cojii de lămâie) cu gheață și se strecoară într-un pahar de cocktail. Top cu răsucire de coaja de lamaie si se serveste.</t>
  </si>
  <si>
    <t>Se toarnă în ordine în ceașcă de cafea. Top cu crème biciuit și shcvings de ciocolată.</t>
  </si>
  <si>
    <t>Adăugați 1/4 cană de apă la rădăcina de ghimbir. Se fierbe 3 minute. Melodie. Adăugați lichidul în sucurile de guava, lămâie și ananas. Faceți un sirop de zahăr și apă rămasă. Răci. Combinați cu sucuri și ananas. Chill throroughly.</t>
  </si>
  <si>
    <t>Se agită bine cu gheață crăpată, se strecoară conținutul într-un pahar de cocktail și se servește.</t>
  </si>
  <si>
    <t>Combina zaharul si 3/4 cana apa intr-o cratita mica. Aduceți la fierbere, amestecând în mod constant. Reduceți căldura și fierbeți până când tot zahărul este dizolvat. Scoateți din căldură și răciți. Într-un recipient îmbătrânit, combinați jumătăți de caise, extract de migdale, alcool din cereale cu 1/2 cană de apă și coniac. Se amestecă în amestec de sirop de zahăr răcit. Capac și lăsați vârsta timp de 2 zile. Îndepărtați jumătățile de caise. (Salvați jumătățile de caise, pot fi folosite pentru gătit). Adăugați colorant alimentar și glicerină. Se amestecă, recapitulează și continuă îmbătrânirea timp de 1 până la 2 luni. Re-sticla după cum doriți. Lichiorul este gata de servire, dar va continua să se îmbunătățească cu îmbătrânirea suplimentară.</t>
  </si>
  <si>
    <t>Se toarnă amaretto într-un pahar de modă veche peste gheață zdrobită. Adăugați pană de var și serviți. (O pană de lămâie poate fi înlocuită cu var, dacă se preferă.)</t>
  </si>
  <si>
    <t>Se toarnă amaretto și suc de lămâie peste gheață într-un pahar de collins. Umpleți cu sifon de club și serviți.</t>
  </si>
  <si>
    <t>Combinați toate ingredientele într-un blender și amestecați la viteză mare până la omogenizare. Se serveste in pahar refrigerat garnisit cu ciocolata amaruie.</t>
  </si>
  <si>
    <t>Se agită și se strecoară. Garnisiți cu o cireșă și o felie de portocală.</t>
  </si>
  <si>
    <t>Se agită bine ingredientele cu gheață crăpată, se strecoară într-un pahar de cocktail și se servește.</t>
  </si>
  <si>
    <t>Se agită și se servește peste gheață</t>
  </si>
  <si>
    <t>Se agită amestec acru, tequila și amaretto cu gheață. Tulpina în sticlă highball. Adauga un strop de JO. Garnitură cu felie de portocală și o cireșă.</t>
  </si>
  <si>
    <t>Se amestecă împreună amaretto și suc de portocale. Se toarnă în sticlă și apoi se adaugă grenadina până când veți vedea răsăritul soarelui.</t>
  </si>
  <si>
    <t>Se agită rapid ingredientele în mixerul barmanului, doar 5 shake-uri. Strecurați gheața, serviți imediat în sticlă cu o felie de portocală.</t>
  </si>
  <si>
    <t>Umple blenderul cu 3/4 gheață. Adăugați amestec dulce și acru în partea de sus a gheții. Adăugați aproximativ 1 "de suc de ananas, 1 / 2" de liqeur pepene galben, și 1 / 2 la 1 / 4 "de amaretto. Apoi amestecați amestecul până când este de consistență margaritta sau mai subțire.</t>
  </si>
  <si>
    <t>Se toarnă ceai fierbinte într-un pahar de pousse-cafenea, folosind o lingură în sticlă pentru a preveni cracare. Adăugați amaretto, dar nu amestecați. Top cu frisca refrigerate si se serveste.</t>
  </si>
  <si>
    <t>Se toarnă Campari și vermutul peste gheață în sticlă, se adaugă un strop de apă sifonată și se garnisește cu jumătate de felie de portocală.</t>
  </si>
  <si>
    <t>Se agită toate ingredientele cu gheață și se strecoară conținutul într-un pahar de cocktail.</t>
  </si>
  <si>
    <t>Combină toate ierburile, nucile și condimentele cu vodcă într-un recipient de îmbătrânire de 1 litru sau mai mare. Capac strâns și se agită zilnic timp de 2 săptămâni. Strecurați printr-o cârpă fină de muselină sau un filtru de cafea, aruncând solide. Curățați recipientul de îmbătrânire. Se pune lichidul înapoi în recipient. Se pune zaharul si apa in cratita si se amesteca pentru a se combina la foc mediu. Când zahărul este complet dizolvat, lăsați deoparte și lăsați-l să se răcească. Când se răcește se combină cu colorant alimentar și se adaugă la lichior lichid. Capac și se lasă să îmbătrânească și să se înmoaie într-un loc răcoros, întunecat timp de o lună.</t>
  </si>
  <si>
    <t>Agitator. Grnish cu cireșe maraschino.</t>
  </si>
  <si>
    <t>Aruncați totul într-un blender și lichefiați.</t>
  </si>
  <si>
    <t>Dacă utilizați întregul condiment și cuișoare, legați-le în tifon. Se încălzește amestecul. Se amestecă ocazional. Dacă vrei o băutură alcoolică, romul ar fi frumos.</t>
  </si>
  <si>
    <t>Chill ambele ingrediente! Se amestecă într-un tumbler și bucurați-vă!</t>
  </si>
  <si>
    <t>Puneți toate ingredientele în borcanul blenderului - acoperiți și bateți la viteză medie până când se amestecă bine. Se toarnă într-o înălțime, 2 pahare medii sau 3 mici și se bea în sus.</t>
  </si>
  <si>
    <t>Doar se amestecă cele două lichide și se presară în scorțișoară. Se servește fie la rece, fie la cald.</t>
  </si>
  <si>
    <t>se toarnă într-un pahar împușcat și se prezintă consumatorului, se așteaptă să acopere partea superioară a shotglass-ului cu palma, să ridice paharul, să-l lovească pe bară și să înghită rapid.</t>
  </si>
  <si>
    <t>Adăugați toate ingredientele în amestecarea sticlei, răciți și strecurați-le în paharul de cocktail</t>
  </si>
  <si>
    <t>Într-un agitator pe jumătate umplut cu cuburi de gheață, combinați romul, coniacul de caise, triplu sec, sucul de lămâie și albușul de ou. Se agită bine. Strecurați-vă într-un pahar de modă veche aproape umplut cu cuburi de gheață. Garnisiți cu felia de portocală.</t>
  </si>
  <si>
    <t>Se toarnă toate ingrediantele într-un castron mare pumn. Adăugați gheață și 4 portocale care sunt decojite și împărțite.</t>
  </si>
  <si>
    <t>Într-un pahar de modă veche aproape umplut cu cuburi de gheață, combinați toate ingredientele. Se amestecă bine.</t>
  </si>
  <si>
    <t>Umpleți paharul cu gheață și pește, adăugați vodcă, sodă de struguri și suc de portocale. NU AMESTECAȚI!!!!! Se servește bine refrigerate.</t>
  </si>
  <si>
    <t>Amestecați toate ingredientele într-un blender pe mare până când gheața este zdrobită fin. Ar trebui să aibă o consistență moale. Se toarnă imediat și se servește.</t>
  </si>
  <si>
    <t>Pune crème de menthe într-un flaut de șampanie. Umpleți cu șampanie răcită și serviți.</t>
  </si>
  <si>
    <t>Se toarnă toate ingredientele în sticlă împușcat și slam !!!!</t>
  </si>
  <si>
    <t>Așezați cuburi de gheață în sticla uraganului . Adăugați cele 2 fotografii HEAPING de Vodcă absolută (Notă: Puteți adăuga cât mai multe fotografii de Absolut, după cum doriți!) Umpleți restul de sticlă cu Arizona Icetea cu lămâie. Se amestecă pentru a se amesteca folosind o lingură. Bea în sus și bucurați-vă!!!!!!!</t>
  </si>
  <si>
    <t>Doar se amestecă în fotografii de rom, vodca, și tequila. Adăugați stropi din cele trei sucuri, grele pe ananas. Top off cu grenadină. Gheața zdrobită ar trebui să fie deja în sticlă. Top de pe sticlă cu o pană de ananas.</t>
  </si>
  <si>
    <t>Se toarnă Vodka, Gin și var cordial în sticlă și se completează cu gheață zdrobită. Așteptați ca gheața să se topească ușor și să sorbiți fără paie.</t>
  </si>
  <si>
    <t>Într-un agitator pe jumătate umplut cu cuburi de gheață, combinați ginul, Grand Marnier și sucul de lămâie. Se agită bine. Se strecoară într-un pahar acru și se garnisește cu răsucirea lămâii.</t>
  </si>
  <si>
    <t>Se amestecă toate ingredientele cu gheață, se strecoară într-un pahar de cocktail și se servește.</t>
  </si>
  <si>
    <t>Combinați toate ingredientele într-un castron mare de pumn cu un bloc de gheață. Dacă se găsește prea uscat, se poate adăuga sirop de zahăr. Decorați cu răsuciri de coajă de lămâie.</t>
  </si>
  <si>
    <t>Se agită toate ingredientele, top băutura cu sifon. Garnisiți cu o felie de portocală.</t>
  </si>
  <si>
    <t>Într-un agitator, puneți limonadă, vodcă, Curacao albastru și triplu sec împreună. Se agită cu gheață și se strecoară în sticlă. Adăugați zahăr după gust</t>
  </si>
  <si>
    <t>Se amestecă în sticlă răspândită peste gheață. Tulpina și se toarnă în sticlă împușcat. Așezați-vă înainte de a trage. DELECTA!!</t>
  </si>
  <si>
    <t>Se amestecă și se umple cu apă carbogazoasă. Beat de finlandezi într-o zi însorită în orice moment al anului și al zilei.</t>
  </si>
  <si>
    <t>Se amestecă în sticlă highball peste gheață, se agită bine.</t>
  </si>
  <si>
    <t>Umpleți un pahar înalt cu gheață. Strat Finlandia Vodka, sucuri de lămâie și mere, Pisang Ambon, și completați cu limonadă. Se amestecă ușor și se garnisește cu o piele de castravete spiralată și o cireșă roșie. Castravetele oferă coaja și arată atractiv. Această băutură, creată de Timo Haimi, a luat premiul I în 1991 la Concursul Finlandia Vodka Long Drink din 1991.</t>
  </si>
  <si>
    <t>Adăugați toate ingredientele în agitatorul de cocktail umplut cu gheață. Se agită bine și se strecoară în paharul de cocktail. Garnisiți cu o cireșă.</t>
  </si>
  <si>
    <t>Se amestecă toate ingredientele într-un ulcior. Se amestecă bine și se toarnă în tot ceea ce este disponibil, cu atât mai mare cu atât mai bine! Această băutură împachetează un pumn mare, așa că nu o faceți prea mult.</t>
  </si>
  <si>
    <t>Introduceți ingredientele într-un pahar împușcat. Se servește cu un agitator.</t>
  </si>
  <si>
    <t>Strat Kahlua, Sambucca și Grand Marnier într-un glas împușcat în această ordine. Mai bine decât B-52</t>
  </si>
  <si>
    <t>Lăsați înghețata afară timp de aproximativ 10 minute. Adăugați ingredientele în ordine, amestecați cu bețișor (cuțitul de unt sau lingura funcționează și el). Consumați imediat și des. Frumos și ușor, excelent pentru a urma o băutură grea.</t>
  </si>
  <si>
    <t>Se toarnă Kahlua, aproape de umplere împușcat de sticlă. Apoi, se toarnă cu atenție Baileys, folosind perete de sticlă împușcat. Acest lucru va da "Guinness" "capul".</t>
  </si>
  <si>
    <t>Se agită împreună cu gheața. Se strecoară în sticlă și se servește.</t>
  </si>
  <si>
    <t>Amestecați ingredientele timp de 30 de secunde. Categoric revigorant pentru o zi fierbinte de vară!</t>
  </si>
  <si>
    <t>Suc de pepene galben, se toarnă suc în blender, se adaugă banane, și lichefia.</t>
  </si>
  <si>
    <t>Se toarnă toate ingredientele în agitator cu cuburi de gheață. Se agită bine. Se strecoară în paharul de cocktail răcit.</t>
  </si>
  <si>
    <t>Amestecați foarte bine, de preferință într-un mixer de uz casnic. Se serveste intr-un pahar de vin, garnitura cu frisca si o bucata de banana.</t>
  </si>
  <si>
    <t>Amestecați toate împreună într-un blender până la omogenizare.</t>
  </si>
  <si>
    <t>Se agită se toarnă ingredientele cu gheață. Se strecoară în pahar, deasupra cu vin spumant.</t>
  </si>
  <si>
    <t>Doar se toarnă toate ingredientele în pahar și se amestecă ...</t>
  </si>
  <si>
    <t>Se toarnă piure de piersici©în flaut refrigerat, se adaugă vin spumant. Se amestecă ușor.</t>
  </si>
  <si>
    <t>Adăugați cuburi de gheață pentru agitator. Adăugați vodcă. Adăugați schnapps de piersici. Adăugați nectar de piersici. Se agită.Se strecoară în sticlă. Adăugați coaja de lămâie.</t>
  </si>
  <si>
    <t>Se toarnă coniac, gin, și vermut uscat într-un pahar highball peste cuburi de gheață. Se umple cu apă carbogazoasă și se amestecă. Adăugați răsucirea de lămâie și serviți. (Ghimbirul poate fi înlocuit cu apă carbogazoasă, dacă se preferă.)</t>
  </si>
  <si>
    <t>Adăugați toate ingredientele în castron mare. Se amestecă ușor. Se servește refrigerate.</t>
  </si>
  <si>
    <t>Se toarnă toate ingredientele în agitator cu cuburi de gheață, se agită, se strecoară în pahar de cocktail răcit.</t>
  </si>
  <si>
    <t>Se amestecă toate ingredientele și se toarnă peste gheață.</t>
  </si>
  <si>
    <t>Se toarnă ingredientele în 1 uncie împușcat de sticlă</t>
  </si>
  <si>
    <t>Umpleți paharul halbă pe jumătate plin cu Bass. Apoi se toarnă Guiness peste o lingură încet, până când paharul este plin. Dacă este făcut corect Guiness va rămâne pe partea de sus și Bass pe partea de jos, prin urmare, numele de Negru &amp; Tan.</t>
  </si>
  <si>
    <t>Într-un blender puneți cuburi de gheață, sirop de ciocolată, coniac de cireșe, vodcă și lapte. Amestecați foarte bine.</t>
  </si>
  <si>
    <t>Se toarnă ingredientele într-un pahar de modă veche umplut cu cuburi de gheață. Se amestecă ușor.</t>
  </si>
  <si>
    <t>ATENȚIE pentru a evita formarea explozivă a capului: Turnați paharul de bere pe jumătate plin de rootbeer preferat și top off cu Guinness.</t>
  </si>
  <si>
    <t>Se amestecă sloe gin și vermut cu gheață și se strecoară într-un pahar de cocktail. Adăugați răsucirea cojii de lămâie și serviți-o.</t>
  </si>
  <si>
    <t>Se toarnă Shot de rom peste felie de portocale. Umpleți spațiul rămas în pahar la jumătatea drumului plin de supratensiune sau băutură similară. Terminați paharul cu suc de afine. Fii atent, supratensiune calda poate spuma peste sticla.</t>
  </si>
  <si>
    <t>Umpleți paharul cu gheață. Adăugați toate liquers. Adăugați lapte. scutura.</t>
  </si>
  <si>
    <t>Se agită toate ingredientele (cu excepția feliei de lămâie) cu gheață crăpată și se strecoară într-un pahar de modă veche peste cuburi de gheață. Adăugați felia de lămâie și serviți-o.</t>
  </si>
  <si>
    <t>Amestecând ușor, se toarnă toate ingredientele în sticlă highball. Garnitura.</t>
  </si>
  <si>
    <t>Se toarnă vodca si curacao peste gheață într-un pahar highball. Umpleți cu limonadă, deasupra cu cireșul și serviți.</t>
  </si>
  <si>
    <t>Se freacă marginea paharului de cocktail cu suc de lămâie. Se înmoaie janta în sare grosieră. Se agită tequila, curacao albastru, și suc de lămâie cu gheață, tulpina în sticlă cu margini de sare, și se servește.</t>
  </si>
  <si>
    <t>Într-un agitator pe jumătate umplut cu cuburi de gheață, combinați toate ingredientele. Se agită bine. Strecurați-vă într-un pahar de modă veche aproape umplut cu cuburi de gheață.</t>
  </si>
  <si>
    <t>Într-un pahar de amestecare pe jumătate umplut cu gheață zdrobită, combinați ginul, triplu sec, Curacao și bitterul. Se amestecă bine. Se strecoară într-un pahar de cocktail și se garnisește cu răsucirea lămâii și cireșul.</t>
  </si>
  <si>
    <t>Strat într-un 2 oz împușcat de sticlă sau de sticlă ponei</t>
  </si>
  <si>
    <t>Se amestecă toate ingredientele (cu excepția cojii de lămâie) cu gheață și se strecoară într-un pahar de cocktail. Adăugați răsucirea cojii de lămâie și serviți-o.</t>
  </si>
  <si>
    <t>Într-un pahar de amestecare pe jumătate umplut cu cuburi de gheață, combinați ginul, vermutul, bitterul și lichiorul de maraschino. Se amestecă bine. Strecurați într-un pahar de cocktail și garnisiți cu cireșul.</t>
  </si>
  <si>
    <t>Puneți barele de snickers într-o pungă de plastic și răsturnați-le cu un ac de rulare până când sunt zdrobite. Adăugați bucăți de snickers zdrobite, înghețată, lapte, sos de caramel, sos de ciocolată și lichior de ciocolată într-un blender. Se amestecă până când se agită este gros și spumos. Se toarnă în pahare și deasupra cu lichior de ciocolată și frișcă.</t>
  </si>
  <si>
    <t>Se prepară într-un blender sau agitator, se servește într-un pahar highball pe pietre. Garnisiti cu 1 felie de ananas si o ciresa.</t>
  </si>
  <si>
    <t>Se agită sucul de lămâie, zahăr pudră, whisky amestecat și albuș de ou cu gheață crăpată și se strecoară într-un pahar acru de whisky. Adăugați felia de lămâie, deasupra cu cireșul și serviți.</t>
  </si>
  <si>
    <t>Într-un agitator pe jumătate umplut cu cuburi de gheață, combinați zahărul, apa, sucul de lămâie și bourbonul. Se agită bine. Tulpina bine. Tulpina într-un pahar highball. Garnisiți cu răsucirea lămâii.</t>
  </si>
  <si>
    <t>Într-un agitator pe jumătate umplut cu cuburi de gheață, combinați bourbonul, sucul de lămâie și zahărul. Se agită bine. Se strecoară într-un pahar acru de whisky, se garnisește cu felia de portocală și cireșele.</t>
  </si>
  <si>
    <t>Într-un agitator pe jumătate umplut cu cuburi de gheață, combinați toate ingredientele. Se agită bine. Se strecoară într-un pahar acru.</t>
  </si>
  <si>
    <t>Se amestecă toate ingredientele împreună. Încet și ușor. Funcționează cel mai bine în cazul în care gheața este adăugat la castron punch și sifon sunt foarte reci.</t>
  </si>
  <si>
    <t>erin stratificat mai intai, apoi sambuca si apoi avocart(ar trebui sa stea in mijlocul altor doua. Pentru a bea: utilizați un pai pentru a suge avocart apoi împușcați restul și apoi sugeți fumul prin paie.</t>
  </si>
  <si>
    <t>Umpleți sticla cu gheață zdrobită. Construi gin, suc de lămâie și sirop simplu peste. Se amestecă, și apoi se toarnă lichior de mure peste într-un mod circular pentru a crea efect de marbling. Garnisiți cu două mure și felie de lămâie.</t>
  </si>
  <si>
    <t>Scoateți două linguri mari de înghețată de vanilie în cană de bere înghețată. Apoi, adăugați 2 uncii Maker's Mark. Apoi, se toarnă în cocs. Se amestecă ușor și se bucură.</t>
  </si>
  <si>
    <t>Se agită toate ingredientele (cu excepția nucșoarei) cu gheață și se strecoară conținutul într-un pahar de cocktail. Se presara nucsoara deasupra si se serveste.</t>
  </si>
  <si>
    <t>Într-un pahar de modă veche, se dizolvă zahărul în sifonul clubului. Adăugați gheață zdrobită până când paharul este aproape plin. Adăugați coniacul. Se amestecă bine. Garnisiti cu ciresele si feliile de portocala si lamaie.</t>
  </si>
  <si>
    <t>Într-un agitator pe jumătate umplut cu cuburi de gheață, combinați coniacul, oul, zahărul și smântâna. Se agită bine. Se strecoară într-un pahar acru și se garnisește cu nucșoara.</t>
  </si>
  <si>
    <t>Se agită țuica, sucul de lămâie și zahărul pudră cu gheață și se strecoară într-un pahar acru de whisky. Decorați cu felia de lămâie, deasupra cu cireșul și serviți.</t>
  </si>
  <si>
    <t>Se toarnă Tabasco în partea de jos a sticlei împușcate și se umple cu tequila.</t>
  </si>
  <si>
    <t>Într-un pahar împușcat de dimensiuni regulate, strat, cu o lingură sau cireșă, grenadina , Kahlua , apoi crema irlandeză Bailey în porții egale. Se duce în jos foarte buna,si nici macar nu ai nevoie de un urmaritor. Are gust la fel ca laptele de ciocolată. (Serios!)</t>
  </si>
  <si>
    <t>Se toarnă toate ingredientele într-o staniu de amestecare peste gheață, se amestecă, și tulpina în sticlă împușcat</t>
  </si>
  <si>
    <t>Strat în ordine într-un pahar împușcat.</t>
  </si>
  <si>
    <t>Se toarnă corona într-un pahar de bere 18 uncii se toarnă limon bacardi în bere se amestecă foarte ușor</t>
  </si>
  <si>
    <t>Aceasta este o lovitură stratificată. În primul rând se toarnă Bailey în sticlă împușcat. Apoi luați o lingură cu susul în jos și atingeți-o pe peretele interior al sticlei. Adăugați cu grijă Kahlua. Repetați acest proces pentru Sambuca. Dacă este făcut în mod corespunzător, alcoolul va rămâne separat și seamănă cu o albină. Delecta!!!</t>
  </si>
  <si>
    <t>Amestecați împreună într-un blender. Se servește într-o cană de bere refrigerate cu afine proaspete și caramel pentru topping.</t>
  </si>
  <si>
    <t>Umple cana aproape de top cu cafea. Adăugați lapte, triplu sec și coniac. Provoca.</t>
  </si>
  <si>
    <t>Puneți var și zahăr în sticlă de modă veche și bălăciți (amestecați cele două ingrediente împreună folosind un muddler sau o lingură de lemn). Umpleți paharul cu gheață și adăugați CachaĂ§a.</t>
  </si>
  <si>
    <t>La fel ca Caipirinha, dar în loc de cachaca adăugați ROM ALB. Este minunat!!!!!!!!</t>
  </si>
  <si>
    <t>Se agită toate ingredientele (cu excepția apei carbogazoase) cu gheață și se strecoară într-un pahar de collins peste gheață rasă. Se umple cu apă carbogazoasă și se amestecă. Decoreaza cu felii de portocala si lamaie. Adăugați cireșul și serviți cu un pai.</t>
  </si>
  <si>
    <t>Pune Kahlua și Galliano în highball sticlă umple cu sifon</t>
  </si>
  <si>
    <t>Utilizați un pahar de 15 oz. Adăugați Campari mai întâi. Umpleți cu bere.</t>
  </si>
  <si>
    <t>Se toarnă Corona într-un pahar de bere 18 uncii se toarnă romul în bere.</t>
  </si>
  <si>
    <t>Pare foarte subțire coaja de culoare strălucitoare de la portocale (nu alb). Ștergeți coaja de pe prosoape de hârtie pentru a elimina orice exces de ulei. Pune coaja într-un borcan de 4 ceasca șurub-top. Adăugați 2 cești de vodcă. Închideți borcanul. A se păstra într-un loc răcoros și întunecat timp de 2 zile sau până când vodca a absorbit aroma. Îndepărtați coaja și adăugați vodca rămasă. Închideți borcanul și adăugați ceașca rămasă de vodcă. Închideți borcanul și păstrați-l într-un loc răcoros și întunecat cel puțin 1 lună până la vârsta de 1 lună.</t>
  </si>
  <si>
    <t>Se toarnă toate ingredientele în agitator cu cuburi de gheață. Se agită bine. Se strecoară în paharul de cocktail răcit. Garnisiți cu o poftă de mâncare de lămâie și o cireșă maraschino. Se servește fără paie.</t>
  </si>
  <si>
    <t>Schimbați cacaoa și zahărul împreună într-o cratiță de dimensiuni medii. Se dizolvă amidonul de porumb în apă și se amestecă în cacao și zahăr până când este o pastă netedă. Începeți să încălziți amestecul, amestecându-l cu un tel și turnați treptat laptele. Continuați să amestecați cu telul în timp ce aduceți lichidul la foc mic. Lăsați ciocolata să fiarbă timp de aproximativ 10 minute, amestecând des, până când este groasă, lucioasă și complet netedă. Se servește abur fierbinte în cana de cafea. Servește șase.</t>
  </si>
  <si>
    <t>Adăugați un strop de Angostura amar pe cubul de zahăr și aruncați-l în flautul de șampanie. Adăugați coniacul urmat de turnarea ușoară a șampaniei refrigerate. Garnisiti cu felie de portocala si cirese maraschino.</t>
  </si>
  <si>
    <t>Acum se amestecă puternic și apoi se toarnă peste o ceașcă mare de gheață. Acum bea-l cu un pai și se amestecă ocazional.</t>
  </si>
  <si>
    <t>Se agită toate ingredientele (cu excepția apei carbogazoase) cu gheață și se strecoară într-un pahar highball peste două cuburi de gheață. Umpleți cu apă carbogazoasă, amestecați și serviți.</t>
  </si>
  <si>
    <t>Se fierbe laptele în partea de sus a unui cazan dublu adânc cinci minute. Scoateți de pe foc și adăugați ciocolată, amestecată cu scorțișoară, puțin câte puțin, bătând cu molinillo sau oul bătut după fiecare adăugare. Când ciocolata este bine amestecată, se încălzește până la punctul de fierbere. Se pune peste fundul cazanului dublu și se adaugă ouăle, biciuire în mod constant, până când acestea sunt bine amestecate și amestecul este spumare. Se servește în cana de cafea. Servește opt.</t>
  </si>
  <si>
    <t>Combinați toate ingredientele într-un blender electric și amestecați la o viteză redusă pentru o perioadă scurtă de timp. Se toarnă într-un flaut de șampanie răcit și se servește.</t>
  </si>
  <si>
    <t>Topiți bara într-o cantitate mică de apă clocotită. Adăugați lapte. Gatiti la foc mic, biciuire ușor (cu un tel, mi-ar asuma), până când încălzit bine. Nu-l lăsa să fiarbă! Se servește în cana de cafea.</t>
  </si>
  <si>
    <t>Puneți laptele în partea de jos, turnați Liquerul deasupra și adăugați liniuța de amaretto. Nu amestecați. SLAM-L!</t>
  </si>
  <si>
    <t>amestec liqeuors cu inghetata, lapte si sirop. se toarnă în sticlă de parfait, deasupra cu frișcă și se garnisește cu banane și cireșe.</t>
  </si>
  <si>
    <t>Se toarnă jumătate de cocs într-un pahar. Apoi adăugați Bacardi și completați-l cu cocsul rămas. Se amestecă și bea sus!</t>
  </si>
  <si>
    <t>Într-un pahar de modă veche, înghesuiți bitterul și apa în cubul de zahăr, folosind spatele unei lingurițe. Aproape umpleți paharul cu cuburi de gheață și adăugați bourbonul. Garnisiți cu felia de portocală și cireșul. Se servește cu un băț swizzle.</t>
  </si>
  <si>
    <t>Ingredientele se agită uscat pentru a emulsiona, se adaugă gheață, se agită și se servește drept în sus.</t>
  </si>
  <si>
    <t>Combină cafeaua, zahărul și apa. Fierbeți 1 oră și lăsați-l să se răcească. Adăugați vanilie și vodcă. Vârsta în borcan sigilat 2 la 3 săptămâni.</t>
  </si>
  <si>
    <t>Se fierbe apa și zahărul până se dizolvă. Opriți căldura. Adăugați încet cafeaua instant uscată și continuați să amestecați. Adăugați o fasole de vanilie tocată la vodcă, apoi combinați siropul de zahăr răcit și soluția de cafea cu vodca. Acoperiți bine și agitați puternic în fiecare zi timp de 3 săptămâni. Se strecoară și se filtrează. De asemenea, cel mai bine este să lăsați amestecul de zahăr să se răcească complet, astfel încât vodca să nu se evapore atunci când este adăugată. Dacă vă place o senzație mai fină la lichior, puteți adăuga aproximativ 1 linguriță de glicerină la produsul finit.</t>
  </si>
  <si>
    <t>Luați un pahar, turnați Coca-Cola în pahar, apoi luați 7 picături de suc de lămâie. Granish cu o felie de lămâie pe marginea paharului.</t>
  </si>
  <si>
    <t>Adăugați toate ingredientele în agitatorul de cocktail umplut cu gheață. Se agită bine și se strecoară dublu în pahar de cocktail mare. Garnitură cu roată de var.</t>
  </si>
  <si>
    <t>Se toarnă toate ingredientele în amestecarea paharului pe jumătate umplut cu gheață, se agită și se strecoară în sticlă Martini refrigerată.</t>
  </si>
  <si>
    <t>Așezați afinele tocate într-un borcan de 2 litri care are un capac strâns. Adăugați zahărul și romul. Reglați capacul în siguranță și așezați borcanul într-un loc răcoros și întunecat. Inversați borcanul și agitați-l în fiecare zi timp de șase săptămâni. Strecurați cordialul în sticle și sigilați cu dopuri.</t>
  </si>
  <si>
    <t>Combinați primele patru ingrediente. Se amestecă până când zahărul este dizolvat, se răcește. Apoi adăugați ghimbirul chiar înainte de servire. Adăugați inel de gheață pentru a menține pumn rece.</t>
  </si>
  <si>
    <t>Se toarnă 1oz de rom condimentat într-un pahar highball cu gheață. Umpleți cu Ginger Ale.</t>
  </si>
  <si>
    <t>Aduceți zahărul și apa la fierbere și fierbeți timp de 10 minute. Răci. Adăugați ingredientele rămase și amestecați. Acoperiți și lăsați să se coacă timp de 1 lună.</t>
  </si>
  <si>
    <t>Umpleți paharul înalt cu cuburi de gheață. Adăugați rom. Frecați marginea tăiată de var pe marginea de sticlă, apoi stoarce sucul în sticlă. Umpleți cu Coca-Cola. Garnitură cu felie de var. Delecta!</t>
  </si>
  <si>
    <t>Construiți toate ingredientele într-un pahar Collins umplut cu gheață. Garnitură cu pană de var.</t>
  </si>
  <si>
    <t>Se toarnă în sticlă împușcată. Puneți în gură. Repetați după cum se consideră necesar.</t>
  </si>
  <si>
    <t>se toarnă și se amestecă.</t>
  </si>
  <si>
    <t>Strângeți zahărul în penele de var într-un pahar de modă veche. Umpleți paharul cu cuburi de gheață. Se toarnă cachaca în pahar. Se amestecă bine.</t>
  </si>
  <si>
    <t>Într-un pahar highball umplut cu gheață adăugați 6cl rom întunecat și top cu bere de ghimbir. Garnitură cu pană de var.</t>
  </si>
  <si>
    <t>Există multe lichioruri de cireșe bune pe care le puteți folosi, dar prefer Heering. Adăugați o parte din lichior. Apoi adăugați o parte din Soda. Pentru o praștie acru utilizați Tonic (majoritatea oamenilor preferă băutura fără Tonic). După aceea umpleți paharul cu suc de portocale și cuburi de gheață.</t>
  </si>
  <si>
    <t>Se toarnă toate ingredientele într-un pahar de amestecare cu gheață. Provoca. Se strecoară într-un pahar de cocktail. Garnisiți cu o crenguță de mentă proaspătă în băutură.</t>
  </si>
  <si>
    <t>Se toarnă mai întâi lagerul, apoi se adaugă coacăzul negru cordial. Completați cu cidru. Sholud de culoare să fie foarte întuneric se apropie de culoarea guiness.</t>
  </si>
  <si>
    <t>Se toarnă vodca, vermutul uscat și saramura de măsline într-un agitator de cocktail cu o mână de gheață și se agită bine. Frecați marginea unui pahar martini cu pană de lămâie. Strecurați conținutul agitatorului de cocktail în pahar și adăugați măslinele. Un Martini murdar conține un strop de saramură de măsline sau suc de măsline și este de obicei garnisit cu o măsline.</t>
  </si>
  <si>
    <t>Aceasta este o lovitură stratificat - Bailey trebuie să fie pe partea de sus</t>
  </si>
  <si>
    <t>Începeți cu Sprite. Urmează tequila. După aceea, adăugați Minute Maid Fruit Punch, apoi plutește 151. Roci opționale.</t>
  </si>
  <si>
    <t>Într-un pahar highball aproape umplut cu cuburi de gheață, combinați ginul și ghimbirul. Se amestecă bine. Garnisiți cu pană de var.</t>
  </si>
  <si>
    <t>Încălziți smântâna și laptele cu fasolea de scorțișoară și vanilie foarte încet timp de 15-20 de minute. (Dacă nu aveți fasole, adăugați 1-2 lingurițe de vanilie după încălzire). Îndepărtați fasolea și scorțișoara. Adăugați ciocolata. Se amestecă până se topește complet. Se serveste topped cu unele frisca proaspata foarte densa. Servește 1-2 în funcție de cât de mult de un lăcomie ești. Pentru o ciocolată mai bogată, utilizați 4 oz de lapte, 4 oz de smântână, 4 oz de ciocolată. Se servește în cana de cafea.</t>
  </si>
  <si>
    <t>Într-un pahar de amestecare pe jumătate umplut cu cuburi de gheață, combinați scotch-ul și vermutul. Se amestecă bine. Se strecoară într-un pahar de cocktail. Garnisiți cu răsucirea lămâii.</t>
  </si>
  <si>
    <t>Se agită toate ingredientele. Tulpină dublă într-o sticlă dublă de modă veche răcită cu cub de gheață abig. Garnitură cu câteva crenguțe de lavandă</t>
  </si>
  <si>
    <t>Se amestecă siropul și laptele într-un pahar de fântână. Adăugați apă sifonată, serviți cu un pai.</t>
  </si>
  <si>
    <t>Într-un castron mic mixer bate gălbenușuri de ou până la amestec. Se adauga treptat 1/4 cana de zahar, batand la viteza mare pana se ingrasa si se coloreaza lamaie. Se amestecă în lapte, se amestecă în rom, bourbon, vanilie și sare. Răciți bine. Frișcă. Spălați bine bătăile. Într-un castron mixer mare bate albușuri de ou până la vârfuri moi forma. Se adaugă treptat restul de 1/4 cană de zahăr, bătând la vârfuri rigide. Ori amestec de gălbenuș și frișcă în albușuri de ou. Serviți imediat. Se presara nucsoara peste fiecare portie. Se servește într-un castron pumn sau un alt castron mare. NOTĂ: Pentru un ou nealcoolic, se prepară Eggnog ca mai sus, cu excepția omite bourbon și rom și de a crește laptele la 3 cesti.</t>
  </si>
  <si>
    <t>Bici înlocuitor de ou și zahăr împreună, se combină cu cele două tipuri de lapte, vanilie, și rom. Se amestecă bine. Răcoriți-vă peste noapte. Se presara cu nucsoara. Face 6 portii.</t>
  </si>
  <si>
    <t>În cratiță mare, bateți împreună ouăle, zahărul și sarea, dacă doriți. Se amestecă în 2 cești de lapte. Gatiti la foc mic, amestecand constant, pana cand amestecul este suficient de gros pentru a acoperi o lingura de metal si ajunge la 160 de grade F. Scoateti din caldura. Se amestecă în restul de 2 cesti lapte si vanilie. Acoperiți și regfigerați până când se răcește bine, câteva ore sau peste noapte. Chiar înainte de servire, se toarnă în castron sau ulcior. Garnisiți sau adăugați stir-in-uri, dacă doriți. Alege 1 sau mai multe dintre: bucle de ciocolată, bastoane de scorțișoară, extracte de arome, țuică aromată sau lichior, suc de fructe sau nectar, nucșoară măcinată, cireșe maraschino, felii de portocale, bastoane de mentă sau bastoane de bomboane, țuică simplă, alergare sau whisky, sherbet sau înghețată, frișcă, frișcă, biciuit. Serviți imediat.</t>
  </si>
  <si>
    <t>Se toarnă coniac, gin, și vermut dulce într-un pahar highball peste cuburi de gheață. Umpleți cu apă carbogazoasă. Adăugați răsucirea cojii de lămâie, amestecați și serviți. (Ghimbirul poate fi înlocuit cu apă carbogazoasă, dacă se preferă.)</t>
  </si>
  <si>
    <t>Se freaca marginea paharului de cocktail cu suc de lamaie si se inmoaie marginea paharului in zahar pudra. Se agită toate ingredientele (cu excepția cireșelor) cu gheață și se strecoară în paharul cu margini de zahăr. Top cu cireșe și se servește.</t>
  </si>
  <si>
    <t>Se toarnă ingredientele în agitator umplut cu gheață, se agită puternic și se strecoară în sticlă martini refrigerată</t>
  </si>
  <si>
    <t>Acoperiți partea de jos a sticlei împușcate cu sos Tabasco și apoi umpleți cu jumătate de apă de foc și jumătate Absolut Peppar.</t>
  </si>
  <si>
    <t>Adăugați Amaretto, Bacardi și vodcă. Se amestecă în Dr. Pepper și bere</t>
  </si>
  <si>
    <t>Se toarnă Sambuca și Kahlua în cocktail de sticlă și să dea băutorului un pai. Se toarnă Baileys și Blue Curacao în două pahare sepsrate împușcat fiecare parte a paharului de cocktail. Set lumina concotion în paharul de cocktail și începe să bea prin paie (această băutură ar trebui să fie beat într-una) , ca partea de jos a paharului este atins pune focul prin turnarea Baileys și Blue Curacao în pahar cocktail și să păstreze potabilă până când totul a plecat!</t>
  </si>
  <si>
    <t>Bang 'em atât inch</t>
  </si>
  <si>
    <t>Într-un pahar de modă veche aproape umplut cu cuburi de gheață, combinați ginul și tripla sec. Se amestecă bine.</t>
  </si>
  <si>
    <t>Se agită toate ingredientele cu gheață, se strecoară într-un pahar de cocktail răcit și se servește.</t>
  </si>
  <si>
    <t>Se amestecă împreună. Amestecați la cea mai mare viteză a blenderului timp de aproximativ 1 minut. Se toarnă într-un pahar și se bea cu un pai. Note: Acest lucru funcționează cel mai bine dacă totul este rece (dacă faceți cafea proaspătă, amestecați-o cu laptele și lăsați-o să stea în frigider timp de 1/2 oră. Dacă nu este spumos, adăugați mai mult lapte sau chiar doar ceva mai mult lapte praf. Spuma se transformă treptat în lichid în partea de jos a paharului, astfel încât veți descoperi că puteți sta și bea acest lucru timp de aproximativ 1/2 oră, cu mai multă cafea cu gheață care apare continuu în partea de jos. Foarte revigorant.</t>
  </si>
  <si>
    <t>face o lovitură de dimensiuni ample!</t>
  </si>
  <si>
    <t>Într-un agitator pe jumătate umplut cu cuburi de gheață, combinați ginul, zahărul și sucul de lămâie. Se agită bine. Se toarnă într-un pahar collins. Top cu Champagne. Se amestecă bine și se garnisește cu felia de portocală și cireșul.</t>
  </si>
  <si>
    <t>Combină ginul, zahărul și sucul de lămâie într-un agitator de cocktail umplut cu gheață. Se agită puternic și se strecoară într-un pahar de șampanie răcit. Completați cu șampanie. Se amestecă ușor.</t>
  </si>
  <si>
    <t>Se toarnă toate ingredientele direct în sticlă de modă veche umplută cu cuburi de gheață. Se amestecă ușor.</t>
  </si>
  <si>
    <t>Se toarnă toate ingredientele în agitator cu cuburi de gheață. Se agită bine și se strecoară într-un pahar de cocktail răcit. Stoarceți uleiul din coaja de lămâie pe băutură.</t>
  </si>
  <si>
    <t>Se agită toate ingredientele (cu excepția feliilor de lămâie și lime) cu gheață și se strecoară într-un pahar acru de whisky. Se decoreaza cu felii de lamaie si lime si se serveste.</t>
  </si>
  <si>
    <t>Se combină toate ingredientele (cu excepția cireșelor) într-un blender electric și se amestecă la o viteză mică timp de cinci secunde, apoi se amestecă la o viteză mare până se întărește. Se toarnă conținutul într-un flaut de șampanie, deasupra cu cireșul, și se servește.</t>
  </si>
  <si>
    <t>Combinați toate ingredientele cu 1 ceașcă de gheață zdrobită într-un blender electric. Amestecați la o viteză mică pentru o perioadă scurtă de timp. Se toarnă într-un pahar de modă veche și se servește.</t>
  </si>
  <si>
    <t>Combinați toate ingredientele cu 1 ceașcă de gheață zdrobită într-un blender electric. Amestecați la o viteză mică pentru o perioadă scurtă de timp. Se toarnă într-un flaut de șampanie și se servește.</t>
  </si>
  <si>
    <t>Aruncați căpșunile cu zahăr și lăsați să stea peste noapte în frigider. Tăiați lămâia, rezervați două felii. Suc de restul. Se amestecă împreună sucul de lămâie, căpșunile, sucul de mere și apa sifonată. Adăugați felii de lămâie (decor, într-adevăr). În pahare, puneți cuburi de gheață și o felie de măr. Se toarnă băutură în, și se servește.</t>
  </si>
  <si>
    <t>Amestec til netedă.</t>
  </si>
  <si>
    <t>umple cana de cafea pe jumătate plină de cafea. Umple cealaltă jumătate plină de Piersic Schnapps. Se amestecă și se bea în timp ce fierbinte.</t>
  </si>
  <si>
    <t>Se toarnă lichiorul Galliano peste gheață. Umpleți restul paharului cu ghimbir și asta e tot ce există. Acum aveți un GG foarte propriu.</t>
  </si>
  <si>
    <t>Se agită bine și se servește într-un pahar de cocktail. Acesta este un cocktail acasă de American / Internet Bar del Pozzo, Pavia, Italia.</t>
  </si>
  <si>
    <t>Adăugați toate ingredientele în sticlă collins cu gheață și amestecați.</t>
  </si>
  <si>
    <t>Se toarnă ginul și apa tonică într-un pahar highball aproape umplut cu cuburi de gheață. Se amestecă bine. Garnisiți cu pană de var.</t>
  </si>
  <si>
    <t>Se amestecă zahăr pudră și 2 oz. apă carbogazoasă într-un pahar collins. Umpleți paharul cu gheață și adăugați gin. Se umple cu apă carbogazoasă și se amestecă. Adăugați coaja de lămâie și spirala portocalie, astfel încât capătul spiralei portocalii să se încurce peste marginea sticlei.</t>
  </si>
  <si>
    <t>Într-un agitator pe jumătate umplut cu cuburi de gheață, combinați vinul, sucul de lămâie, zahărul și grenadina. Se agită bine. Se toarnă într-un pahar de modă veche și se garnisește cu cireșul și felia de portocală.</t>
  </si>
  <si>
    <t>Se agită toate ingredientele cu cuburi de gheață, cu excepția apei de sodă. Se toarnă în sticlă. Top cu apă sifon.</t>
  </si>
  <si>
    <t>Umpleți pe jumătate un pahar înalt cu gheață. Se amestecă gin și Grenadine împreună și se toarnă peste gheață. Adăugați sucul de lămâie sau de lămâie și completați-l cu apă sifonată. Decoreaza paharul cu felii de lime si/sau lamaie.</t>
  </si>
  <si>
    <t>Se dizolvă zahărul pudră în amestec de apă și suc de lămâie. Adăugați gin. Se toarnă într-un pahar de modă veche peste cuburi de gheață și se amestecă. Adăugați răsucirea cojii de portocală și serviți.</t>
  </si>
  <si>
    <t>Amestecați zahărul cu apă carbogazoasă și crenguțele de mentă într-un pahar de modă veche. Adăugați gin și 1 cub de gheață. Se amestecă, se adaugă felia de portocale și cireșul și se servește.</t>
  </si>
  <si>
    <t>Într-un agitator pe jumătate umplut cu cuburi de gheață, combinați ginul, sucul de lămâie și zahărul. Se agită bine. Se strecoara intr-un pahar acru si se garniseste cu felia de portocala si ciresa.</t>
  </si>
  <si>
    <t>Se amestecă gin, grenadină, și zahăr pudră cu gheață și tulpina într-un pahar highball peste cuburi de gheață. Se umple cu apă carbogazoasă și se amestecă. Decorați cu bucățile de ananas și căpșuni și serviți.</t>
  </si>
  <si>
    <t>Într-un agitator pe jumătate umplut cu cuburi de gheață, combinați sucul de lămâie, zahărul, ginul și bitterul. Se agită bine. Aproape umpleți un pahar care se ciocnește cu cuburi de gheață. Se amestecă până când paharul este înghețat. Strecurați amestecul în agitator în pahar și adăugați sifonul clubului.</t>
  </si>
  <si>
    <t>Se amestecă zahărul pudră și apa într-un pahar de modă veche. Adăugați gin și un cub de gheață. Se amestecă, se adaugă răsucirea de coajă de lămâie, și se servește.</t>
  </si>
  <si>
    <t>Adaugă cachaca, sucul de lămâie și siropul în paharul tău din Boston. Adăugați gheață și agitați până când se răcește gheața. Se toarnă într-un flaut răcit și se completează cu șampanie</t>
  </si>
  <si>
    <t>Se fierbe zahărul și condimentele în apă, se lasă în apă timp de 30 de minute. Se strecoara apa condimentata si se amesteca cu vinul. Se încălzește încet până când nu se ia temperatura de fierbere. (Pentru a elimina alcoolul, lăsați-l să fiarbă pentru o vreme.) Puteți adăuga suc de lămâie sau portocale după gust. Se servește în ceașcă de cafea irlandeză.</t>
  </si>
  <si>
    <t>Se agită bine toate ingredientele cu gheață crăpată, se strecoară într-un flaut de șampanie și se servește.</t>
  </si>
  <si>
    <t>Se toarnă vodcă și amaretto într-un pahar de modă veche peste gheață și se servește.</t>
  </si>
  <si>
    <t>Se agită cu gheață crăpată. Se strecoară în sticlă și se servește.</t>
  </si>
  <si>
    <t>Serviți într-un pahar de modă veche.</t>
  </si>
  <si>
    <t>Într-un agitator pe jumătate umplut cu cuburi de gheață, combinați ginul, triplu sec, sucul de ananas și grenadina. Se agită bine. Se toarnă într-un pahar de modă veche și se garnisește cu felia de ananas.</t>
  </si>
  <si>
    <t>Se toarnă ingredientele într-un agitator de cocktail cu gheață. Se agită vioi și apoi se strecoară într-un pahar de cocktail răcit.</t>
  </si>
  <si>
    <t>Cidru În primul rând, Lager apoi Curacao</t>
  </si>
  <si>
    <t>Se amestecă Kahlua și 151 în sticlă. Adăugați rapid gheață și turnați grenadină peste gheață pentru a da nuanță roșie de gheață.</t>
  </si>
  <si>
    <t>Servit peste gheață. Sună urât, dar are un gust minunat.</t>
  </si>
  <si>
    <t>Se amestecă whisky-ul și crema Baileys într-un pahar de bere (cel puțin 50 cl). Umpleți restul paharului cu cafea.</t>
  </si>
  <si>
    <t>Pour Captain Morgan's Spiced Rum over ice, fill glass to top with Ginger Ale. Garnitură cu var. Are gust de sifon cremă. Numit pentru gilligan's Island de referință ("Căpitanul" * în * "Ginger" este un Skipper Fericit!)</t>
  </si>
  <si>
    <t>Se amestecă vodca și sucul de portocale cu gheață în pahar, apoi plutesc Galliano deasupra. Garnisiți și serviți.</t>
  </si>
  <si>
    <t>Se toarnă toate ingredientele într-un agitator cu gheață. Scutura.</t>
  </si>
  <si>
    <t>Se toarnă Hot Damn 100 în partea de jos a unui borcan sau de sticlă regulate. Umpleți restul paharului cu ceai dulce. Se amestecă cu lingura, paie, sau mai bine încă un băț de scorțișoară și lăsați-l în.</t>
  </si>
  <si>
    <t>Se amestecă toate ingredientele (cu excepția măslinelor) cu gheață și se strecoară într-un pahar de cocktail. Adăugați măslinele și serviți.</t>
  </si>
  <si>
    <t>Ia-o grămadă de suc de struguri și o grămadă de chestii fizzy (club sifon, ghimbir ale, lemonlime, orice). Se amestecă-le într-un castron pumn. Luați sherbet portocaliu și sherbet de var. Scoateți scobite și plutiți-le în pumn, lăsați-le să se topească puțin, astfel încât un film urât să se răspândească peste tot în partea de sus a pumnului, dar există încă "bule" în el sub formă de scoici sherbet. Arată oribil, are un gust foarte bun.</t>
  </si>
  <si>
    <t>Se dizolvă zahărul în 2 căni de apă clocotită și se adaugă sirop de porumb. Se dizolvă cafeaua instant în apa rămasă. Se toarnă sirop și cafea într-un galon ulcior. Lăsați-o să se răcească. Adăugați vodcă și vanilie când este rece. Pentru cel mai bun rezultat, lăsați amestecul să se "maturizeze" timp de 4-5 săptămâni.</t>
  </si>
  <si>
    <t>Se toarnă țuica și ghimbirul direct în paharul highball cu cuburi de gheață. Se amestecă ușor. Garnitură cu coaja de lămâie. Dacă doriți, adăugați liniuțe de Angostura Bitter.</t>
  </si>
  <si>
    <t>Topiți ciocolata, untul și vanilia într-un cazan dublu. Când doar netedă se amestecă în cremă.</t>
  </si>
  <si>
    <t>Combinați toate ingredientele în sticlă</t>
  </si>
  <si>
    <t>Pune vodca în sticlă umple cu ceai rece. Se amestecă în lămâie după gust.</t>
  </si>
  <si>
    <t>Se amestecă împreună până când cafeaua și zahărul sunt dizolvate. Adăugați lapte. Se agită bine. Folosind un blender sau un producător de shake-uri de lapte produce o băutură foarte spumoasă. Se servește în cana de cafea.</t>
  </si>
  <si>
    <t>Se amestecă împreună într-o cană de cafea și se răcește înainte de servire.</t>
  </si>
  <si>
    <t>Se agită cu gheață și se strecoară în paharul de cocktail.</t>
  </si>
  <si>
    <t>Tăiați o jumătate de var în bucăți, puneți-l într-un agitator, adăugați zahărul și zdrobiți. Măsurați sucul de fructe al pasiunii, adăugați-l la agitator și umpleți-l cu cuburi de gheață. Închideți agitatorul și agitați puternic. Se toarnă lichidul într-un pahar, se completează cu ghimbir, se amestecă cu o linguriță și apoi se garnisește marginea paharului cu o felie de var</t>
  </si>
  <si>
    <t>Se încălzește cafeaua, whisky-ul și zahărul; nu fierbeți. Se toarnă în sticlă și se topește cu cremă; se servește fierbinte.</t>
  </si>
  <si>
    <t>Se amestecă scotch-ul și laptele. Adăugați jumătate și jumătate. Adăugați odihnă.</t>
  </si>
  <si>
    <t>Se toarnă irish Cream, Vodka și Bourbon într-un pahar. Adăugați puțină gheață și amestecați în sucul de portocale.</t>
  </si>
  <si>
    <t>Adăugați ingredientele în ordinea enumerate în rețetă. Trebuie avut grijă atunci când adăugați Guinness pentru a preveni un exces de spumă. Nu adăugați gheață.</t>
  </si>
  <si>
    <t>Se toarnă toate ingredientele (cu excepția feliei de portocale și a cireșelor) într-un pahar de collins peste cuburi de gheață. Garnisiți cu felia de portocală, adăugați cireașa deasupra și serviți.</t>
  </si>
  <si>
    <t>După turnarea ingredientelor și adăugarea a 3-5 cuburi de gheață, în funcție de gust. Se amestecă băutura cu un agitator pentru a obține vanilie de pe partea de jos.</t>
  </si>
  <si>
    <t>Servi peste gheață-Atenție,Mortal!</t>
  </si>
  <si>
    <t>Acoperiți marginea unui pahar împușcat cu zahăr folosind sirop de zahăr pentru a se lipi. Adăugați lichiorul de zmeură Chambord în paharul împușcat și stratificați cu atenție crema irlandeză Baileys deasupra. Servi.</t>
  </si>
  <si>
    <t>Umpleți un tambur cu cuburi de gheață. Adăugați o lovitură de Tia Maria și o lovitură de rom ușor jamaican. Umpleți tamburul cu lapte. Amestecați până se omogenizează și serviți imediat.</t>
  </si>
  <si>
    <t>Se amestecă romul, cafeaua și apa împreună. Top cu frisca. Se presara cu un praf de cafea bine macinata si se bea cu un pai.</t>
  </si>
  <si>
    <t>Se fierbe 3 cesti de apa, apoi se adaugă jello. Se amestecă Jello și apă până când jello este complet declasat. Adăugați cele două cești de vodcă și amestecați împreună. Se toarnă amestecul în pahare de plastic împușcat și se răcească până la ferm. Apoi, mănâncă departe ...</t>
  </si>
  <si>
    <t>se amestecă părți egale în ponei de sticlă-gusturi la fel ca o fasole jeleu!</t>
  </si>
  <si>
    <t>Sticlă umedă, înmuiați janta în zahăr. Apoi adăugați Gheață. Apoi adăugați orice altceva. Este atât de simplu!</t>
  </si>
  <si>
    <t>Se toarnă toate ingredientele direct în pahar highball umplut cu gheață. Se amestecă ușor. Garnitura. Adăugați un strop de amăruie Angostura.</t>
  </si>
  <si>
    <t>Se agită toate ingredientele împreună cu gheața. Se strecoară în sticlă, se garnisește și se servește.</t>
  </si>
  <si>
    <t>Puneți o monedă de cupru într-o ceașcă de cafea și umpleți-o cu cafea până când nu mai vedeți moneda, apoi adăugați alcool până când vedeți moneda. Specialitate norvegiană.</t>
  </si>
  <si>
    <t>Se toarnă bourbonul și benedictina într-un snifter de coniac.</t>
  </si>
  <si>
    <t>Într-un agitator pe jumătate umplut cu cuburi de gheață se combină courbon și benedictin. Se agită și se strecoară într-un pahar de cocktail. Garnisiți cu răsucirea lămâii.</t>
  </si>
  <si>
    <t>Suc de ghimbir și lămâie și se adaugă în apă fierbinte. Puteți adăuga cardomom.</t>
  </si>
  <si>
    <t>Provoca. Adăugați frișcă în partea de sus.</t>
  </si>
  <si>
    <t>Adăugați crĂ ̈me de cassis în partea de jos a paharului, apoi completați cu vin.</t>
  </si>
  <si>
    <t>Se toarnă Creme de cassis în sticlă, se toarnă ușor șampania deasupra</t>
  </si>
  <si>
    <t>se amestecă în sticlă</t>
  </si>
  <si>
    <t>Se amestecă în sticlă highball. Agitator. Garnitură cu felie de kiwi.</t>
  </si>
  <si>
    <t>Adăugați Kool ajutor la un pahar împușcat dublu, și de top cu rom. Slam și trage.</t>
  </si>
  <si>
    <t>Se toarnă într-un pahar mare cu gheață și se amestecă. Adăugați puțin suc de afine după gust.</t>
  </si>
  <si>
    <t>Umpleți jumătate din paharul împușcat cu kool-aid mai întâi. Apoi puneți un prosop de hârtie peste partea de sus a paharului și turnați încet vodca. Dacă o faceți corect, ar trebui să puteți vedea că cele două lichide sunt separate, cu vodca deasupra. Acum slam-o! Ultimul lucru pe care îl veți gusta este kool-ajutor.</t>
  </si>
  <si>
    <t>Se toarnă Absolut Kurant într-o ceașcă de ceai confortabil mare. Adauga ceaiul de mere nu prea fierbinte(!) si, daca vreti, putin zahar. Delecta!</t>
  </si>
  <si>
    <t>Se agită toate ingredientele (cu excepția apei carbogazoase) cu gheață și se strecoară într-un pahar de cocktail peste două cuburi de gheață. Umpleți cu apă carbogazoasă, amestecați și serviți.</t>
  </si>
  <si>
    <t>Amestecați într-un blender timp de 3 secunde. Lassi este unul dintre cele mai ușoare lucruri de făcut și există multe modalități de a face acest lucru. Practic, este zară (iaurt amestecat cu apă) și puteți alege aproape orice consistență doriți, de la cea mai subțire la cea mai groasă. Se servește la rece.</t>
  </si>
  <si>
    <t>Puneți totul într-un blender și turnați peste gheață zdrobită. Puteți utiliza, de asemenea, alte fructe cum ar fi căpșuni și banane.</t>
  </si>
  <si>
    <t>Puneți toate ingredientele într-un blender și amestecați până când este frumos și spumos. Se servește refrigerate.</t>
  </si>
  <si>
    <t>Se amestecă (frappe) în blender până la spumos. Adăugați frunze de curry rupte și serviți rece.</t>
  </si>
  <si>
    <t>Amestecați iaurtul și cuburile de gheață împreună, până când iaurtul devine mai lichid. Adăugați zahăr după gust. Lămâia/teiul este opțional, dar îi conferă un gust ușor tartă. Strop de sare. Raita este buna si pentru vara. In loc sa ai o salata traditionala poti face raita in schimb.</t>
  </si>
  <si>
    <t>Se agită și se strecoară într-un pahar de cocktail răcit cu zahăr.</t>
  </si>
  <si>
    <t>Se amestecă Galliano și Absolut Citron într-un pahar împușcat, se pune pană de lămâie presărată cu zahăr peste sticlă și se toarnă un rom peste pană și sticlă. rom ușor cu o brichetă și lăsați să ardă pentru o secundă. Nu împușcat rapid și suge pe lamaie. Dacă se face corect, acest lucru va avea gust ca o lovitură de limonadă dulce.</t>
  </si>
  <si>
    <t>Suc de lămâi. Coaceți și răzuiți ghimbirul. Așezați ghimbirul ras și un strop liberal de piper cayenne într-o bucată de tifon și legați-l într-un nod. Lăsați să se înmoaie în apă. După 15 minute sau cam asa ceva, se adaugă zahăr, și suc de lămâie. Se răcește și se servește.</t>
  </si>
  <si>
    <t>Într-un pahar mare, puneți sucul de lămâie și zahărul și amestecați bine. Adăugați apă rece seltzer pentru a umple. Puneți cojile de var în sticlă. Băutură. Repetați până când limes sau sifon se epuizează.</t>
  </si>
  <si>
    <t>Deschide Corona. Umpleți spațiul gol din gât în sticlă cu romul. Sticla trebuie umplută în partea de sus. Conectați sticla cu degetul mare sau cu palma. Întoarceți sticla cu susul în jos, astfel încât romul și berea să se amestece. Întoarceți sticla, deconectați-vă și beți.</t>
  </si>
  <si>
    <t>Într-un pahar de amestecare pe jumătate umplut cu cuburi de gheață, combinați Scotch, Drambuie și vermut. Se amestecă bine. Se strecoară într-un pahar de cocktail. Garnisiți cu răsucirea lămâii.</t>
  </si>
  <si>
    <t>Se amestecă ingredientele cu gheață, se strecoară într-un pahar de cocktail și se servește.</t>
  </si>
  <si>
    <t>Se amestecă zahăr pudră și 2 oz. apă carbogazoasă într-un pahar collins. Umpleți paharul cu gheață, adăugați gin și vermut și amestecați. Umpleți cu apă carbogazoasă și amestecați din nou. Adăugați răsucirea cojii de lămâie și spirala portocalie, astfel încât capătul să se încurce peste marginea sticlei.</t>
  </si>
  <si>
    <t>Se amestecă toate conținutul într-un pahar highball și sitr ușor. Adăugați un strop de Coca-Cola pentru colorare și garnitură cu răsucire de lămâie sau var.</t>
  </si>
  <si>
    <t>Combinați toate ingredientele (cu excepția cola) și turnați peste gheață într-un pahar highball. Adăugați stropii de cola pentru culoare. Se decoreaza cu o felie de lamaie si se serveste.</t>
  </si>
  <si>
    <t>Se agită un pahar înalt cu cuburi de gheață și Angostura, acoperind interiorul sticlei. Por vodca pe acest lucru, se adaugă 1 felie de lămâie și se stoarce sucul din restul, se amestecă cu tonic, se amestecă și voila aveți o vodca lunga</t>
  </si>
  <si>
    <t>Se toarnă romul și Tia Maria într-un pahar de modă veche aproape umplut cu cuburi de gheață. Se amestecă bine.</t>
  </si>
  <si>
    <t>Umpleți un pahar de halbă aproape plin cu bere. Apoi umpleți restul cu suc de portocale (aveți grijă să nu-l umpleți în partea de sus). Apoi, ia împușcat de Amaretto și drop-l în.</t>
  </si>
  <si>
    <t>Se agită toate ingredientele cu gheață. Se strecoară în sticlă. Garnisiți și serviți cu paie.</t>
  </si>
  <si>
    <t>Adauga rom si trister apoi, adauga jucie de afine,se amesteca</t>
  </si>
  <si>
    <t>Se agită peste gheață, s-a strecurat într-un pahar răcit, s-a garnisit și s-a servit.</t>
  </si>
  <si>
    <t>Frecați marginea paharului cu felia de var pentru a face ca sarea să se lipească de ea. Aveți grijă să umeziți numai marginea exterioară și presărați sarea pe ea. Sarea trebuie să se prezinte pe buzele imbiberului și să nu se amestece niciodată în cocktail. Se agită celelalte ingrediente cu gheață, apoi se toarnă cu grijă în pahar.</t>
  </si>
  <si>
    <t>Se amestecă toate ingredientele (cu excepția cireșelor) cu gheață și se strecoară într-un pahar de cocktail. Top cu cireșe și se servește.</t>
  </si>
  <si>
    <t>Drept: Se toarnă toate ingredientele în amestecarea sticlei cu cuburi de gheață. Se amestecă bine. Tulpina în sticlă de cocktail Martini refrigerate. Stoarceți uleiul din coaja de lămâie pe băutură sau garnisiți cu măsline.</t>
  </si>
  <si>
    <t>Se agită și se strecoară într-un pahar de cocktail mare răcit</t>
  </si>
  <si>
    <t>Aduceți 2 cești de apă la fiert. Adăugați toate ingredientele și fierbeți din nou timp de aproximativ 15 secunde. Să stea un minut. Lapte cald într-o oală. Se filtrează ceaiul în cești. Adăugați lapte și zahăr. Asta e IT- ul.</t>
  </si>
  <si>
    <t>Brew espresso. Într-o cană de cafea, puneți 1 linguriță de cacao pudră neîndulcită, apoi acoperiți o linguriță cu miere și uscați-o în ceașcă. Se amestecă în timp ce brews cafea, aceasta este partea de distracție. Cacao pare să acopere mierea fără a se amesteca, astfel încât să obțineți o masă prăfuită, lipicioasă, care arată ca și cum nu se va amesteca niciodată. Apoi, dintr-o dată, presto! Se pare ca sos de ciocolata neagra. Se toarnă espresso fierbinte peste miere, amestecând pentru a se dizolva. Se serveste cu crema.</t>
  </si>
  <si>
    <t>Primul: Se amestecă pina colada cu 2,5 oz de rom cu gheață (retrase din circuitul agricol). În al doilea rând: Se amestecă daiquiri cu 2,5 oz de rom cu gheață. În al treilea rând: În timp ce congelate, se adaugă pina ar putea-am amesteca apoi daiquiri se amestecă în sticlă (Asigurându-vă că acestea nu se amestecă împreună).</t>
  </si>
  <si>
    <t>Combina zaharul, cacaoa, sarea si apa fierbinte in ceasca de masurare micro-rezistenta la 1 litru (sau cana de cafea). Cuptor cu microunde la HIGH (100%) timp de 1 până la 1 1/2 minute sau până la fierbere. Se adauga laptele, sitrul si cuptorul cu microunde un additonal 1 1/2 pana la 2 minute sau pana se incalzeste. Se amestecă în vanilie, se amestecă bine.</t>
  </si>
  <si>
    <t>Umpleți un mixer cu gheață și adăugați Baileys, Kahlua, Goldshlager și smântână. Se agită timp de 5 secunde și se strecoară într-un pahar dublu de roci umplut cu gheață. Adauga cafea refrigerata Se amestecă și bucurați-vă!</t>
  </si>
  <si>
    <t>Dacă este disponibil, rim cocktail (Martini) pahar cu sirop de zahăr, apoi se înmoaie în fulgi de ciocolată sau pulbere. Adăugați ingredientele în agitator cu gheață. Se agită bine, apoi se strecoară în paharul de cocktail.</t>
  </si>
  <si>
    <t>Asigurați-vă că ambele ingrediente sunt bine refrigerate, apoi amestecați în sticlă. Se servește la rece.</t>
  </si>
  <si>
    <t>Se agită toate ingredientele (cu excepția apei carbogazoase) cu gheață și se strecoară într-un pahar de collins peste cuburi de gheață. Umpleți cu apă carbogazoasă, amestecați și serviți.</t>
  </si>
  <si>
    <t>se toarnă 6 oz. de cafea într-o cană sau ceașcă de cafea irlandeză. se adauga mixul de coca si chambord, se amesteca bine si se topeste cu frisca.</t>
  </si>
  <si>
    <t>Amestecați frunzele de mentă cu zahăr și suc de lămâie. Adăugați un strop de apă sifonată și umpleți paharul cu gheață crăpată. Se toarnă romul și deasupra cu apă sifonată. Garnisiți și serviți cu paie.</t>
  </si>
  <si>
    <t>Puneți menta cu suc de lămâie într-un glas, amestecați menta cu o lingură, gheață, rom și umpleți-vă cu sifon de club. Top-l cu Angostura.</t>
  </si>
  <si>
    <t>Se agită bine peste cuburi de gheață într-un agitator, se strecoară într-un pahar de cocktail răcit.</t>
  </si>
  <si>
    <t>Se toarnă toate ingredientele într-un pahar de modă veche aproape umplut cu cuburi de gheață. Se amestecă bine.</t>
  </si>
  <si>
    <t>mai intai pui absint rhe, apoi pui tequila, apoi pui siropul de Granadine.</t>
  </si>
  <si>
    <t>Combină vodca și berea de ghimbir într-un pahar highball umplut cu gheață. Adăugați suc de lămâie. Se amestecă ușor. Garnitura.</t>
  </si>
  <si>
    <t>Se agită peste gheață, tulpina. Servește două.</t>
  </si>
  <si>
    <t>Adăugați tot conținutul la un ulcior mare sau castron pumn. Se amestecă bine!</t>
  </si>
  <si>
    <t>Fierbeți 3 cești de apă cu, zahăr, cuișoare, bastoane de scorțișoară și coajă de lămâie într-o oală din oțel inoxidabil timp de 10 minute. Adăugați căldura vinului la o "temperatură a cafelei" (NU FIERBEȚI), apoi adăugați coniacul.</t>
  </si>
  <si>
    <t>Se toarnă toate ingredientele într-un agitator de gheață. Se agită bine. Serviți pe stânci.</t>
  </si>
  <si>
    <t>Se amestecă în sticlă peste gheață, se garnisește și se servește.</t>
  </si>
  <si>
    <t>Se servește într-un pahar de cocktail refrigerate. Lămâie și zahăr jantă. Se amestecă și se strecoară.</t>
  </si>
  <si>
    <t>Se agită whisky-ul amestecat, sucul de lămâie și zahărul pudră cu gheață și se strecoară într-un pahar acru de whisky. Plutește deasupra. Se decoreaza cu jumatate de felie de lamaie si cirese si se serveste.</t>
  </si>
  <si>
    <t>Se amestecă cu un pic de lapte (1 oz sau cam asa ceva) în cana de cafea. Cana nuke timp de aproximativ 30-50 de secunde. Se amestecă până când cacaoa încălzită se dizolvă. Umple cana cu lapte. Nuke timp de 1-2 minute, în funcție de putere și preferințele în ceea ce privește părțile gurii arse.</t>
  </si>
  <si>
    <t>Se servește peste gheață</t>
  </si>
  <si>
    <t>Puneți cubul de zahăr în sticlă de modă veche și saturați-vă cu bitter, adăugați un strop de apă curată. Încurcați-vă până la dizolvare. Umpleți paharul cu cuburi de gheață și adăugați whisky. Garnitură cu poftă de mâncare portocalie, și o cireșă de cocktail.</t>
  </si>
  <si>
    <t>Adăugați toate ingredientele pentru a tumbler-Pour ca împușcat</t>
  </si>
  <si>
    <t>Se agită coniac, gin, și suc de portocale cu gheață și tulpina într-un pahar highball peste cuburi de gheață. Se umple cu ghimbir, se amestecă și se servește.</t>
  </si>
  <si>
    <t>Combinați băuturile alcoolice într-un blender. Adăugați o jumătate de lingură de gheață și amestecați. Garnitură cu un steag portocaliu și cireș. Atât de bine se va topi în gură!!!</t>
  </si>
  <si>
    <t>Combinați toate ingredientele în cratiță medie grea. Se amestecă la foc mic până când ciocolata se topește. Creșteți căldura și aduceți doar la fierbere, amestecând des. Scoateți din căldură și tel până când este spumos. Reveniți la căldură și aduceți-l să fiarbă din nou. Scoateți din căldură, amestecați până când este spumos. Repetați încălzirea și șoapta încă o dată. Aruncați coaja de portocală. (Poate fi pregătit cu 2 ore înainte. Lăsați să stea la temperatura camerei. Înainte de servire, aduceți doar să fiarbă, scoateți din căldură și amestecați până când este spumos.) Se toarnă ciocolată caldă în căni de cafea. Face 2 portii.</t>
  </si>
  <si>
    <t>Se toarnă ingredientele peste gheață și se amestecă.</t>
  </si>
  <si>
    <t>Puneți niște cuburi de gheață într-un pahar mare sau highball, adăugați suc de lămâie, suc de portocale, sirop de zahăr și amestecați bine. Completați cu apă rece de sodă, serviți cu un pai de băut.</t>
  </si>
  <si>
    <t>Blend Vodka, Kahlua, Bailey's, inghetata si Oreo bine într-un blender. Se toarnă într-un pahar mare înghețat. Garnisiți cu frișcă și o cireșă.</t>
  </si>
  <si>
    <t>Adăugați ingrediente și amestecați în blender.</t>
  </si>
  <si>
    <t>Se agită împreună peste gheață. Se strecoară în paharul de cocktail și se servește refrigerat.</t>
  </si>
  <si>
    <t>Se amestecă cu gheață zdrobită în blender până se omogenizează. Se toarnă în sticlă răcită, se garnisește și se servește.</t>
  </si>
  <si>
    <t>Se toarnă bitterul într-un pahar de vin. Învârtiți paharul pentru a acoperi interiorul cu bitterul, scuturați excesul. Se toarnă ginul în sticlă. Nu adăugați gheață.</t>
  </si>
  <si>
    <t>Se agită bine</t>
  </si>
  <si>
    <t>se amestecă toate ingredientele în castron păstra gheață se amestecă frecvent</t>
  </si>
  <si>
    <t>Se agită puternic și se strecoară conținutul într-un agitator de cocktail cu cuburi de gheață, apoi se toarnă în sticlă și se garnisește cu bitter. [1]</t>
  </si>
  <si>
    <t>Se toarnă toate ingredientele, cu excepția bitterului, în agitator umplut cu gheață. Se agită bine. Se toarnă în pahar mare, umplut cu gheață. Adăugați angostura bitters, "pe partea de sus". Garnitură cu cocktail cireșe și ananas.</t>
  </si>
  <si>
    <t>Servit peste gheață într-un pahar înalt, cu o cireșă popped (se poate adăuga mai multe cireșe popped în cazul în care în starea de spirit)!</t>
  </si>
  <si>
    <t>Se toarnă cu grijă într-un pahar de pousse-cafe, astfel încât crème de menthe plutește pe grenadină. Se servește fără amestecare.</t>
  </si>
  <si>
    <t>Se agită toate ingredientele (cu excepția nucșoarei) cu gheață și se strecoară într-un pahar acru de whisky. Se presara nucsoara deasupra si se serveste.</t>
  </si>
  <si>
    <t>Se agită ingredientele împreună într-un mixer cu gheață. Se strecoară în sticlă, se garnisește și se servește.</t>
  </si>
  <si>
    <t>Se agită cu gheață.</t>
  </si>
  <si>
    <t>Se toarnă vin roșu și grenadină într-un pahar collins peste cuburi de gheață. Umpleți cu sifon de lămâie, amestecați și serviți.</t>
  </si>
  <si>
    <t>Într-un agitator pe jumătate umplut cu cuburi de gheață, combinați romul, Kahlua și smântâna. Se agită bine. Se strecoară într-un pahar de cocktail și se garnisește cu nucșoara.</t>
  </si>
  <si>
    <t>Într-un pahar împușcat adăugați 1 / 3 Kahlua primul. Apoi, 1 / 3 Miduri, topping-l cu o crema de 1 / 3 Bailey irlandez</t>
  </si>
  <si>
    <t>Pur și simplu adăugați sucul de portocale, destul de rapid se toarnă pentru a amesteca sambucca cu sucul de portocale. Sucul TREBUIE să aibă pulpă de fructe!</t>
  </si>
  <si>
    <t>Se toarnă toate ingredientele peste gheață într-un pahar foarte înalt. Sorbiți cu prudență.</t>
  </si>
  <si>
    <t>Se toarnă bere în cană mare, se adaugă încet 7-up (sau Sprite).</t>
  </si>
  <si>
    <t>Se amestecă siropul de zahăr cu sucul de lămâie într-un pahar înalt. Umpleți-vă cu ghimbir ale.</t>
  </si>
  <si>
    <t>Se toarnă vodca de zmeură și sifonul într-un pahar highball aproape umplut cu cuburi de gheață. Se amestecă bine.</t>
  </si>
  <si>
    <t>O lovitură fiecare, se agită n trage</t>
  </si>
  <si>
    <t>Se agită împreună într-un agitator de cocktail, apoi se strecoară în sticlă răcită. Garnisiți și serviți.</t>
  </si>
  <si>
    <t>Într-un strat de sticlă împușcat Crown Royal pe partea de sus a Frangelico.</t>
  </si>
  <si>
    <t>Se agită toate ingredientele (cu excepția cola) cu gheață și se strecoară într-un pahar de collins răcit. Se umple cu cola și se servește.</t>
  </si>
  <si>
    <t>Se toarnă toate ingredientele în tumbler peste gheață. Se strecoară în sticlă.</t>
  </si>
  <si>
    <t>Se toarnă gin și afine într-un highball umplut cu cuburi de gheață. Adăugați grenadină și amestecați.</t>
  </si>
  <si>
    <t>Într-un pahar de modă veche, se dizolvă zahărul în sifonul clubului. Adăugați gheață zdrobită până când paharul este aproape plin. Adăugați romul. Se amestecă bine. Garnisiti cu ciresele si feliile de portocala si lamaie.</t>
  </si>
  <si>
    <t>Se toarnă romul și sifonul într-un pahar de collins aproape umplut cu cuburi de gheață. Se amestecă bine și se garnisește cu pană de lămâie.</t>
  </si>
  <si>
    <t>Se agită toate ingredientele (cu excepția nucșoarei) cu gheață și se strecoară într-un pahar de collins. Se presara nucsoara deasupra si se serveste.</t>
  </si>
  <si>
    <t>Se amestecă zahăr pudră, apă, și bitter într-un pahar de modă veche. Când zahărul s-a dizolvat, adăugați cuburi de gheață și rom ușor. Adăugați răsucirea cojii de var, plutiți 151 rom dovada pe partea de sus, și se servește.</t>
  </si>
  <si>
    <t>Se amestecă toate ingredientele într-un castron pumn și se servește.</t>
  </si>
  <si>
    <t>Se amestecă toate ingredientele în sticlă și se adaugă gheață.</t>
  </si>
  <si>
    <t>Se toarnă rom într-un pahar highball peste cuburi de gheață. Adăugați suc de portocale, amestecați și serviți.</t>
  </si>
  <si>
    <t>Într-un agitator umplut pe jumătate cu cuburi de gheață, combinați romul, sucul de lămâie și zahărul. Se agită bine. Se strecoara intr-un pahar acru si se garniseste cu felia de portocala si ciresa.</t>
  </si>
  <si>
    <t>Se dizolvă zahărul pudră în apă într-un pahar de modă veche. Adăugați rom și un cub de gheață și amestecați. Adăugați răsucirea cojii de lămâie și serviți-o.</t>
  </si>
  <si>
    <t>Se toarnă ingredientele într-un pahar highball, top cu vin spumant.</t>
  </si>
  <si>
    <t>Se toarnă Scotch și Drambuie într-un pahar de modă veche aproape umplut cu cuburi de gheață. Se amestecă bine. Garnisiți cu răsucirea lămâii.</t>
  </si>
  <si>
    <t>Se toarnă toate ingredientele peste cuburi de gheață într-un pahar highball. Se amestecă bine și se servește. (Vodca poate fi înlocuită cu gin, dacă se preferă.)</t>
  </si>
  <si>
    <t>Luați un pahar înalt și puneți câteva cuburi de gheață, umpleți vodca peste ea și umpleți cu suc apoi "crème", pentru a termina umple grenadina, dar foarte atent la partea laterală a paharului, astfel încât să se așeze în partea de jos. garnitură cu portocale și căpșuni.</t>
  </si>
  <si>
    <t>Se amestecă toate împreună într-un ulcior și la frigider. Adăugați cuișoare și bastoane de scorțișoară după gust. Se servește în pahare de vin.</t>
  </si>
  <si>
    <t>Se amestecă vinul, zahărul și fructele și se lasă să stea în frigider timp de 18-24 de ore. Amestecul va avea o consistență oarecum siropoasă. Înainte de servire se amestecă în coniac și se taie amestecul cu apă sifon până când acesta are o mai subțire, mai mult vin ca consistență. Se servește de la un ulcior în pahare de vin.</t>
  </si>
  <si>
    <t>Clătiți o sticlă răcită de modă veche cu absint, adăugați gheață zdrobită și lăsați-o deoparte. Amestecați ingredientele rămase pe gheață și lăsați-le deoparte. Aruncați gheața și orice absint în exces din paharul pregătit și strecurați băutura în pahar. Adăugați coaja de lămâie pentru garnitură.</t>
  </si>
  <si>
    <t>Se agită bine toate ingredientele cu gheață crăpată, se strecoară într-un pahar de cocktail și se servește.</t>
  </si>
  <si>
    <t>Se toarnă scotch, coniac și curacao peste gheață într-un pahar de modă veche. Adăugați felia de portocală, deasupra cu crenguța de mentă și serviți.</t>
  </si>
  <si>
    <t>Se agită scotch, suc de lămâie și zahăr pudră cu gheață și se strecoară într-un pahar acru de whisky. Decorați cu 1/2 felie de lămâie, deasupra cu cireșul și serviți.</t>
  </si>
  <si>
    <t>Combinați toate ingreds în recipient de îmbătrânire. Acoperiți bine și agitați ușor de mai multe ori în primele 24 de ore. După 24 de ore, îndepărtați coaja de lămâie. Acoperiți din nou și lăsați să stea într-un loc răcoros și întunecat timp de 2 săptămâni, agitând ușor în fiecare zi. Tulpina printr-o sită de sârmă pentru a elimina radacina angelica si fenicul. Reveniți la recipientul îmbătrânit, acoperiți și lăsați să stea netulburați într-un loc răcoros și întunecat timp de 6 luni. Sifonați sau turnați lichiorul limpede într-o sticlă sterilă. Drojdiile tulburi pot fi salvate pentru gătit.</t>
  </si>
  <si>
    <t>Se toarnă mai întâi vodca, apoi Bailey lui, apoi Kahlua într-un pahar de cocktail peste gheață zdrobită. Provoca. Atenție: utilizați numai vodcă de înaltă calitate. Vodca ieftine poate provoca Bailey de a coagula. Testați-vă marca de vodcă amestecând 1 linguriță de vodcă și prima a lui Bailey.</t>
  </si>
  <si>
    <t>Se amestecă într-un pahar highball cu gheață. Garnisiți și serviți.</t>
  </si>
  <si>
    <t>Construi toate ingredientele într-un pahar highball umplut cu gheață. Garnitură cu pană de var.</t>
  </si>
  <si>
    <t>Construi toate ingredientele într-un pahar highball umplut cu gheață. Garnitură cu felie de portocală.</t>
  </si>
  <si>
    <t>Se amestecă limonadă și apă în conformitate cu instrucțiunile de pe partea din spate a cutiei. În cazul în care instrucțiunile spun pentru a adăuga 4 1 / 3 cutii de apă face acest lucru. Se amestecă în ulcior. Adăugați 1 1/2 ceașcă de vodcă (Absolut). Se amestecă bine. Se toarnă în pahar de gheață zdrobită. Excelent!</t>
  </si>
  <si>
    <t>Se agită sherry, zahăr pudră, și ou cu gheață și tulpina într-un pahar collins. Se umple cu lapte și se amestecă. Se presara nucsoara deasupra si se serveste.</t>
  </si>
  <si>
    <t>Se toarnă o parte Jack Daneils și o parte Jim Beam în sticlă împușcat apoi plutesc Wild Turcia pe partea de sus.</t>
  </si>
  <si>
    <t>Se toarnă toate ingredientele în agitator de cocktail umplut cu gheață. Se agită bine și se strecoară în paharul de cocktail.</t>
  </si>
  <si>
    <t>Se toarnă toate ingredientele în agitator de cocktail umplut cu cuburi de gheață. Se agită bine. Tulpina în sticlă highball. Garnitură cu ananas și cireșe de cocktail.</t>
  </si>
  <si>
    <t>Aruncați-le pe toate împreună și serviți la rece.</t>
  </si>
  <si>
    <t>Se toarnă ingredientele într-un pahar de halbă. Băutură. Se încadrează peste.</t>
  </si>
  <si>
    <t>Puneți squash de coacăze negre în primul rând până la aproximativ 1cm în sticlă. Apoi adăugați mai mare și cidru unul după altul.</t>
  </si>
  <si>
    <t>Locul un cub de gheață în sticlă și se adaugă 1 1 / 2 oz de Advocaat. Umpleți paharul cu limonadă și decorați cu o felie de lămâie. Serviți imediat.</t>
  </si>
  <si>
    <t>Se agită ingredientele cu gheață, se strecoară într-un snifter de coniac și se servește. (Traducerea în limba engleză a numelui acestei băuturi este "Sun and Shade", iar după eșantionarea acestei băuturi, veți înțelege de ce. Multumesc, Kirby.)</t>
  </si>
  <si>
    <t>Umpleți sticla cu gheață și adăugați fotografii de Bacardi și Malibu. Adăugați stropi de suc de ananas și deasupra cu suc de portocale. Adăugați grenadină pentru culoare și garnitură cu cireșe.</t>
  </si>
  <si>
    <t>Se amestecă laptele cu ciocolata și scorțișoara la foc mic până când ciocolata se dizolvă. Adăugați ouăle și bateți amestecul până când devine gros, având grijă să nu fiarbă. Se servește în cana de cafea.</t>
  </si>
  <si>
    <t>Combină nectarul de piersici, sucul de portocale și zahărul brun într-o cratiță mare. Legați scorțișoara și cuișoarele într-o pungă mică de tifon. Picătură în cratiță. Se încălzește încet, amestecând constant, până când zahărul se dizolvă. Fierbeți 10 minute. Se amestecă în suc de lămâie. Se servește în căni fierbinți.</t>
  </si>
  <si>
    <t>De altfel, un vârf de scorțișoară este într-adevăr un plus frumos la cafea, dar adevăratul cer este o sămânță de cardamom. Desigur, îl serviți într-o cană de cafea.</t>
  </si>
  <si>
    <t>Construiți în sticlă peste gheață, garnisiți și serviți.</t>
  </si>
  <si>
    <t>Se toarnă într-un pahar de amestecare cu gheață, se amestecă și se strecoară într-un pahar de cocktail. Poate fi, de asemenea, servit pe pietre într-un pahar de roci.</t>
  </si>
  <si>
    <t>Se agită toate ingredientele cu gheață, se strecoară într-un pahar acru de whisky răcit și se servește.</t>
  </si>
  <si>
    <t>Aruncați totul într-un blender și amestecați până când este destul de neted. Se servește peste gheață.</t>
  </si>
  <si>
    <t>Se freacă marginea paharului de cocktail cu suc de lămâie și se înmoaie janta în sare. Se agită schnapps, tequila, triplu sec, suc de lămâie, și căpșuni cu gheață, tulpina în sticlă cu margini de sare, și se servește.</t>
  </si>
  <si>
    <t>Combinați toate ingredientele într-un bol de pumn.</t>
  </si>
  <si>
    <t>O mulțime de gheață și sifon de top până în sticlă înaltă cu cireșe și un rânjet.</t>
  </si>
  <si>
    <t>Se toarnă cafeaua într-o ceașcă de cafea obișnuită. Adăugați aquavit. Adăugați zahăr după gust. Se amestecă și să aibă o seară frumoasă (dimineața)</t>
  </si>
  <si>
    <t>Se dizolvă zahărul în apă fierbinte și se răcește. Coaceți citricele și rupeți-le în pene. Se amestecă vinul, siropul de zahăr, fructele și Fresca într-un ulcior și se pune în frigider timp de câteva ore. Se servește în pahare înalte cu un pai.</t>
  </si>
  <si>
    <t>Pune 2 fotografii Godiva Liquour într-un pahar, se adaugă cât de mult sau cât de puțin lapte doriți.</t>
  </si>
  <si>
    <t>Adăugați GM-ul și apoi adăugați cafeaua.</t>
  </si>
  <si>
    <t>Se amestecă cafea, Jack Daniels și Amaretto. Adauga Crema pe partea de sus.</t>
  </si>
  <si>
    <t>Se agită toate ingredientele (cu excepția ghimbirului) cu gheață și se strecoară într-un pahar de collins peste cuburi de gheață. Se umple cu ghimbir, se amestecă și se servește.</t>
  </si>
  <si>
    <t>Se agită tequila, suc de lămâie și zahăr pudră cu gheață și se strecoară într-un pahar acru de whisky. Adăugați jumătatea de felie de lămâie, deasupra cu cireșul și serviți.</t>
  </si>
  <si>
    <t>Se toarnă tequila și sucul de portocale în pahar peste gheață. Adăugați grenadina, care se va scufunda în partea de jos. Se amestecă ușor pentru a crea efectul de răsărit de soare. Garnisiți și serviți.</t>
  </si>
  <si>
    <t>Umpleți sticla împușcată cu Tequila. Adăugați picături de sos Tobasco.</t>
  </si>
  <si>
    <t>Se amestecă toate ingredientele și se agită bine. Dulce la început, cu o MUȘCĂTURĂ la final...</t>
  </si>
  <si>
    <t>Amestecați cu gheață până când se omogenizează. Se serveste intr-un pahar de lalea, deasupra cu frisca.</t>
  </si>
  <si>
    <t>Așezați cafeaua și condimentele în conul de filtrare al filtrului de cafea. Preparați cafeaua ca de obicei, lăsați-o să se răcească. Într-un pahar înalt, se dizolvă 1 sau 2 lingurițe de zahăr într-o uncie de cafea (este mai ușor să se dizolve decât dacă o puneți chiar peste gheață). Adăugați 5-6 cuburi de gheață și turnați cafeaua în aproximativ 1 centimetru din partea de sus a paharului. Odihnește o lingură deasupra cafelei și toarnă încet frișca în lingură. Acest lucru va face crema plutesc pe partea de sus a cafelei, mai degrabă decât dispersarea în ea imediat.</t>
  </si>
  <si>
    <t>Pregătiți o oală de cafea la o bună putere europeană. În cafeaua măcinată, adăugați 2 sau 3 păstăi de cardamom proaspăt măcinate. Îndulciți în timp ce sunteți fierbinți, apoi răciți rapid. Se serveste in pahar highball peste gheata, cu inghetata. Pentru a obține efectul stratificat, puneți o lingură deasupra cafelei și turnați laptele cu grijă în lingură, astfel încât să plutească pe partea superioară a cafelei.</t>
  </si>
  <si>
    <t>Combinați ceaiul thailandez (adică pulberea), apa clocotită și laptele condensat îndulcit, amestecați până când se amestecă. Se toarnă în 2 pahare înalte umplute cu cuburi de gheață. Garnitură cu frunze de mentă. Face 2 portii.</t>
  </si>
  <si>
    <t>Se toarnă ingredientele în sticlă și se aruncă într-o balenă albastră! Balena albastră nu este cu adevărat necesară, dar face băutura mai "distractivă".</t>
  </si>
  <si>
    <t>Se fierbe apa, zaharul si cafeaua timp de 10 minute si se lasa sa se raceasca. Adăugați rom și vanilie. Puneți în sticlă (sticle) curată (curate) și lăsați timp de 1 săptămână înainte de utilizare.</t>
  </si>
  <si>
    <t>Într-un agitator pe jumătate umplut cu cuburi de gheață, combinați ginul, sucul de lămâie și zahărul. Se agită bine. Strecurați-vă într-un pahar de collins aproape umplut cu cuburi de gheață. Adăugați sifonul clubului. Se amestecă și se garnisește cu cireșul și felia de portocală.</t>
  </si>
  <si>
    <t>Se agită și se strecoară într-un pahar de cocktail răcit.</t>
  </si>
  <si>
    <t>Se amestecă toate ingredientele (cu excepția cojii de portocală) cu gheață și se strecoară într-un pahar de cocktail. Adăugați răsucirea cojii de portocală și serviți.</t>
  </si>
  <si>
    <t>Se agită cu gheață și se strecoară într-un pahar împușcat.</t>
  </si>
  <si>
    <t>Se amestecă toate ingredientele cu gheață și se strecoară într-un pahar de cocktail. Garnisiți cu o cireșă și o poftă de mâncare de coaja de lămâie.</t>
  </si>
  <si>
    <t>Vampiros poate fi făcută într-un pahar înalt sau un pahar de modă veche. Barmanii pot mai întâi să "învelească" paharul cu sare Kosher, ceea ce se face prin plasarea unui strat de sare Kosher pe o placă de tocat, umezirea marginii paharului cu suc de lămâie sau apă și apoi plasarea marginii de sticlă cu susul în jos pe sarea Kosher, astfel încât sarea să se lipească de marginea umezită. Al doilea pas este de a umple jumătate de pahar cu gheață și se adaugă unul sau două pahare shooter plin de înaltă calitate Tequila. Următoarea etapă este adăugarea elementelor aromatizante. Acest lucru se face prin stoarcerea unui lime proaspăt în pahar, adăugarea câtorva boabe de sare, adăugarea de sodă cu aromă de citrice pop, până când paharul este plin 4/5 și apoi adăugarea de Viuda de Sanchez picant (sau suc de portocale, suc de lămâie și pico de gallo). Ultimul pas este de a amesteca ingredientele, astfel încât aromele să fie amestecate în mod corespunzător.</t>
  </si>
  <si>
    <t>Se agită toate ingredientele cu gheață, se strecoară într-un pahar de modă veche peste cuburi de gheață și se servește.</t>
  </si>
  <si>
    <t>Se amestecă vermutul și crème de cassis într-un pahar highball cu cuburi de gheață. Umpleți cu apă carbogazoasă, amestecați din nou și serviți.</t>
  </si>
  <si>
    <t>Se agită peste gheață până se răcește bine, apoi se strecoară într-o pocală adâncă și se garnisește cu o felie subțire de coajă de lămâie.</t>
  </si>
  <si>
    <t>Se toarnă țuica de rom și cireșe într-un pahar de modă veche aproape umplut cu cuburi de gheață. Se amestecă bine.</t>
  </si>
  <si>
    <t>Se agită toate ingredientele (cu excepția feliei de portocale) cu gheață și se strecoară într-un pahar de collins peste cuburi de gheață. Adăugați felia de portocală și serviți.</t>
  </si>
  <si>
    <t>Se toarnă vodca într-un pahar highball peste cuburi de gheață. Umpleți cu apă tonică, amestecați și serviți.</t>
  </si>
  <si>
    <t>Amestecați toate ingredientele, salvați nucșoara. Se toarnă în pahar mare de vin alb și se presară nucșoară deasupra.</t>
  </si>
  <si>
    <t>Se agită vodca și vermutul împreună cu un număr de cuburi de gheață, se strecoară într-un pahar de cocktail, se adaugă măslinele și se servește.</t>
  </si>
  <si>
    <t>Se amestecă ca o băutură obișnuită .</t>
  </si>
  <si>
    <t>Se agită cu gheață. Se strecoară în sticlă răcită, se garnisește și se servește. Dacă se servește "Pe stânci", strecurați ingredientele în pahar de modă veche umplut cu gheață.</t>
  </si>
  <si>
    <t>Se toarnă ambele ingrediente într-o pocală de vin fără gheață.</t>
  </si>
  <si>
    <t>Adăugați toate ingredientele în agitatorul de cocktail umplut cu gheață. Se agită bine și se strecoară în paharul mare de cocktail.</t>
  </si>
  <si>
    <t>Se toarnă vodcă și lichior de cafea peste cuburi de gheață într-un pahar de modă veche. Se umple cu crema usoara si se serveste.</t>
  </si>
  <si>
    <t>Se pun toate ingredientele într-un blender și se amestecă până se omogenizează. Acest lucru face o băutură.</t>
  </si>
  <si>
    <t>Se amestecă vinul și băutura răcoritoare. Se toarnă în sticlă. Adăugați gheață.</t>
  </si>
  <si>
    <t>Combinați toate ingredientele și turnați peste un bloc de gheață.</t>
  </si>
  <si>
    <t>Se agită și se strecoară într-un pahar de cocktail răcit</t>
  </si>
  <si>
    <t>Puneți toate ingredientele în borcanul blenderului - acoperiți și bateți la viteză medie până când se amestecă bine. Se toarnă într-o înălțime, 2 pahare medii sau 3 mici și se bea în sus. Notă: Utilizați o mulțime de gheață în acest unul - mare în zilele caniculare! Pentru a adăuga gheață: Scoateți centrul capacului în timp ce blenderul este pornit - aruncați 3 sau 4 pui de gheață și amestecați până când sunt complet zdrobiți.</t>
  </si>
  <si>
    <t>Se amestecă sambuca cu rootbeer și se amestecă. Adăugați gheață</t>
  </si>
  <si>
    <t>Se amestecă împreună și bucurați-vă</t>
  </si>
  <si>
    <t>Se servește fără gheață. Cel puțin sucul ar trebui să aibă temperatura camerei.</t>
  </si>
  <si>
    <t>Umpleți paharul cu gheață. Se toarnă în Chambord, apoi se umple cu Zima. Se amestecă și bucurați-vă.</t>
  </si>
  <si>
    <t>Se toarnă Zima într-un pahar collins peste gheață și apoi se toarnă împușcat de Midori. Nu se amestecă. Garnisiți cu o cireșă.</t>
  </si>
  <si>
    <t>Ia un pahar împușcat și se toarnă în trei fotografii de schnapps. Faceți același lucru cu Surge Cola. Apoi, în jos ca Scheetz ar fi.</t>
  </si>
  <si>
    <t>Umpleți paharul cu pietre, adăugați paie înainte de a pune în lichior. Apoi adăugați ingredientele în ordine, încercând să păstrați stratificat cât mai mult posibil (adică Chambord pe partea de jos, apoi Vodca, Apoi sifon pe partea de sus).</t>
  </si>
  <si>
    <t>Se amestecă Kool-Ajutor la gust, apoi se adaugă rom și ammaretto. se agită bine pentru a disolve de zahăr în Kool-Ajutor ... se servește la rece</t>
  </si>
  <si>
    <t>Se toarnă 5cl de Cointreau pe gheață, se adaugă 2cl de suc proaspăt de lămâie (sau lămâie), se amestecă ușor și, în cele din urmă, se adaugă felii de lămâie / lime în sticlă.</t>
  </si>
  <si>
    <t>Nu existăinstrucții specifice de amestecare, doar săraci fiecare ingredient într-un singur pahar. Lămâia merge cu ea.</t>
  </si>
  <si>
    <t>Pregătiți-vă ca un Martini. Garnisiți cu o măsline verde.</t>
  </si>
  <si>
    <t>adăugați toate și turnați cafea neagră și adăugați frișcă deasupra.</t>
  </si>
  <si>
    <t xml:space="preserve"> Instructions</t>
  </si>
  <si>
    <t>Se agită rom, Amaretto, și suc de portocale într-un agitator umplut cu gheață. Tulpina peste gheață într-un pahar highball. Adauga Grenadine și garnitură cu o pană de ananas și o căpșună.</t>
  </si>
  <si>
    <t>Pahar</t>
  </si>
  <si>
    <t>IdPahar</t>
  </si>
  <si>
    <t>Highball glass</t>
  </si>
  <si>
    <t>Old-fashioned glass</t>
  </si>
  <si>
    <t>Beer Glass</t>
  </si>
  <si>
    <t>Beer mug</t>
  </si>
  <si>
    <t>White wine glass</t>
  </si>
  <si>
    <t>Shot glass</t>
  </si>
  <si>
    <t>Collins glass</t>
  </si>
  <si>
    <t>Collins Glass</t>
  </si>
  <si>
    <t>Cocktail glass</t>
  </si>
  <si>
    <t>Irish coffee cup</t>
  </si>
  <si>
    <t>Highball Glass</t>
  </si>
  <si>
    <t>Jar</t>
  </si>
  <si>
    <t>Champagne flute</t>
  </si>
  <si>
    <t>Martini Glass</t>
  </si>
  <si>
    <t>Margarita/Coupette glass</t>
  </si>
  <si>
    <t>Coffee mug</t>
  </si>
  <si>
    <t>Pousse cafe glass</t>
  </si>
  <si>
    <t>Punch Bowl</t>
  </si>
  <si>
    <t>Punch bowl</t>
  </si>
  <si>
    <t>Beer pilsner</t>
  </si>
  <si>
    <t>Hurricane glass</t>
  </si>
  <si>
    <t>Whiskey sour glass</t>
  </si>
  <si>
    <t>Cocktail Glass</t>
  </si>
  <si>
    <t>Margarita glass</t>
  </si>
  <si>
    <t>Champagne Flute</t>
  </si>
  <si>
    <t>Pint glass</t>
  </si>
  <si>
    <t>Mason jar</t>
  </si>
  <si>
    <t>Shot Glass</t>
  </si>
  <si>
    <t>Old-Fashioned glass</t>
  </si>
  <si>
    <t>Parfait glass</t>
  </si>
  <si>
    <t>Coffee Mug</t>
  </si>
  <si>
    <t>Pitcher</t>
  </si>
  <si>
    <t>Wine Glass</t>
  </si>
  <si>
    <t>Cordial glass</t>
  </si>
  <si>
    <t>Brandy snifter</t>
  </si>
  <si>
    <t>Copper Mug</t>
  </si>
  <si>
    <t>NameGlass</t>
  </si>
  <si>
    <t>Pahar Wiskey</t>
  </si>
  <si>
    <t>Pahar de bere</t>
  </si>
  <si>
    <t>Halbă</t>
  </si>
  <si>
    <t>Pahar de vin alb</t>
  </si>
  <si>
    <t>Pahar mic</t>
  </si>
  <si>
    <t>Pahar Colins</t>
  </si>
  <si>
    <t>Pahar de cocktail</t>
  </si>
  <si>
    <t>Ceașcă de cafea irlandeză</t>
  </si>
  <si>
    <t>Borcan</t>
  </si>
  <si>
    <t>Pahar de șampanie</t>
  </si>
  <si>
    <t>Pahar de Martini</t>
  </si>
  <si>
    <t>Pahar de Margherita</t>
  </si>
  <si>
    <t>Cana de Cafea</t>
  </si>
  <si>
    <t>Pahar inalt de Cafea</t>
  </si>
  <si>
    <t>Bol de Punch</t>
  </si>
  <si>
    <t>Pahar Bere Pilsner</t>
  </si>
  <si>
    <t>Pahar Hurricane</t>
  </si>
  <si>
    <t>Pahar Delmonico</t>
  </si>
  <si>
    <t>Pahar Martini</t>
  </si>
  <si>
    <t>Pahar tip Halbă</t>
  </si>
  <si>
    <t>Borcan de Limonada</t>
  </si>
  <si>
    <t>Pahar pentru Parfait</t>
  </si>
  <si>
    <t>Carafă</t>
  </si>
  <si>
    <t xml:space="preserve">Pahar de vin </t>
  </si>
  <si>
    <t>Pahar Cordial</t>
  </si>
  <si>
    <t>Pahar de coniac</t>
  </si>
  <si>
    <t xml:space="preserve">Cană de Cupru </t>
  </si>
  <si>
    <t>Rumple Minze (Lichior Menta)</t>
  </si>
  <si>
    <t>Lichior din Ierburi</t>
  </si>
  <si>
    <t>Altele (Lichior)</t>
  </si>
  <si>
    <t>Altele (Alcoolice)</t>
  </si>
  <si>
    <t>Aniset</t>
  </si>
  <si>
    <t>Angostura Bitter</t>
  </si>
  <si>
    <t xml:space="preserve">Anason </t>
  </si>
  <si>
    <t>Triplu Sec</t>
  </si>
  <si>
    <t>TriplU Sec</t>
  </si>
  <si>
    <t>Cireșe</t>
  </si>
  <si>
    <t>Sos de ciocolată</t>
  </si>
  <si>
    <t>Sos de Ciocolată</t>
  </si>
  <si>
    <t>Sos de Caramel</t>
  </si>
  <si>
    <t>Siropuri și Îndulcitori</t>
  </si>
  <si>
    <t>Cămară</t>
  </si>
  <si>
    <t>Băuturi Spirtuase</t>
  </si>
  <si>
    <t>id</t>
  </si>
  <si>
    <t>nume_Pahar</t>
  </si>
  <si>
    <t>Pahar înalt</t>
  </si>
  <si>
    <t>8DEF7326-B4A9-4C40-B12D-E863BF0844F5</t>
  </si>
  <si>
    <t>8067600C-DB6B-4555-9A58-1CEF9E8F4A0F</t>
  </si>
  <si>
    <t>DEF583CB-9B7B-42B1-92C3-91BF08AF2B8B</t>
  </si>
  <si>
    <t>22FF7DA6-E88B-4EFE-8449-6BC506D6EB87</t>
  </si>
  <si>
    <t>FA638C72-5DD5-4F53-9FB5-C7A35631A907</t>
  </si>
  <si>
    <t>089DEF9B-F6C4-4D03-86E8-0AB276BD9DC4</t>
  </si>
  <si>
    <t>20D91D51-A961-4A39-A18E-ED4CED2E7ADC</t>
  </si>
  <si>
    <t>ED5C502D-E9FB-47AE-A6DD-232ED249C46D</t>
  </si>
  <si>
    <t>E9D141B6-6350-48CB-A2B6-BD92270F0F93</t>
  </si>
  <si>
    <t>A423A298-E04A-4276-8AD0-6C5A049EFF0E</t>
  </si>
  <si>
    <t>73365899-A020-433C-B344-4CB7879E80BF</t>
  </si>
  <si>
    <t>17CDD3BC-0735-4993-88C0-5CEAA998E3B3</t>
  </si>
  <si>
    <t>DD955FCE-2D0E-4EEB-B746-7ADA655520DC</t>
  </si>
  <si>
    <t>5ACABEEC-E1B1-405E-A94C-8FFDCD562EC1</t>
  </si>
  <si>
    <t>D8D8414C-BBF8-4A4E-8B00-63ABD791510A</t>
  </si>
  <si>
    <t>2EA01D83-9735-41AE-94CA-C2BCC5084187</t>
  </si>
  <si>
    <t>8CEDF0E2-9A24-4636-ADE9-7E4C198E6682</t>
  </si>
  <si>
    <t>9A05442D-F2AB-4537-96C1-1234C8065BE6</t>
  </si>
  <si>
    <t>8587E9DF-D7B6-47F3-8A01-BF6E2D395441</t>
  </si>
  <si>
    <t>1F2CAEFD-7C7E-4682-A5FC-F5C69A0F0224</t>
  </si>
  <si>
    <t>77841918-45E8-447D-BF70-F433A38A1BCC</t>
  </si>
  <si>
    <t>AB985D23-E844-4A3B-ABBD-B7D5C5E62420</t>
  </si>
  <si>
    <t>990931D9-76F4-4C4D-9C46-6FE9B5ECFFDF</t>
  </si>
  <si>
    <t>359FC3F8-B0F9-4BDB-9A51-F0F9D0751738</t>
  </si>
  <si>
    <t>B9B36081-3BAE-49D0-B739-7BE6F97D5955</t>
  </si>
  <si>
    <t>DEF0129C-98E4-49B2-80B9-9D3BD60BE286</t>
  </si>
  <si>
    <t>62570F0E-9B9A-42C1-956F-008FE3879172</t>
  </si>
  <si>
    <t>D0689DC0-562E-42BF-9F78-638BFAA5D349</t>
  </si>
  <si>
    <t>278674B1-0E47-4342-8071-9DEAE4F418FF</t>
  </si>
  <si>
    <t>0036422D-59C0-4F8A-90F0-72F0BD83D0B1</t>
  </si>
  <si>
    <t>D79CCC48-98A4-43C2-8125-E1F67763AB35</t>
  </si>
  <si>
    <t>0C2F4A5F-371B-4DC1-BE7B-8FBDC9C83714</t>
  </si>
  <si>
    <t>830A0BBE-2410-468C-9BCB-6DC4447E0994</t>
  </si>
  <si>
    <t>DF3A3CE8-FD03-4E78-AA1E-EA9E20BB68E5</t>
  </si>
  <si>
    <t>D0F30D9A-2D46-45E1-9591-6F243378742E</t>
  </si>
  <si>
    <t>D222AEC6-5BE8-4D7F-8390-3EF4BB10D965</t>
  </si>
  <si>
    <t>E62A6DD9-BC00-4CE2-BA7D-DC6131D868A5</t>
  </si>
  <si>
    <t>76F6606B-5E49-456D-8435-D1899445050D</t>
  </si>
  <si>
    <t>2ECBCAA9-4439-44E3-85B1-27B12A558581</t>
  </si>
  <si>
    <t>71C4BD3C-BDD4-4E5F-9BC9-2517F74525C4</t>
  </si>
  <si>
    <t>A4FD22B5-EC4E-439E-B5AB-07DCE5CDF87E</t>
  </si>
  <si>
    <t>3F697E3D-0057-44C8-803B-C41C555A622C</t>
  </si>
  <si>
    <t>3240DD0C-F18B-485B-A2BF-4AEE5AB272D8</t>
  </si>
  <si>
    <t>ABFFB790-09C2-43AC-825E-2C83917FF164</t>
  </si>
  <si>
    <t>667D39D7-BA61-4D5B-B300-5BE24FEE65C1</t>
  </si>
  <si>
    <t>483D0781-0FE4-4FF9-AB56-9A54EA22D1AF</t>
  </si>
  <si>
    <t>00A303E7-0845-45E9-B864-5287DBC07ED0</t>
  </si>
  <si>
    <t>5AD3F44D-28DD-4C6A-8D68-8BC22222650B</t>
  </si>
  <si>
    <t>1AAC4ABB-FC08-4E81-BCD2-C734AE87C6AC</t>
  </si>
  <si>
    <t>D6234D70-3309-4778-88CC-EC69CB3096A4</t>
  </si>
  <si>
    <t>43AE4845-7111-4789-91CA-865EE4B041F6</t>
  </si>
  <si>
    <t>7B34B1A4-8532-4483-BC44-6CB1C49EDA4C</t>
  </si>
  <si>
    <t>AB699EDC-508F-4CDE-812C-5E2349537246</t>
  </si>
  <si>
    <t>759FC007-06B2-4FA6-991C-C774B07370E4</t>
  </si>
  <si>
    <t>26E604B0-1297-4066-A6FA-21A082044569</t>
  </si>
  <si>
    <t>F9264E5F-460C-44ED-9202-2CC61446B15A</t>
  </si>
  <si>
    <t>B200F91B-D5BA-4611-8AE8-EFAD37E8F582</t>
  </si>
  <si>
    <t>770C1ED7-527C-479D-B81B-4F406552E7A3</t>
  </si>
  <si>
    <t>EFC40756-A73A-4660-AC7C-D663793B36BB</t>
  </si>
  <si>
    <t>3F3CA9DA-ACA1-417E-A640-796B9A7F02AE</t>
  </si>
  <si>
    <t>696CAC66-B254-4205-9B3D-4586A4C76070</t>
  </si>
  <si>
    <t>9DD6DEC4-315F-416C-B8C9-76AE9CA8A1E7</t>
  </si>
  <si>
    <t>66E3B21C-FE47-49FC-832B-5D4D5037B670</t>
  </si>
  <si>
    <t>6BC7AC43-5E40-45F1-8931-6AA52C5215FE</t>
  </si>
  <si>
    <t>AED3C37A-48AC-42E7-9E90-1B7564E71DD4</t>
  </si>
  <si>
    <t>D2C5931A-2F68-41C0-BB9D-E8077CE0274D</t>
  </si>
  <si>
    <t>CA18ABD7-4033-44EC-A026-CC9F9832E13C</t>
  </si>
  <si>
    <t>6B76A1A9-C093-48E3-944C-D63EC6D82013</t>
  </si>
  <si>
    <t>idCategorieIngredient</t>
  </si>
  <si>
    <t>1A1C69CC-D70C-4569-9B16-79AF1251127D</t>
  </si>
  <si>
    <t>EE70DF2E-79AF-44CE-9863-4DF5A0D9A890</t>
  </si>
  <si>
    <t>48F295EC-F5BD-40F9-8AAA-0B37D7643D6D</t>
  </si>
  <si>
    <t>E08B2771-2EEE-4F7C-B4E2-0546C75E72AC</t>
  </si>
  <si>
    <t>0A77FF63-621F-4E16-8602-368813EE2B15</t>
  </si>
  <si>
    <t>DE5A881D-B78B-486B-80BE-6E7D87533A17</t>
  </si>
  <si>
    <t>EF74D719-67EC-4B43-8DCD-D3A7F0676A36</t>
  </si>
  <si>
    <t>10F3584D-FC8A-4D86-A017-29FA4217E773</t>
  </si>
  <si>
    <t>4862D5F8-108E-4A21-99F2-732E7F3B3EDE</t>
  </si>
  <si>
    <t>6EC2F892-4DFD-4B40-AE10-2E74FFBEA4C7</t>
  </si>
  <si>
    <t>9FFD3694-8848-4977-A63E-F6DD8C032CCB</t>
  </si>
  <si>
    <t>0BBE287D-ECB6-4025-B138-CB5A39828522</t>
  </si>
  <si>
    <t>3854BB44-5195-42FD-A996-58C88B25985F</t>
  </si>
  <si>
    <t>B084D1ED-4635-4AB6-B6FB-D38DCE784F46</t>
  </si>
  <si>
    <t>14381FD4-CAA0-486E-8E96-3A10E8ACB2ED</t>
  </si>
  <si>
    <t>6BF735F3-4F49-466B-93B9-A310A3073E8A</t>
  </si>
  <si>
    <t>8E6F8352-7E8D-4152-AD80-6D808ADA329C</t>
  </si>
  <si>
    <t>A491A75B-AF79-4525-8B76-23BF695AE977</t>
  </si>
  <si>
    <t>1B70EDBA-A63D-4DB9-AEDD-B2B8BA540698</t>
  </si>
  <si>
    <t>16DD5F7C-EE7A-4DA2-9F75-5B66CD40BDA0</t>
  </si>
  <si>
    <t>CA048CCE-77B2-4099-ADA1-5085CB83C719</t>
  </si>
  <si>
    <t>2644C42E-60A5-4A95-8001-919FE4AA0183</t>
  </si>
  <si>
    <t>37C998CB-BD06-4866-A1CD-87686ED7D670</t>
  </si>
  <si>
    <t>5F4A7D63-FB38-4AF9-9952-8D4CA359D0EF</t>
  </si>
  <si>
    <t>EB288846-DE5E-4278-98F3-9894B3F4EC1E</t>
  </si>
  <si>
    <t>EF6C88B1-886F-4893-97B8-B3D228FF46CC</t>
  </si>
  <si>
    <t>26FE1995-4179-4BBE-A380-8B46FFE2356A</t>
  </si>
  <si>
    <t>C20395A2-3A0A-4B66-BF15-AC535D8C485C</t>
  </si>
  <si>
    <t>4BF5508C-9E7A-4836-BFF4-0E6433B4B829</t>
  </si>
  <si>
    <t>6F074A71-F57B-4689-9083-8B32AC9C9A6F</t>
  </si>
  <si>
    <t>465155B0-463B-48C3-847D-824A44851ACB</t>
  </si>
  <si>
    <t>40D7B08E-9C63-4DE8-BCE5-21B8DA7B66B9</t>
  </si>
  <si>
    <t>E667B6C8-A849-4C68-B0A7-651394D9CB1D</t>
  </si>
  <si>
    <t>C21A68C8-6C53-418C-A74B-C07FBDB9377F</t>
  </si>
  <si>
    <t>FE040398-61C8-43A1-A02A-3C47152E6DF5</t>
  </si>
  <si>
    <t>50E79738-2EB5-49E2-888A-68C9CC00E1CB</t>
  </si>
  <si>
    <t>nume_Tip_Retete</t>
  </si>
  <si>
    <t>6D16EE3F-76A8-4015-86F0-F4565F2215EE</t>
  </si>
  <si>
    <t>D2B6470E-7169-440D-A384-6537B6F1A2AD</t>
  </si>
  <si>
    <t>F44F6B7B-21BA-40CA-84E6-E355A8BAC09B</t>
  </si>
  <si>
    <t>nume_Categorie_Retete</t>
  </si>
  <si>
    <t>Name</t>
  </si>
  <si>
    <t>Lapte/Shake</t>
  </si>
  <si>
    <t>Băutură obișnuită</t>
  </si>
  <si>
    <t xml:space="preserve">Altele </t>
  </si>
  <si>
    <t>Lichir facut in casa</t>
  </si>
  <si>
    <t>Punch/ Băuturi de petrecere</t>
  </si>
  <si>
    <t>Cafea/ Ceai</t>
  </si>
  <si>
    <t>Băutură răcoritoare</t>
  </si>
  <si>
    <t>Cacao</t>
  </si>
  <si>
    <t>D63FC3D3-BAF0-4185-BA05-243297B19422</t>
  </si>
  <si>
    <t>960970A0-66B8-4077-927D-A92E564D4612</t>
  </si>
  <si>
    <t>DADA3176-299F-4D6F-9661-E5BE5484B88A</t>
  </si>
  <si>
    <t>C3EE2301-F13C-4E6D-A1EA-0E7334B04E09</t>
  </si>
  <si>
    <t>7C4DF1B2-A1E7-4787-BF19-64DA41F4AB4F</t>
  </si>
  <si>
    <t>548F1A39-BD55-47C8-A038-CEBB57A80C6F</t>
  </si>
  <si>
    <t>2EF2E014-F7B3-4C6A-8708-F8A5A0E4A227</t>
  </si>
  <si>
    <t>105094E5-4707-4557-9E63-B636B31839E9</t>
  </si>
  <si>
    <t>D52A4C30-B416-4E06-924F-0AA142644FC7</t>
  </si>
  <si>
    <t>9A5DF5DB-E609-453A-A8C5-34C5DA313442</t>
  </si>
  <si>
    <t>D52B293E-14F3-4137-B101-A2133F1BE918</t>
  </si>
  <si>
    <t>CFEAEFE6-1A07-46CD-8D1D-BF8123B33FCA</t>
  </si>
  <si>
    <t>F8377D33-1D3D-4FE6-A6D7-9AA89222576F</t>
  </si>
  <si>
    <t>3C2433EB-B0DE-47C9-BD8B-4E4248954EC6</t>
  </si>
  <si>
    <t>20270303-8F0C-4B65-BE22-EFC8BF81AC02</t>
  </si>
  <si>
    <t>04DE7C1F-29E9-4A3C-BE66-AEE140D1FE2F</t>
  </si>
  <si>
    <t>62ED19B0-0A14-47FC-9BB2-919A9167B003</t>
  </si>
  <si>
    <t>2B16B94D-382F-4C6A-A6C4-E702D87C3964</t>
  </si>
  <si>
    <t>B0DE6480-F498-4C6F-9EB6-7162CAC000F1</t>
  </si>
  <si>
    <t>8E932DF5-9715-4D26-B90A-B252EFAC0149</t>
  </si>
  <si>
    <t>855AA7EE-A8A2-4B08-9C76-29576915BC6A</t>
  </si>
  <si>
    <t>A55A5441-8828-4D44-B559-E946B4C768AC</t>
  </si>
  <si>
    <t>68F7CA94-07C7-4931-A03B-A1BFF100B083</t>
  </si>
  <si>
    <t>BE332C0C-89F9-402F-8692-01D2EDF9F6E0</t>
  </si>
  <si>
    <t>074FC178-A1B9-425D-9783-577DD8422E07</t>
  </si>
  <si>
    <t>B90A587A-AF20-492C-B366-D5BE2361AA47</t>
  </si>
  <si>
    <t>1CDF4AE5-3422-461B-9A64-3434DCFC0E9D</t>
  </si>
  <si>
    <t>A5284287-520A-4939-AD61-94AD297ECF4B</t>
  </si>
  <si>
    <t>15635827-FDC2-47E9-A8F9-621306C68FF1</t>
  </si>
  <si>
    <t>BF898F1F-F95B-4184-B6FA-2DF5E70D4A4F</t>
  </si>
  <si>
    <t>0269C866-9306-45E7-8A30-6424F8F72035</t>
  </si>
  <si>
    <t>7C662FF2-0FD3-43F5-A09B-8B4CF6924DA5</t>
  </si>
  <si>
    <t>FDA932BD-4E62-4A6F-8023-CB03EE0C8FFD</t>
  </si>
  <si>
    <t>B7EC4BD2-4183-498C-B862-0E014BEB6587</t>
  </si>
  <si>
    <t>CA55C38F-4473-4CAE-B5B2-B9844032CA15</t>
  </si>
  <si>
    <t>4466732C-4A6C-4B79-A6F5-3A921C492525</t>
  </si>
  <si>
    <t>8283A7BD-E912-4603-AE57-A8E54DDE38DF</t>
  </si>
  <si>
    <t>C62249C0-1814-46AE-A0AC-23BB884895BE</t>
  </si>
  <si>
    <t>D78007B5-E1F4-47DB-978B-5EFC819E027A</t>
  </si>
  <si>
    <t>404334B3-0EF6-44EE-8E9D-51927DEF3E8D</t>
  </si>
  <si>
    <t>F5524B2C-549B-4CCC-BA03-0554F6E2287F</t>
  </si>
  <si>
    <t>E4B183DB-19FE-4986-B2A8-26B7DE859A98</t>
  </si>
  <si>
    <t>C0ED2212-7979-4A8E-9B17-C9C7F482888B</t>
  </si>
  <si>
    <t>585B3575-DFBD-4CC8-B04A-EB8F1483D58D</t>
  </si>
  <si>
    <t>8CDFF9F6-F16E-4535-B540-FA81A47D3A0D</t>
  </si>
  <si>
    <t>CE9C5D25-2EFA-42A5-9B10-3AB9980764D1</t>
  </si>
  <si>
    <t>9EE663FD-8E1C-4996-8448-6C0567B99B78</t>
  </si>
  <si>
    <t>D0375276-CF01-4C51-A456-EB0CA6A9C2F3</t>
  </si>
  <si>
    <t>1E0587D8-794E-4FA7-A25C-C730277739FA</t>
  </si>
  <si>
    <t>9FC31693-B0A1-4F8F-9A46-FEE00AB110A1</t>
  </si>
  <si>
    <t>E030E669-F6E3-45BB-8EA0-4F41F39E5E17</t>
  </si>
  <si>
    <t>91BA667F-C7D8-4DEB-897D-2D5EA0F7DC2A</t>
  </si>
  <si>
    <t>716C6AB8-47F3-4672-AE21-B44C987CAF42</t>
  </si>
  <si>
    <t>E7729475-FD05-4AF6-8F2A-292DC32E0012</t>
  </si>
  <si>
    <t>45D4401A-76E4-48A9-A3F1-4E1D21C097D9</t>
  </si>
  <si>
    <t>86B1100B-1DB2-4CF4-86C1-8010AAF7BA65</t>
  </si>
  <si>
    <t>CB416765-B8D4-4BF7-83BB-5F0476080494</t>
  </si>
  <si>
    <t>48B52BCC-484E-4854-BA88-E55A69F4E0E0</t>
  </si>
  <si>
    <t>89409680-DAF1-412F-A3BA-C50D515FD26A</t>
  </si>
  <si>
    <t>8696080A-B58F-47D1-A6FA-5BE88A763F3D</t>
  </si>
  <si>
    <t>321ACC42-6E11-4DB1-A0C7-225815205AB6</t>
  </si>
  <si>
    <t>071B1892-F49E-4EC2-859B-FF266F1BD811</t>
  </si>
  <si>
    <t>C7EECF7C-F992-43F4-8081-2245F218B8A2</t>
  </si>
  <si>
    <t>191E0A73-3624-4A4E-BB3A-E6BD48535DE5</t>
  </si>
  <si>
    <t>27E3A7A2-4892-4331-B33E-33B8CD100C11</t>
  </si>
  <si>
    <t>DC9DFB41-7C7B-4A52-992D-EA14A599C529</t>
  </si>
  <si>
    <t>A1058A30-4FF5-4CA3-8E57-00B07CBFBB1C</t>
  </si>
  <si>
    <t>F1794615-86F3-4C94-8E84-1FD83FA58103</t>
  </si>
  <si>
    <t>25C9D36E-931D-44E8-91E3-DA5F862AB97B</t>
  </si>
  <si>
    <t>3C3C92E4-71E3-40C2-883E-3DE1CCBF5906</t>
  </si>
  <si>
    <t>298F0930-89D6-4BD2-879E-5F854E081AE2</t>
  </si>
  <si>
    <t>3D8AF9DE-6370-41AE-BE04-4D797536364D</t>
  </si>
  <si>
    <t>8D7FD915-B7C9-4BF3-A1D2-D91F0B4C5FF5</t>
  </si>
  <si>
    <t>5D9C59C0-8F89-474E-B9E5-2A984E4B6581</t>
  </si>
  <si>
    <t>884D45CD-AB28-4CD9-A1C2-69F2D84814D5</t>
  </si>
  <si>
    <t>67166AA8-285F-4D13-8E05-3CC4147DD457</t>
  </si>
  <si>
    <t>90F9134A-1936-41BE-8C22-80E887DF525C</t>
  </si>
  <si>
    <t>432077CA-46B1-4A9A-9F4E-17DF896FD7DF</t>
  </si>
  <si>
    <t>6FCB039D-6CE9-4309-99AB-81EA3DC3FF8A</t>
  </si>
  <si>
    <t>E1BD5E59-3FE5-4CD8-91BD-695060A61147</t>
  </si>
  <si>
    <t>8A7B6FBC-D203-47B0-8E91-E1A34DE13CF6</t>
  </si>
  <si>
    <t>F646F93E-7FBC-4C1E-B31F-F6D11474B390</t>
  </si>
  <si>
    <t>36FC6FA3-0CD9-43F0-BADB-7F33CC16238D</t>
  </si>
  <si>
    <t>5979FB6D-4322-43DA-8062-01F35C9AC4C4</t>
  </si>
  <si>
    <t>0BF6372B-D46D-4451-904A-98977B0ACBC0</t>
  </si>
  <si>
    <t>C04E682D-B0BB-4212-B859-B6173461E5DF</t>
  </si>
  <si>
    <t>FD7C16C8-8968-496C-9CF5-9346E1F4270E</t>
  </si>
  <si>
    <t>2A64676C-D594-44CB-8636-7AC9AACF1F80</t>
  </si>
  <si>
    <t>25356BAE-7B78-41A9-B5A7-A9CB76CCAB64</t>
  </si>
  <si>
    <t>6AB87C54-222E-4290-A994-CCFEC5CF6822</t>
  </si>
  <si>
    <t>A42C68ED-AE5A-4164-9DE7-459001F16886</t>
  </si>
  <si>
    <t>64C926EA-3596-4698-AE5F-4BB82733B4B7</t>
  </si>
  <si>
    <t>D4C51E1C-FA75-428B-8CCF-3646CE2E0559</t>
  </si>
  <si>
    <t>9C1C5920-5FEA-4A73-8160-F8AA6637145D</t>
  </si>
  <si>
    <t>69501387-2B15-4EF6-9647-DE166DA71372</t>
  </si>
  <si>
    <t>64812CFA-496E-4B03-850C-4CC44778013B</t>
  </si>
  <si>
    <t>543BB37B-C5F2-4FF6-AE35-FA2EE71DA8FD</t>
  </si>
  <si>
    <t>9C83CB2F-9558-4263-8ADA-D92BF4104344</t>
  </si>
  <si>
    <t>7592F15C-9C5E-4742-9226-A525D9E4F8E2</t>
  </si>
  <si>
    <t>445BBFBB-D193-4629-8809-A3840339A109</t>
  </si>
  <si>
    <t>72992E12-B030-47C1-9496-3B81EAA29DD2</t>
  </si>
  <si>
    <t>02699F9B-D0E5-42C0-B0D3-ADC547D2F7D9</t>
  </si>
  <si>
    <t>37C3F4D1-5754-4EFC-BD23-C243D6FE56E3</t>
  </si>
  <si>
    <t>666F64BE-B916-4C28-BBEF-0352A0A5DA58</t>
  </si>
  <si>
    <t>D2585330-8F26-4036-ACD1-4B0EDFE2CC27</t>
  </si>
  <si>
    <t>CE839905-30B4-43A5-9B78-CCE52B24F2AC</t>
  </si>
  <si>
    <t>CBBCAA7A-BA1D-4482-857D-2526CB0CF02F</t>
  </si>
  <si>
    <t>C9AABE28-BE90-48A3-B1C3-4DA657F0716C</t>
  </si>
  <si>
    <t>0ECBDA92-FD70-4849-9C09-2A1E84DD1C3B</t>
  </si>
  <si>
    <t>B9FCA872-FFCB-41F4-98DA-DF34835A9E33</t>
  </si>
  <si>
    <t>93635099-9245-47E2-995A-3773FE4C7AB6</t>
  </si>
  <si>
    <t>E749588A-97C4-48BA-BD46-F3C942A0BEAA</t>
  </si>
  <si>
    <t>190139E6-8343-4605-B4B9-4C7F40F5B4F5</t>
  </si>
  <si>
    <t>CEFB67F6-0412-4802-A9B1-314A375F9977</t>
  </si>
  <si>
    <t>CCCA092F-D27E-4D3E-A13C-A4BB5C34102C</t>
  </si>
  <si>
    <t>0CBD522B-282B-4225-95BD-5EF8559D9CF6</t>
  </si>
  <si>
    <t>4C0FF5FE-A26C-4CF7-A09F-A4BF4DC1153D</t>
  </si>
  <si>
    <t>D810CCF2-918F-433D-A7C4-E1280D9C462F</t>
  </si>
  <si>
    <t>BCA2844F-127B-4398-BADE-BC59C26FD2C9</t>
  </si>
  <si>
    <t>264BC521-16FC-4DE5-A44A-87AB53D3A055</t>
  </si>
  <si>
    <t>E45EC21B-0CB6-4091-93C0-B115D5E85F85</t>
  </si>
  <si>
    <t>9A1FB602-6516-451C-AE1F-1F455CFB0F47</t>
  </si>
  <si>
    <t>96E81A59-8B7B-454E-824E-0077CA924AA3</t>
  </si>
  <si>
    <t>64E861F3-2730-4956-AE7E-4742E31F8095</t>
  </si>
  <si>
    <t>DC0D40F4-1714-4E54-AD7B-AA46034A214A</t>
  </si>
  <si>
    <t>09E6ADEC-0B96-4FEE-BEF1-762C7EB83715</t>
  </si>
  <si>
    <t>DDB97F6A-F7F9-4444-9A9F-55F2913B56F6</t>
  </si>
  <si>
    <t>A707477B-8288-4B36-B20D-8F691A72E7C2</t>
  </si>
  <si>
    <t>1871BA61-B7BC-430C-A6FC-9CD8A9A73641</t>
  </si>
  <si>
    <t>7D43FBD1-E23B-4876-BFCD-3BE080F7CE95</t>
  </si>
  <si>
    <t>46969DAC-D9FA-4512-9CAA-77C519F9F7B1</t>
  </si>
  <si>
    <t>879E7645-B93E-4A3C-8A8A-8979F5EC115F</t>
  </si>
  <si>
    <t>1C1C689D-AD55-4B50-978F-44AD66CF7FF4</t>
  </si>
  <si>
    <t>9B34AF00-7CC8-4D5C-AD37-E098BFBC7F6E</t>
  </si>
  <si>
    <t>4A6B2287-05E5-43A3-ACF4-F8F41EF2BE96</t>
  </si>
  <si>
    <t>7A5E1E8E-0FDF-4E4F-AEF4-EEE71D52CAEF</t>
  </si>
  <si>
    <t>8F617156-6190-4D87-AC25-1EEA2D3AC720</t>
  </si>
  <si>
    <t>392A801B-1041-4471-952D-7BAE4EF0DD65</t>
  </si>
  <si>
    <t>BB981A55-EA77-46DA-B53C-0D699B5D44FA</t>
  </si>
  <si>
    <t>A6756843-3BB5-4555-9579-86F71B192FDB</t>
  </si>
  <si>
    <t>B2A868AF-1829-44C6-AC70-21DE36DB2822</t>
  </si>
  <si>
    <t>FE397D6E-B963-4049-80D8-B5077923BF71</t>
  </si>
  <si>
    <t>0B7F875B-9E46-4773-8B6D-01BED26B7961</t>
  </si>
  <si>
    <t>4CCC04FF-AF52-408C-BC5A-A2E1A5980C78</t>
  </si>
  <si>
    <t>796E89DF-B2DC-4336-AD5C-235CE8132292</t>
  </si>
  <si>
    <t>4A2EF251-7405-4CB9-AAB7-1ECEE596A853</t>
  </si>
  <si>
    <t>F03FF32B-E949-4615-ABA9-6520D733F19B</t>
  </si>
  <si>
    <t>15C59B82-409C-48F9-9639-891DCB633C56</t>
  </si>
  <si>
    <t>93ED8FFD-815F-4E09-BC03-92B80F33895C</t>
  </si>
  <si>
    <t>80BB287B-963D-42FB-A306-13C50298E9E6</t>
  </si>
  <si>
    <t>E0C1A8D5-083D-40C6-A7C0-8C6BD1EF9DDD</t>
  </si>
  <si>
    <t>EB4049A1-C91E-4E1B-B606-90122C4B1619</t>
  </si>
  <si>
    <t>DF73113D-8330-4817-87B0-C9C7B360A944</t>
  </si>
  <si>
    <t>A0646BBB-0F1A-427E-A3A1-4401ED9CF522</t>
  </si>
  <si>
    <t>430E6569-E9FF-429D-86D1-0987DBBBBFBD</t>
  </si>
  <si>
    <t>6012CE39-D089-4298-8E2A-57EF4A502716</t>
  </si>
  <si>
    <t>98FFD6A5-A75C-4449-9CF7-04AB3429928F</t>
  </si>
  <si>
    <t>6B9E21D3-C8C8-4C2D-8891-215509FF4AA0</t>
  </si>
  <si>
    <t>F9C43E36-F9C9-4ED7-9E92-23534D39B7C2</t>
  </si>
  <si>
    <t>36E9DB46-4ABC-4559-9F79-744F12A63DCF</t>
  </si>
  <si>
    <t>64A99CB9-540E-465B-8FB7-1638541F4EE4</t>
  </si>
  <si>
    <t>327085B7-EC34-4F91-86F7-EEFB513D2E60</t>
  </si>
  <si>
    <t>0F1D5042-A4E2-44F4-8CA3-457F80505212</t>
  </si>
  <si>
    <t>F666E282-AA82-4D36-9E20-C122DDB186BD</t>
  </si>
  <si>
    <t>1314D32C-B6E7-4203-AE7C-AAD994DED32E</t>
  </si>
  <si>
    <t>CE662D5E-B834-42EE-B635-4B940794F2C9</t>
  </si>
  <si>
    <t>84270C20-1ACF-4AFF-A9DE-755C93AC32B5</t>
  </si>
  <si>
    <t>109210DB-84DD-4BB2-9D94-2CFA3419DB30</t>
  </si>
  <si>
    <t>419793CB-11B4-40A5-860D-0D3EC12E3B57</t>
  </si>
  <si>
    <t>1FBDB62D-F614-4DA6-9FB8-0DD7A50FBA9C</t>
  </si>
  <si>
    <t>DD71E673-08E4-4824-A828-5F7235CF2968</t>
  </si>
  <si>
    <t>5E8F5684-B0F9-47EA-BD4B-DC60DBAE5647</t>
  </si>
  <si>
    <t>E08E4240-D78B-4B12-9E24-4D1A8ABC8CC7</t>
  </si>
  <si>
    <t>EC54CE4D-41AC-4D1D-8EE4-D9C48D41F93D</t>
  </si>
  <si>
    <t>0A8A656D-4BA4-41DB-8EE3-3C4D4D1258A7</t>
  </si>
  <si>
    <t>8BCBDB11-187F-4C6E-A6A0-50B7B3B65F1D</t>
  </si>
  <si>
    <t>E2A37F4B-BEFB-4E25-9A80-69040325C4CD</t>
  </si>
  <si>
    <t>EA1C6BD6-968A-4D4E-A150-AC754AAF6A70</t>
  </si>
  <si>
    <t>534FC9F0-F94B-461D-ADEE-D851F296AFD6</t>
  </si>
  <si>
    <t>0A2FE362-80F0-4417-90B1-61B096317E0A</t>
  </si>
  <si>
    <t>E031EA01-FE84-4985-BDF8-37865EA48C2D</t>
  </si>
  <si>
    <t>BBEFAB4C-D5DE-44E0-8573-4F02F51A4946</t>
  </si>
  <si>
    <t>D7DB6125-E3DF-41E3-999E-CFD670A01C20</t>
  </si>
  <si>
    <t>0EBF2AC9-E448-4F64-AF39-781437D35A35</t>
  </si>
  <si>
    <t>3FC8DDB3-6D62-4F4A-AA97-6FED289ECBE8</t>
  </si>
  <si>
    <t>C49F6EF3-6BE3-4ADE-A083-1E79F90C8F67</t>
  </si>
  <si>
    <t>D2B006DF-31F3-417E-BFA6-334A91792BA0</t>
  </si>
  <si>
    <t>B6AFC3F9-328E-47BC-9C4B-8A40BC211868</t>
  </si>
  <si>
    <t>48E7603B-33BF-473B-A03A-EAC78D9C6C0B</t>
  </si>
  <si>
    <t>E7F2F6AB-E17C-4528-A260-386F4A60A401</t>
  </si>
  <si>
    <t>9A030268-6589-4CA0-9886-9820A5B9DAE1</t>
  </si>
  <si>
    <t>347706E3-BDAF-451C-BC62-F489E6A89187</t>
  </si>
  <si>
    <t>9E23BD08-94BF-4916-AAE4-B0301D2C75C2</t>
  </si>
  <si>
    <t>B24F7881-33F6-43F5-9173-BDD5F8A34446</t>
  </si>
  <si>
    <t>D2047CD0-8C35-4F15-B5BE-6D4181AD6C66</t>
  </si>
  <si>
    <t>227E8AE1-9057-4C63-92D9-8E8C9F9CD4E7</t>
  </si>
  <si>
    <t>7A8734F7-A8C6-4DCF-A3B3-99798D664F42</t>
  </si>
  <si>
    <t>33C56D88-424E-4700-B4FE-1A0C5D9981A2</t>
  </si>
  <si>
    <t>3120E959-6FF0-4C93-9E75-6B49BFD866FA</t>
  </si>
  <si>
    <t>B32743B7-AB65-4F92-8692-952B44A19FA3</t>
  </si>
  <si>
    <t>A54EA884-A2E7-492C-BF29-8397B7D64974</t>
  </si>
  <si>
    <t>0BEF4C7F-F966-4D11-8848-EBBEABA3A492</t>
  </si>
  <si>
    <t>87EDA55B-DA8C-485E-837A-EE9179C7CA5B</t>
  </si>
  <si>
    <t>C3A51CDE-E404-471F-8CE9-9454863E0ABE</t>
  </si>
  <si>
    <t>18792B48-D608-44A7-AB7F-E0AB78F7A5CC</t>
  </si>
  <si>
    <t>690DB0DA-93D9-4C97-9351-B7D3D2183C22</t>
  </si>
  <si>
    <t>74026B39-5372-4202-943D-D30DC8644355</t>
  </si>
  <si>
    <t>41B655FC-12F5-477C-925A-2B9C0D6154F5</t>
  </si>
  <si>
    <t>529F90C0-96E2-4857-8D7D-5D876CE07118</t>
  </si>
  <si>
    <t>659220E1-26A7-481C-AA4F-D89A7619A3F0</t>
  </si>
  <si>
    <t>66F6AB5B-C4C4-4855-B06A-FC8F527EEEAD</t>
  </si>
  <si>
    <t>195B7C44-023B-44DA-92CC-93DD0F821F64</t>
  </si>
  <si>
    <t>4EB73442-B0E9-4C24-A1BC-E8AC57762088</t>
  </si>
  <si>
    <t>1516E622-3083-4F4D-ACA6-ED2ECF3C2BBF</t>
  </si>
  <si>
    <t>04D93DEF-0C97-40BA-9670-03DCE4BDC06A</t>
  </si>
  <si>
    <t>FDFFB776-780E-4445-B453-B99F52C0CD75</t>
  </si>
  <si>
    <t>753F1E5D-F0C4-40E8-915C-54B3EF3B41A8</t>
  </si>
  <si>
    <t>77A2C1DA-8DC2-4EED-9639-CA8E3BFF8FCE</t>
  </si>
  <si>
    <t>7596A7FE-CDB5-4335-9AB8-5347DE5AACD6</t>
  </si>
  <si>
    <t>4E816D2E-88D5-4658-8EFD-BA5F1512FA03</t>
  </si>
  <si>
    <t>CFE6833E-2696-4722-B278-DB7C15B1394B</t>
  </si>
  <si>
    <t>D2BCDC94-7351-4268-8B22-15AC077C0637</t>
  </si>
  <si>
    <t>063699EC-CB98-4E41-90F4-D97B4A0A88E7</t>
  </si>
  <si>
    <t>D28744D0-CDD5-4A25-9124-40CB37F45F91</t>
  </si>
  <si>
    <t>C88F153C-A871-4447-9557-840B6334DD42</t>
  </si>
  <si>
    <t>3D8E7151-93BE-4FAF-A376-6D902CB04413</t>
  </si>
  <si>
    <t>A588173B-EE51-4BEB-A35B-1828E4A3C9EA</t>
  </si>
  <si>
    <t>E98450BC-E1AE-4247-82D0-59EBBC642DC9</t>
  </si>
  <si>
    <t>3298674A-0F00-4D5D-9B4B-B93B156B9FCB</t>
  </si>
  <si>
    <t>664FC846-7C15-413C-B69E-0B301FC4B86C</t>
  </si>
  <si>
    <t>C26D3EE3-DB7B-41FD-B67D-E9A49AEFB104</t>
  </si>
  <si>
    <t>520346A7-3E09-4971-9EB8-1258AD5CE96D</t>
  </si>
  <si>
    <t>04CBF2F6-4BFE-4BC2-A697-A7FC96EC131E</t>
  </si>
  <si>
    <t>B109D749-6A1D-49AA-8836-C28026C88576</t>
  </si>
  <si>
    <t>4741D34C-56D2-4E37-A3B7-C920940DBA3C</t>
  </si>
  <si>
    <t>E7F97FE7-7BFD-40FB-AC3A-44F6A47A4C40</t>
  </si>
  <si>
    <t>71CB2EF8-CA5E-4486-927C-7A8EE5D76E76</t>
  </si>
  <si>
    <t>E9E5249D-0B5A-4C76-8F56-A49D9E796ED6</t>
  </si>
  <si>
    <t>1C75B28E-8BE6-4298-92A1-6ED4C5841F51</t>
  </si>
  <si>
    <t>6A4C407D-2DD8-41D8-ABCE-D7636F2F68D5</t>
  </si>
  <si>
    <t>FF0706E5-F718-4BB6-BAA2-90615423B447</t>
  </si>
  <si>
    <t>357BEF3F-BB29-4F91-9F79-85924FEC4611</t>
  </si>
  <si>
    <t>FC8163FC-824A-4D41-B828-93E7FD32C954</t>
  </si>
  <si>
    <t>DF0DC2F6-8D09-4E0E-BB89-29466E19C7BD</t>
  </si>
  <si>
    <t>DEE8A69D-68C5-40A4-813E-9CD9F26A7CA9</t>
  </si>
  <si>
    <t>481993CD-EFCF-4905-9C8A-C1B2DC547FBE</t>
  </si>
  <si>
    <t>4DF4A5F3-5FCB-4202-95CB-2CDA292B3982</t>
  </si>
  <si>
    <t>6E6C92CA-FF1E-47EB-A64E-A6857421AD11</t>
  </si>
  <si>
    <t>3B123104-C122-4AB3-A077-F454FE175B54</t>
  </si>
  <si>
    <t>203DF91C-662E-4430-8D17-689BC09BA8D8</t>
  </si>
  <si>
    <t>73B52A76-368B-4038-AD7F-D5C699062B2A</t>
  </si>
  <si>
    <t>5BE476F6-A7B7-40A4-B2EE-23E4B3097A5B</t>
  </si>
  <si>
    <t>CFDEEDAC-02D0-46AE-BAB8-6E34784FB9CB</t>
  </si>
  <si>
    <t>0D10E152-AB71-4FC3-8E9F-674AE4D22741</t>
  </si>
  <si>
    <t>761909FA-3DDA-410B-B015-572F86A12D0B</t>
  </si>
  <si>
    <t>847131E3-756B-45CC-9B6C-74B2C7DCDE0B</t>
  </si>
  <si>
    <t>CCF69573-5A66-45C1-8BCB-110AC475D5B5</t>
  </si>
  <si>
    <t>98D5E1A2-4143-48BE-93DF-8F09FF0188AF</t>
  </si>
  <si>
    <t>1A3D8EC6-D15F-4342-9782-A392D1F2A23A</t>
  </si>
  <si>
    <t>F14D0229-00BD-4391-ACED-2BDDC3803FB7</t>
  </si>
  <si>
    <t>CFFE38D7-47AC-472D-99CA-2D79C84BF329</t>
  </si>
  <si>
    <t>42E83D92-015F-4CD1-8032-CED014F8E232</t>
  </si>
  <si>
    <t>A7F76213-2178-4E6C-8E79-91E21FF05C40</t>
  </si>
  <si>
    <t>6BCEAAB7-35C1-4746-890B-CB9EE676A18A</t>
  </si>
  <si>
    <t>02F994A8-C937-4F89-BE33-BFC0BAF5E885</t>
  </si>
  <si>
    <t>FB16B02C-1621-4148-AFFA-A9BB4C5DECE4</t>
  </si>
  <si>
    <t>C2630102-549F-455E-BE6D-D9E6DC1C51F2</t>
  </si>
  <si>
    <t>5A8D279C-6614-4F77-8B50-0D8D06BBEA03</t>
  </si>
  <si>
    <t>B3750B4E-4DC3-4C17-B528-9232031A8BD8</t>
  </si>
  <si>
    <t>68FB7811-9153-49E2-A682-2DCE5BA38C32</t>
  </si>
  <si>
    <t>27F94F4F-B399-48B6-9CD7-50B746F1F279</t>
  </si>
  <si>
    <t>EA491FF2-6256-479B-B41F-C681610F2D81</t>
  </si>
  <si>
    <t>315CE73C-6C69-4E29-A2D7-80B8F11CCD7C</t>
  </si>
  <si>
    <t>8E478473-428A-4E50-8BC6-DE18F490681A</t>
  </si>
  <si>
    <t>2AD93E17-0780-4557-BA0C-729F2207ABE0</t>
  </si>
  <si>
    <t>A186D29E-E010-445D-9FA9-19C19D7821DE</t>
  </si>
  <si>
    <t>6BF36ACB-A73B-4A9E-B2BA-3D575BD02156</t>
  </si>
  <si>
    <t>4BC11A09-8F5D-4D0D-9B33-96A0C43F18DE</t>
  </si>
  <si>
    <t>D18EECBE-9E50-4FEB-93F7-F40BC986FB23</t>
  </si>
  <si>
    <t>F67F19E9-175C-4E6A-ABDC-619B474DFE0A</t>
  </si>
  <si>
    <t>D3630DF6-AB60-41AA-BAC8-CA0058540770</t>
  </si>
  <si>
    <t>021FD004-124C-4834-A3AB-ADFDE32FC755</t>
  </si>
  <si>
    <t>3917F648-FABE-42EA-B833-A0456929BEC2</t>
  </si>
  <si>
    <t>017D07A1-9FB9-47FC-ACAA-3234B4B92EE9</t>
  </si>
  <si>
    <t>7073FCA5-0247-4C07-8950-A71070CE30F2</t>
  </si>
  <si>
    <t>A153C46C-11A1-4E99-8390-42ACE7E76C93</t>
  </si>
  <si>
    <t>54043493-F2E6-4C7D-9401-4C13DDBBF3A6</t>
  </si>
  <si>
    <t>8F09A6EA-454E-47FC-958F-000B17195DE4</t>
  </si>
  <si>
    <t>C237019D-047B-467F-83B6-9156FDAB29B1</t>
  </si>
  <si>
    <t>3F919B44-1FCE-4C72-B858-44DF797D0B15</t>
  </si>
  <si>
    <t>B2AC8E49-6F01-4DC1-A671-34A78910C32D</t>
  </si>
  <si>
    <t>6A8A8BA6-5655-4FB9-B1D9-57C4E8F6A505</t>
  </si>
  <si>
    <t>4BCE0282-6C0E-488C-AE55-E9A62052394D</t>
  </si>
  <si>
    <t>90252576-E010-4267-89BB-C0AAE5166744</t>
  </si>
  <si>
    <t>2F491252-A3C8-4F5F-8AC9-1E91E4AC6BD3</t>
  </si>
  <si>
    <t>B8E90215-2425-4863-B754-C06130834B16</t>
  </si>
  <si>
    <t>F611BA32-E833-4FC3-AA68-189687109DEC</t>
  </si>
  <si>
    <t>465E30B7-0E74-4E78-8DDC-F22D408AA3F0</t>
  </si>
  <si>
    <t>946DD152-C8B2-441F-82B2-F4CD1B691A1C</t>
  </si>
  <si>
    <t>A4376FA9-F205-4851-B9D8-E81DE0D77BB5</t>
  </si>
  <si>
    <t>09B8122E-6B57-43D0-8AEE-35AD2183D70F</t>
  </si>
  <si>
    <t>58EA7C20-87D9-45A6-AC6B-4CB2D40B50E8</t>
  </si>
  <si>
    <t>1D85EE77-F8C7-41A8-B385-AD040E7A3255</t>
  </si>
  <si>
    <t>51424751-C1DD-41B5-A28F-E729C939E384</t>
  </si>
  <si>
    <t>B3220E73-AB5F-41B8-B0CC-F7DF746A79B7</t>
  </si>
  <si>
    <t>9D5E1F93-BB06-4189-BEFF-AD75E716ACAC</t>
  </si>
  <si>
    <t>92109B6D-043D-4387-9028-AE6F19C3FB13</t>
  </si>
  <si>
    <t>CE4442AA-1AB8-40F0-837C-25FAAFEAC03E</t>
  </si>
  <si>
    <t>E3377428-4DC8-47B6-98A9-0F65BCD92071</t>
  </si>
  <si>
    <t>A49FAF03-2B84-4D92-A502-4CCFC31199D7</t>
  </si>
  <si>
    <t>F6DBF7ED-1326-48A5-A49A-27B3678D5A4C</t>
  </si>
  <si>
    <t>3D5500A8-00A5-41F7-9750-F01C86AFEAAD</t>
  </si>
  <si>
    <t>E734E513-0EEB-4CC2-B1B4-B65DF42B6F86</t>
  </si>
  <si>
    <t>6E378F22-FCBD-4402-89D5-2B7288ABA7B8</t>
  </si>
  <si>
    <t>16D93FFA-32FA-465E-9A7A-0E5ECEA2D8AA</t>
  </si>
  <si>
    <t>4D046246-7847-460D-9777-2291BF82C7EC</t>
  </si>
  <si>
    <t>3076D8B8-4DC5-4677-9FFA-4D14E1EBE7EF</t>
  </si>
  <si>
    <t>AF7E64FD-7F9C-4F1C-A986-9BB7F5506A70</t>
  </si>
  <si>
    <t>A37381BD-9896-468E-B86C-476768516B12</t>
  </si>
  <si>
    <t>3A90C765-EA4C-4806-8D87-7249D5DAC5A5</t>
  </si>
  <si>
    <t>071E02D5-C209-4CF0-A2CC-AE520A6AC58D</t>
  </si>
  <si>
    <t>722DC72C-0CD7-4530-AC23-EBCB3DEA5779</t>
  </si>
  <si>
    <t>C0CD5BD3-73F5-4420-872E-81E14DDA5D50</t>
  </si>
  <si>
    <t>025E4BAA-5038-47DB-B693-E0619220D2CD</t>
  </si>
  <si>
    <t>6DD0EBD8-7F0C-4700-BB5B-BD533566D498</t>
  </si>
  <si>
    <t>8B3FA13C-887F-4ED2-A7B3-8F8C5532F2B4</t>
  </si>
  <si>
    <t>A2A230EE-59BA-4936-B333-B90337923985</t>
  </si>
  <si>
    <t>10B1C537-E8A0-4237-96FD-CA686EC791A5</t>
  </si>
  <si>
    <t>21074D7A-C3D1-406E-BE18-F300F98E090D</t>
  </si>
  <si>
    <t>8E4FF493-4E06-465B-BE18-AE32817414D4</t>
  </si>
  <si>
    <t>FC9DCDEC-45AA-411D-8561-97E1EEEF7920</t>
  </si>
  <si>
    <t>D04E762F-34C3-4452-8381-25665A0A4BB7</t>
  </si>
  <si>
    <t>B56F7222-B865-401D-8375-726EB92063E0</t>
  </si>
  <si>
    <t>407CF1BE-657E-45F5-812B-2C5B4662AAE7</t>
  </si>
  <si>
    <t>57FF01CA-0E24-42DC-B723-243720925A11</t>
  </si>
  <si>
    <t>5A483DC9-2688-416A-B382-E3999B2A0FF9</t>
  </si>
  <si>
    <t>F371D4BF-5678-4568-8F61-8B152CC54AD9</t>
  </si>
  <si>
    <t>9B9F4A43-9D44-41A4-A87E-DFBCFF492A71</t>
  </si>
  <si>
    <t>046DA042-2B43-45A3-B6D9-FCE670EB659E</t>
  </si>
  <si>
    <t>10CA02D0-43E0-4961-AF83-F095F2ED40DE</t>
  </si>
  <si>
    <t>0968F12E-EF70-42E3-BCC3-3614F3E0432A</t>
  </si>
  <si>
    <t>FA50036F-DDAE-4523-9DCE-385240D45A1F</t>
  </si>
  <si>
    <t>265FB23D-B018-4AF9-B684-719242E62F75</t>
  </si>
  <si>
    <t>D5C519D5-D030-41D3-AE8D-43A859864EB3</t>
  </si>
  <si>
    <t>C0FCA2E0-9BCA-4BAA-BC78-42FE45594AE5</t>
  </si>
  <si>
    <t>9F32E8B6-32D5-4EF4-AC64-2DE58219138D</t>
  </si>
  <si>
    <t>A654BF40-91AA-4F31-B0C0-B612F3D39DCF</t>
  </si>
  <si>
    <t>E9942B45-053D-4585-993C-AF35CC50410A</t>
  </si>
  <si>
    <t>433797E7-0BAF-4EA2-B63B-8FDAB9729337</t>
  </si>
  <si>
    <t>28356B73-3AA8-40C1-95EE-148DC7D09E40</t>
  </si>
  <si>
    <t>4DA01861-0609-4AE8-A437-757773D38F54</t>
  </si>
  <si>
    <t>C5058707-97BE-44A7-803C-CBAD8218AD45</t>
  </si>
  <si>
    <t>907B0A6F-D0A4-434B-9323-E335057C3803</t>
  </si>
  <si>
    <t>9088274B-A536-4BA9-81D5-F90CCCA229F2</t>
  </si>
  <si>
    <t>70C1E463-283D-4DA4-A099-EA070DCDF793</t>
  </si>
  <si>
    <t>E9746AA3-4C5E-4941-8DCB-C649D57BBEA7</t>
  </si>
  <si>
    <t>5952612A-EFC7-4B6B-947E-D3B871A9FF39</t>
  </si>
  <si>
    <t>EDB9541C-3E5B-487F-B140-9BBE0CC7D29C</t>
  </si>
  <si>
    <t>E22331E2-D1C5-45EC-877A-518A229DAF1D</t>
  </si>
  <si>
    <t>85ABF576-E6B9-4E3A-8F74-73556F87CA15</t>
  </si>
  <si>
    <t>3C0506F0-A979-4ADA-84C9-86720E280E52</t>
  </si>
  <si>
    <t>A12CAA77-A7DE-45D9-B822-9E0A4294E9D5</t>
  </si>
  <si>
    <t>DDE90D97-1099-4C50-BE8A-93461EFE6E5A</t>
  </si>
  <si>
    <t>1BBBC0B1-76E7-4DB1-B916-A817938877A6</t>
  </si>
  <si>
    <t>95C6637E-CA6C-4765-88C2-A71C2D64501A</t>
  </si>
  <si>
    <t>2351F172-C6C5-43B1-8F22-409764F5C38B</t>
  </si>
  <si>
    <t>2AD5345B-38F8-4E2D-8E46-F0BEFA2D0530</t>
  </si>
  <si>
    <t>4448F854-DEEB-4BF0-8D82-C950B3655331</t>
  </si>
  <si>
    <t>26E9AABD-5F8E-4E6D-8A67-D208C901BE4F</t>
  </si>
  <si>
    <t>EF5F46C7-80A2-4CE4-91BA-AFEEDD97D71A</t>
  </si>
  <si>
    <t>1EA3F9C3-D757-46BF-9783-881F00D90807</t>
  </si>
  <si>
    <t>EB03428D-977C-496E-9557-C38E737879AB</t>
  </si>
  <si>
    <t>DB9AC349-CF99-4920-8728-E4AA5920CFC9</t>
  </si>
  <si>
    <t>2D9505DA-53B1-4BD8-B858-D769B25BC2DE</t>
  </si>
  <si>
    <t>03D91043-AE8A-4DC0-B30A-DC4B367C6F37</t>
  </si>
  <si>
    <t>2BBDBDAA-3FAC-47BA-8601-251B66533165</t>
  </si>
  <si>
    <t>C97B2B8A-1B03-4FD8-988D-2A550B603E0F</t>
  </si>
  <si>
    <t>99017DDA-6D23-46D2-9678-6791046AA19B</t>
  </si>
  <si>
    <t>36BB4F69-3966-4BD9-95F9-8024ED6B0761</t>
  </si>
  <si>
    <t>9A568A44-7687-4BB9-8009-0566E83DB98D</t>
  </si>
  <si>
    <t>8441297E-85F6-4532-95ED-6160B78689C6</t>
  </si>
  <si>
    <t>7A229AB6-1CD6-464C-AA65-7AFF6BCB4D73</t>
  </si>
  <si>
    <t>DC17E76F-7898-4C37-8E80-A950EA0EEE88</t>
  </si>
  <si>
    <t>A21E09FF-2EA0-482D-A3BF-2111C35C9FD1</t>
  </si>
  <si>
    <t>63AB41CD-688B-48CC-8D69-7FC5C85E2C63</t>
  </si>
  <si>
    <t>1D05156B-F203-4754-8187-B2D991BF0E67</t>
  </si>
  <si>
    <t>7B394208-5E7C-40E9-888F-D9B3CB8F20CC</t>
  </si>
  <si>
    <t>EBCF0AFF-3FDF-4D1D-82BD-7CD7CD2F81E7</t>
  </si>
  <si>
    <t>372F493E-E435-48E1-B71F-7C6E2B367700</t>
  </si>
  <si>
    <t>29D10E48-AE1A-47E1-91EC-4CAA76A783B5</t>
  </si>
  <si>
    <t>F7FC525B-501C-43CD-9D9B-469C7B39F060</t>
  </si>
  <si>
    <t>30748095-AA62-4D13-8FC8-52CF6DE1BBAA</t>
  </si>
  <si>
    <t>A47B696E-FF45-4BD1-AB68-E6F5A20DD270</t>
  </si>
  <si>
    <t>6EFB4CF6-3F29-4F99-A579-F440356D8945</t>
  </si>
  <si>
    <t>3EA23919-7F26-421E-B29F-71CA19B39287</t>
  </si>
  <si>
    <t>A34D12B5-7FD0-4DD2-A775-43415ECAFB1B</t>
  </si>
  <si>
    <t>FF965076-4DA5-4AB8-ADA9-73902B489587</t>
  </si>
  <si>
    <t>0813CE28-8A2C-48E3-909D-73BAA5C932BA</t>
  </si>
  <si>
    <t>FF148BA6-959B-4BD7-941F-16995D9AD1B9</t>
  </si>
  <si>
    <t>29ED2AC4-C6F2-4A50-A28D-132A3B02B4E6</t>
  </si>
  <si>
    <t>B9C86E1C-D490-4FEB-8A89-E85E3E3F3C3C</t>
  </si>
  <si>
    <t>AF32F473-1B56-4FCF-9929-B2AA87378D99</t>
  </si>
  <si>
    <t>9696D60D-123C-41E3-B4A7-6606CD9F40DF</t>
  </si>
  <si>
    <t>EA4BC4F2-A9E4-489C-8D37-9A61F653D6F2</t>
  </si>
  <si>
    <t>7C1CCB11-55DC-410F-85BE-66377B6A5FAC</t>
  </si>
  <si>
    <t>0108EF5A-5E7D-42E6-99BA-B77D92CB00F9</t>
  </si>
  <si>
    <t>A118F172-5363-4E30-9742-1218E787A993</t>
  </si>
  <si>
    <t>70F6295D-A222-4AF0-B021-0C16359E4115</t>
  </si>
  <si>
    <t>14260CDA-5F60-404C-94CC-B02D5E4D31AC</t>
  </si>
  <si>
    <t>3421D42D-87F3-4008-83E7-CD507C1448BE</t>
  </si>
  <si>
    <t>CDF9DD97-8948-4751-86F1-444AB9E511D2</t>
  </si>
  <si>
    <t>728454E3-DD28-4B76-AFF7-25BFCE37EA2B</t>
  </si>
  <si>
    <t>8B313A03-9634-4B1C-BACD-65DEE6530605</t>
  </si>
  <si>
    <t>0DF7FED6-D008-42C6-9B7C-484B579716CF</t>
  </si>
  <si>
    <t>5286E1DE-209B-4CDB-B368-B1426BD36363</t>
  </si>
  <si>
    <t>5745ED3D-1843-4254-A609-415E2DD1EF9C</t>
  </si>
  <si>
    <t>1DEEC4BB-D6CC-4F06-84A2-DDC4F29FCC0A</t>
  </si>
  <si>
    <t>5E0ACA49-BD8C-4399-8A81-4ABEFF916215</t>
  </si>
  <si>
    <t>0124BED3-C660-4DF8-BDF0-E424F0A9E32E</t>
  </si>
  <si>
    <t>B19A2DA3-7479-456D-8EB6-0769DF981BCE</t>
  </si>
  <si>
    <t>61215095-2907-4684-87FB-CEF209412F16</t>
  </si>
  <si>
    <t>E94362A4-5C75-4730-B9F5-D2223CF05837</t>
  </si>
  <si>
    <t>CC79B04A-0174-4F54-89EF-6BDB6919B2EF</t>
  </si>
  <si>
    <t>C66AB278-1230-4228-9B1A-9071E530986C</t>
  </si>
  <si>
    <t>591FBC33-0CAB-4B4A-A45D-79D7715F5319</t>
  </si>
  <si>
    <t>EFF18F03-E496-4049-8BB0-E3A27A32A50F</t>
  </si>
  <si>
    <t>571C0245-541A-4D08-B511-11E691C4A906</t>
  </si>
  <si>
    <t>8C03EA4E-2303-48DD-86B6-3C92D20F2B56</t>
  </si>
  <si>
    <t>340CE6BB-0F45-412D-B8FA-C075FF6EC83B</t>
  </si>
  <si>
    <t>39E6A340-585C-47CE-BC81-DF2F436DB3F1</t>
  </si>
  <si>
    <t>C7B6C7BE-2703-41B0-B337-97001F8333C3</t>
  </si>
  <si>
    <t>C9A10080-0477-4215-8DA3-5CE77A6E6D6F</t>
  </si>
  <si>
    <t>D171C588-67F4-4CAC-A417-6D9C2AA9B13A</t>
  </si>
  <si>
    <t>8B8F30E7-3FD7-4556-98E8-AC74DF7A519A</t>
  </si>
  <si>
    <t>512561E2-B230-4C09-B136-AD7EB1371761</t>
  </si>
  <si>
    <t>48DDA5BA-CDFC-4E98-90DE-6787CB02CBEB</t>
  </si>
  <si>
    <t>3DB4B792-E0F5-464A-B5F7-8DB720A0C6AF</t>
  </si>
  <si>
    <t>58176AAD-55AD-482F-9FD0-5D6E68C86EDC</t>
  </si>
  <si>
    <t>8B50F2AC-97C3-485A-912A-4752CBB95607</t>
  </si>
  <si>
    <t>BF730621-BC82-495D-8676-3355CEC6C234</t>
  </si>
  <si>
    <t>74BF1B8A-45F4-43DC-99C2-E6AE60EF148F</t>
  </si>
  <si>
    <t>8876F2C7-2BC5-4B4C-9130-A60B10F47AD2</t>
  </si>
  <si>
    <t>AFA5832D-9CB7-42D5-A81B-761DBC865123</t>
  </si>
  <si>
    <t>E8D51053-1593-4956-B2FA-F029AE3E8BFB</t>
  </si>
  <si>
    <t>2152CFBA-969B-4C05-BB64-22517B8F8157</t>
  </si>
  <si>
    <t>DBCC3EB9-9F11-42E0-9D09-3FBE6A847835</t>
  </si>
  <si>
    <t>A3BE516B-2A1D-44FD-8530-0CE234E8694C</t>
  </si>
  <si>
    <t>2D903E69-3275-4964-BC30-B60DC32EE410</t>
  </si>
  <si>
    <t>A60A545A-5A37-4229-9E5E-EF69B4E5C892</t>
  </si>
  <si>
    <t>38213997-BA63-4D04-BD94-3450078AC83F</t>
  </si>
  <si>
    <t>21F3EBD9-34D6-45A1-8990-2456E2DBA9A5</t>
  </si>
  <si>
    <t>7DBCE23D-5E6F-43FC-AC5A-FDA646D6EC24</t>
  </si>
  <si>
    <t>E62FBBAC-AC5A-4A3B-A912-D3DFA317003A</t>
  </si>
  <si>
    <t>F9895F62-D7A2-4F70-8210-D66FFFA9FFF2</t>
  </si>
  <si>
    <t>511F946A-23BE-446D-968C-71D0E50A7FFD</t>
  </si>
  <si>
    <t>3BDBE798-DC8D-4D9F-B0B0-A669EA94A176</t>
  </si>
  <si>
    <t>026C302F-12EC-4E0E-BDF4-7B2F24DEE9F8</t>
  </si>
  <si>
    <t>2F54B872-19FF-48E3-91DB-E729BD38AA69</t>
  </si>
  <si>
    <t>07C995E2-6ED3-42CC-81E4-EC09F4CF6924</t>
  </si>
  <si>
    <t>F0B2A473-66EC-419D-8A37-D079D06D6A4A</t>
  </si>
  <si>
    <t>7154AC82-3059-4CEF-A187-28A32E69B320</t>
  </si>
  <si>
    <t>7692F027-F049-493C-B8A0-04D1405C7793</t>
  </si>
  <si>
    <t>484B21CA-39BF-4125-A94E-69E1B2C977FB</t>
  </si>
  <si>
    <t>05E4CE36-3385-4C3C-8E8F-80871704DBBF</t>
  </si>
  <si>
    <t>2D2BC756-BE51-4DAC-A8E3-35B7CC549FBC</t>
  </si>
  <si>
    <t>6353D53B-A65A-4964-8837-3BCE4930F76B</t>
  </si>
  <si>
    <t>50B8B75E-DE5E-4529-93B7-C46CDB78CA17</t>
  </si>
  <si>
    <t>8533691F-B771-41A3-88A0-DDDCA79A59C6</t>
  </si>
  <si>
    <t>53B01A50-9CFC-4D2E-9613-9B99019B7DE3</t>
  </si>
  <si>
    <t>59DEAE0A-A4AC-4EA0-879A-061B7D58E826</t>
  </si>
  <si>
    <t>8C72CA4A-1DAB-47C5-9878-923A41AD8101</t>
  </si>
  <si>
    <t>2F95168D-66E2-4719-AB25-19417C6B16FF</t>
  </si>
  <si>
    <t>3057A94D-308C-4651-8C36-46CF70A35A18</t>
  </si>
  <si>
    <t>CE3E1677-68EC-4B66-825D-BA60BD67B927</t>
  </si>
  <si>
    <t>7EBDF39D-A941-48E2-8734-A74E895AD75A</t>
  </si>
  <si>
    <t>6B5B4193-BEBA-44D6-A61F-31F9B07FE03A</t>
  </si>
  <si>
    <t>BDD19607-DFF5-4F73-9CF7-E7A6EB144EC1</t>
  </si>
  <si>
    <t>DE781570-F31E-4A43-9FA1-C92C3DBE314E</t>
  </si>
  <si>
    <t>C849DA5C-2B08-4B77-97B6-154B256D6603</t>
  </si>
  <si>
    <t>4C17084D-8351-485D-996B-D36DE863434A</t>
  </si>
  <si>
    <t>3BA89638-45EE-4E9E-9EDE-63AF24FD1C5B</t>
  </si>
  <si>
    <t>EAFE8095-AAD3-44AB-9EE8-D7C93EA1275B</t>
  </si>
  <si>
    <t>529571BB-8DA7-4FD8-A9D9-959F82967F99</t>
  </si>
  <si>
    <t>95651C2D-2516-45C1-8483-A02D44AEDFDA</t>
  </si>
  <si>
    <t>B165B66E-9384-47A9-BBE3-0FC005614B23</t>
  </si>
  <si>
    <t>DB34AD90-477D-453F-B2C8-843B8EA036A7</t>
  </si>
  <si>
    <t>BA8D6332-B3A2-405D-B4D5-1FAD5CE06443</t>
  </si>
  <si>
    <t>52903FA6-7392-40FE-B178-C051EB9C5C35</t>
  </si>
  <si>
    <t>0DACC8BA-64A5-4AFD-B9E4-080580058257</t>
  </si>
  <si>
    <t>361C38D3-D902-485E-B264-F0C7C0EED8B0</t>
  </si>
  <si>
    <t>F7AD2A6B-581A-4CAF-9790-8E16E7966AB0</t>
  </si>
  <si>
    <t>C4C12B76-B25C-47E3-8C9A-5662A9DFF401</t>
  </si>
  <si>
    <t>0E92A33A-38BC-4396-AE97-B9F67DA05CBF</t>
  </si>
  <si>
    <t>142AC87A-C5A7-4022-862D-D706D61D654B</t>
  </si>
  <si>
    <t>B89ED7DF-9825-4610-91F0-AC9A56E217C5</t>
  </si>
  <si>
    <t>B2EC2485-3116-40C2-B2A3-F071558EB8AB</t>
  </si>
  <si>
    <t>453CD5FD-7EE0-4073-AC3B-5541A0ED23E1</t>
  </si>
  <si>
    <t>ED22835C-D458-459C-ABDD-47D6A419B1FA</t>
  </si>
  <si>
    <t>47A06F28-F7FF-4105-9AA2-9683CAAB7F66</t>
  </si>
  <si>
    <t>E8585326-E8D7-41B4-BA72-869768E1DB33</t>
  </si>
  <si>
    <t>3F8758C1-B2B8-438B-8FE5-0EA7A0D46B34</t>
  </si>
  <si>
    <t>7CB7304B-0659-421D-897C-F91516CB828E</t>
  </si>
  <si>
    <t>C0ECDC90-F09C-4925-B296-2B53643464B2</t>
  </si>
  <si>
    <t>9C3EF649-A574-4D12-AD57-5F206AF77AE6</t>
  </si>
  <si>
    <t>1E9299CF-4D88-4755-92D8-1073579CA2A2</t>
  </si>
  <si>
    <t>9FD0AA23-14BB-4ED0-9FD9-6716E094D6D6</t>
  </si>
  <si>
    <t>FEC52468-4304-49D2-88E8-DB97E0CBD20D</t>
  </si>
  <si>
    <t>769F71B2-16E4-4EBB-AE63-6238A142B174</t>
  </si>
  <si>
    <t>9ED6024F-53FF-4DA5-B576-BBF63A225F1D</t>
  </si>
  <si>
    <t>AB843616-6B7F-4867-B000-62BAA294534A</t>
  </si>
  <si>
    <t>0E1E729D-8245-43E0-B748-545BD1FE0059</t>
  </si>
  <si>
    <t>DAA07441-2C8A-4965-AF1A-E08FB56B61A6</t>
  </si>
  <si>
    <t>1E110B8E-D06A-4BAA-A50C-322E15989617</t>
  </si>
  <si>
    <t>F73ADCE1-AAD4-44EB-9C0B-E91B89483143</t>
  </si>
  <si>
    <t>6F99CBED-E992-4DA4-A1FC-BD7F94D9EB2F</t>
  </si>
  <si>
    <t>640FB5F6-1F40-43C4-8E90-17E59666C497</t>
  </si>
  <si>
    <t>DFC099F9-E0EE-476A-9456-C96DAC0F12C2</t>
  </si>
  <si>
    <t>273EF361-9A16-4C4E-A22C-D23159D07981</t>
  </si>
  <si>
    <t>81C23015-6C59-45CA-9256-621434FC951C</t>
  </si>
  <si>
    <t>9F3703BA-FD3D-4055-9A3D-5B84B1BBF75B</t>
  </si>
  <si>
    <t>31F2EA52-C267-4E4A-B324-0416332191C7</t>
  </si>
  <si>
    <t>50E0030C-9F8B-45C7-A7F1-FEA8F07A0BA8</t>
  </si>
  <si>
    <t>6DB41BE7-7B79-42EB-921E-448D446DA370</t>
  </si>
  <si>
    <t>EB41D9F4-5150-43A6-A858-52E56130E588</t>
  </si>
  <si>
    <t>659319C4-49CF-417D-8FD9-E6D355DA270E</t>
  </si>
  <si>
    <t>682D34A1-F89B-4D78-AD40-C447605ED9C7</t>
  </si>
  <si>
    <t>BAB9A53E-F820-4DAA-9864-D8B7E9B34B1E</t>
  </si>
  <si>
    <t>979A269A-BDA5-4180-AC36-BD97ADF7DC9E</t>
  </si>
  <si>
    <t>6E43CF82-404E-4343-AF06-B12F0851B239</t>
  </si>
  <si>
    <t>2F48F963-FC07-4D77-A4D7-30A2774C4A1D</t>
  </si>
  <si>
    <t>F0428CBF-6BE1-4740-B8D7-B89513967858</t>
  </si>
  <si>
    <t>CFEFE19A-A0E3-4049-828E-104E36AF83AB</t>
  </si>
  <si>
    <t>182DF602-35FA-4435-85FC-1A9CC23BD780</t>
  </si>
  <si>
    <t>A96B4A3A-9660-4986-BBA7-F874B006FBD3</t>
  </si>
  <si>
    <t>97807670-A49C-49CD-98E3-8AE1DC43D180</t>
  </si>
  <si>
    <t>68A23B91-1A57-4AEE-BFA0-CE07FC95149D</t>
  </si>
  <si>
    <t>6134411A-A1F2-4F0E-8E7B-9C4203909C4B</t>
  </si>
  <si>
    <t>60281812-4EBE-414B-953A-F1C2CF1ED2A1</t>
  </si>
  <si>
    <t>FF2837F4-0FB4-443F-9B64-ADC022D1CA64</t>
  </si>
  <si>
    <t>6CD9BCF6-0A2E-4927-879D-57691AF827EC</t>
  </si>
  <si>
    <t>E20678D1-A810-44E6-90AF-AAAD4EB6584E</t>
  </si>
  <si>
    <t>DA24795B-7849-40EA-A1F1-C2DDE23C9517</t>
  </si>
  <si>
    <t>F42D4D8D-4DC4-49EC-87AE-4B6F59572A6D</t>
  </si>
  <si>
    <t>8EFB50CB-0CAA-4EAD-8A45-424EFA0212B4</t>
  </si>
  <si>
    <t>06FEB2B0-29CA-4057-9360-782F1A8CE69F</t>
  </si>
  <si>
    <t>7F1DF5AC-2D3F-44EE-AE85-30EBEF6DB554</t>
  </si>
  <si>
    <t>783409AB-15D9-4B24-9812-A99BA383D233</t>
  </si>
  <si>
    <t>5340756D-9180-45CC-B041-12DC4C5058ED</t>
  </si>
  <si>
    <t>AB7DF648-2CF0-4324-85F3-242B19750A17</t>
  </si>
  <si>
    <t>08E11451-FC7E-4CA1-A588-2CB98CF91F8A</t>
  </si>
  <si>
    <t>E0DCD75D-9508-4C3B-BE6B-C5F8F8B7AFC2</t>
  </si>
  <si>
    <t>C4543B2E-D3EB-4ACD-916F-9349654DEB24</t>
  </si>
  <si>
    <t>574E3EC9-A459-4FDE-AD7F-B63009E52541</t>
  </si>
  <si>
    <t>9E7F9B85-3837-407A-8C07-81CF916DAEE2</t>
  </si>
  <si>
    <t>999BBAA4-1CA3-4A65-B58F-707369BC3663</t>
  </si>
  <si>
    <t>A6D5AF0E-2963-4650-9A06-40341A2E9EB5</t>
  </si>
  <si>
    <t>C793CCB8-D1BC-43AC-A69E-2D599B33D983</t>
  </si>
  <si>
    <t>Nume_categoriie_ingredient</t>
  </si>
  <si>
    <t>Tropicană</t>
  </si>
  <si>
    <t>Cateva picături de</t>
  </si>
  <si>
    <t>Cateva picături</t>
  </si>
  <si>
    <t>bucați</t>
  </si>
  <si>
    <t>Răcoritoare</t>
  </si>
  <si>
    <t>Lactate și Ouă</t>
  </si>
  <si>
    <t>Lichior din fructe</t>
  </si>
  <si>
    <t>Lichior din nuci și semințe</t>
  </si>
  <si>
    <t>Uleiuri și Extracte</t>
  </si>
  <si>
    <t>Verdețuri</t>
  </si>
  <si>
    <t>Bere de Ghimbir (Ale)</t>
  </si>
  <si>
    <t>Bere Blondă</t>
  </si>
  <si>
    <t>Dulciuri</t>
  </si>
  <si>
    <t>Altele (Cămară)</t>
  </si>
  <si>
    <t>Țuică din cireșe</t>
  </si>
  <si>
    <t>Sirop coacăze negre</t>
  </si>
  <si>
    <t>Coajă de Portocale</t>
  </si>
  <si>
    <t>Coaja de Portocale</t>
  </si>
  <si>
    <t>Crème de Banane</t>
  </si>
  <si>
    <t>Crème de Cacao</t>
  </si>
  <si>
    <t>Crème de Cassis</t>
  </si>
  <si>
    <t>Crème de Mentă</t>
  </si>
  <si>
    <t>Crème de Mure</t>
  </si>
  <si>
    <t>Bere brună</t>
  </si>
  <si>
    <t>Jagermeister</t>
  </si>
  <si>
    <t>Chimen</t>
  </si>
  <si>
    <t>Îndulcitor</t>
  </si>
  <si>
    <t>Felie de Portocala</t>
  </si>
  <si>
    <t>Peachtree</t>
  </si>
  <si>
    <t>Porto</t>
  </si>
  <si>
    <t>Bitter de Portocale</t>
  </si>
  <si>
    <t>Lemn dulce</t>
  </si>
  <si>
    <t>Saramură</t>
  </si>
  <si>
    <t>Schnapps</t>
  </si>
  <si>
    <t>Schweppes</t>
  </si>
  <si>
    <t>Semințe</t>
  </si>
  <si>
    <t>Sf</t>
  </si>
  <si>
    <t>Sindimente</t>
  </si>
  <si>
    <t>Smântână lichidă</t>
  </si>
  <si>
    <t>Sodă</t>
  </si>
  <si>
    <t>sos</t>
  </si>
  <si>
    <t>Sondimente</t>
  </si>
  <si>
    <t>Sos</t>
  </si>
  <si>
    <t>Southern</t>
  </si>
  <si>
    <t>Squash</t>
  </si>
  <si>
    <t>Stndimente</t>
  </si>
  <si>
    <t>Suc</t>
  </si>
  <si>
    <t>Sundimente</t>
  </si>
  <si>
    <t>Suc de Portocale</t>
  </si>
  <si>
    <t>Triplu</t>
  </si>
  <si>
    <t>Trndimente</t>
  </si>
  <si>
    <t>Țuică din mere</t>
  </si>
  <si>
    <t>Țuică</t>
  </si>
  <si>
    <t>Țuică din piersici</t>
  </si>
  <si>
    <t>Unndimente</t>
  </si>
  <si>
    <t>Vendimente</t>
  </si>
  <si>
    <t>Vodca</t>
  </si>
  <si>
    <t>Vodcă</t>
  </si>
  <si>
    <t>Whndimente</t>
  </si>
  <si>
    <t>Wild</t>
  </si>
  <si>
    <t>Zindimente</t>
  </si>
  <si>
    <t>Bere Brună</t>
  </si>
  <si>
    <t>Bere Nefiltrată</t>
  </si>
  <si>
    <t>Vin Roșu</t>
  </si>
  <si>
    <t>DAB81101-A634-47E6-AFEA-734EEFE0F898</t>
  </si>
  <si>
    <t>6A51BB76-9E0C-4CAB-8DA4-A44BE75616F8</t>
  </si>
  <si>
    <t>FD091903-7852-4563-9B2B-3044A627C10E</t>
  </si>
  <si>
    <t>66FD030D-E717-4A78-94AC-E7F5CE2658A6</t>
  </si>
  <si>
    <t>7ED88D6F-7E24-4DD3-9CBA-ABB7BDBC42B5</t>
  </si>
  <si>
    <t>7E155BBB-86E3-42C7-892B-3C735E241D7A</t>
  </si>
  <si>
    <t>8B78366E-28EB-4E61-ABD1-5BD103558DDD</t>
  </si>
  <si>
    <t>4287FEB7-9BFF-4516-BF79-7100EF1C5A02</t>
  </si>
  <si>
    <t>44C8BD93-813F-4B4C-B1B3-223445F598D4</t>
  </si>
  <si>
    <t>87F7AC63-3998-4B85-91F2-E6E9A415A9DE</t>
  </si>
  <si>
    <t>B1DD15E6-A0AA-4892-A5EB-3FF16F1D362C</t>
  </si>
  <si>
    <t>2E2DDFC9-1674-412C-BD20-2A04A0933E0B</t>
  </si>
  <si>
    <t>F22894F0-7B71-41FC-8B66-241EF3B33ABC</t>
  </si>
  <si>
    <t>E35EF486-C015-4DE1-B7C8-82D46FD76779</t>
  </si>
  <si>
    <t>E5AA9506-5222-4ED8-B4D5-21308B3A68F4</t>
  </si>
  <si>
    <t>597BEAA9-C147-447C-97CD-6A15265E32F6</t>
  </si>
  <si>
    <t>BEF10AAF-CBB7-4B08-9B2B-49C81A6E437A</t>
  </si>
  <si>
    <t>C78D9D54-A9CC-4B76-97DD-C0A8328ABF45</t>
  </si>
  <si>
    <t>ABB1FDE0-AA77-435D-ACBF-D8D576108A9D</t>
  </si>
  <si>
    <t>305A8EA5-6FC1-462D-886C-019EAFF70E3F</t>
  </si>
  <si>
    <t>E6CB4E08-B34E-438E-8AA3-9834CEE17698</t>
  </si>
  <si>
    <t>BAD68A6A-EFAE-4DD7-9901-4870483D794E</t>
  </si>
  <si>
    <t>3CA136CB-D092-4611-95F4-146DE2D08D9E</t>
  </si>
  <si>
    <t>79D8B5CF-8670-4D2C-9E02-633C555DD6F5</t>
  </si>
  <si>
    <t>889ECA23-5F94-4C12-A0EF-B4F2FACA0E09</t>
  </si>
  <si>
    <t>C01B8C9C-56F3-4DD5-B05A-2C84DB539F37</t>
  </si>
  <si>
    <t>AEA7E2BC-C01F-4F4B-A209-48AECA2113B0</t>
  </si>
  <si>
    <t>D2A1A889-4AF8-45C1-A3C0-29ACD86AD858</t>
  </si>
  <si>
    <t>D95A3898-78E3-4631-B1DE-506B79A7189C</t>
  </si>
  <si>
    <t>F73C9E80-4F6A-4A49-A390-FA528BBAAA0A</t>
  </si>
  <si>
    <t>DEC58905-BADC-4BD4-946B-059B149041EF</t>
  </si>
  <si>
    <t>9B7B2A08-6463-4D04-BCB7-D5510E4D8B00</t>
  </si>
  <si>
    <t>077092D8-B49C-4FE3-BB2B-B3862E415C4B</t>
  </si>
  <si>
    <t>E54CDCEA-5E29-4488-AEA8-334D242164F3</t>
  </si>
  <si>
    <t>9A985D91-28DD-48FD-A377-F8B223DA4528</t>
  </si>
  <si>
    <t>5AA58AFF-AF1C-45DA-A040-ABEE31779FE6</t>
  </si>
  <si>
    <t>9FC451DB-2DE3-4E1D-8906-0FA8EA6B3DC3</t>
  </si>
  <si>
    <t>F1EA5040-5859-439E-AD12-B6A3B09BAF35</t>
  </si>
  <si>
    <t>68759E0A-BFB1-4A23-8D86-6F38F0FA816E</t>
  </si>
  <si>
    <t>4C5D85CF-4DC0-47DA-8384-86DED97D6CAC</t>
  </si>
  <si>
    <t>911CF37F-9BA3-4A9F-9B56-EA0B255D63B0</t>
  </si>
  <si>
    <t>C7B0E6B1-68C8-4776-849C-215F7EDCDE32</t>
  </si>
  <si>
    <t>2CFBA39D-C883-428C-9105-7371C91548CC</t>
  </si>
  <si>
    <t>AF3F1AD2-8E57-4CA4-A29D-169B662DEA6F</t>
  </si>
  <si>
    <t>3D7A6DEA-C916-411D-9DB5-DDA77C0D8DA1</t>
  </si>
  <si>
    <t>D7216D05-AFC8-4C10-83BC-D800153A803D</t>
  </si>
  <si>
    <t>4AA84FC9-4725-4197-8EC4-3B51DE5DFBDF</t>
  </si>
  <si>
    <t>B7FA7AD1-267B-4B4B-AF03-8D4C55C454D7</t>
  </si>
  <si>
    <t>4F2A91C6-D5D1-4B2B-8E38-4DDD4BE4CD15</t>
  </si>
  <si>
    <t>8533ED40-5704-4B35-9571-E1F6A5C4CDDF</t>
  </si>
  <si>
    <t>EEA0B3D4-3560-4D89-BA04-98C16E2E6BAD</t>
  </si>
  <si>
    <t>DCD5FF7D-BCD0-4DF4-A932-C65A17074733</t>
  </si>
  <si>
    <t>5AE1C8D3-CC0E-4D1C-9DF1-65A55EB7A4E0</t>
  </si>
  <si>
    <t>DF211134-35F7-4F83-B08C-76D69344C7C5</t>
  </si>
  <si>
    <t>507CADA0-BE61-48F1-8169-41337748D22A</t>
  </si>
  <si>
    <t>951322D7-AFD6-4DB8-AFE8-5A24A598C180</t>
  </si>
  <si>
    <t>4804FDD6-F478-4ED6-B98F-5D1BEA00A21F</t>
  </si>
  <si>
    <t>9B7F194D-E9E4-453E-A788-E9D8E28168D0</t>
  </si>
  <si>
    <t>5B525698-6B46-4997-A278-B85DF2BEB2FD</t>
  </si>
  <si>
    <t>449D4086-934B-422E-A30C-7BDECF80EB23</t>
  </si>
  <si>
    <t>19077CA9-8A28-4BBC-986D-C078F42BF0C6</t>
  </si>
  <si>
    <t>4C9469E3-9624-405A-A27A-D475CADADDBB</t>
  </si>
  <si>
    <t>25638AD7-DBE0-4C21-91D3-03D168FC486A</t>
  </si>
  <si>
    <t>D4B228E9-0360-47F4-8F62-FD50A2585310</t>
  </si>
  <si>
    <t>FFD1DC56-89C0-4A84-8125-7F4684924261</t>
  </si>
  <si>
    <t>B83FE050-49CB-4504-BBC2-FA93B7A374D0</t>
  </si>
  <si>
    <t>D3F8757A-92A4-40B9-AFE8-D28B0FB4CB89</t>
  </si>
  <si>
    <t>ED20B928-0739-473D-9F3C-8495956B5C52</t>
  </si>
  <si>
    <t>FF9D9037-1797-46B5-BD9B-2F9DD73576B0</t>
  </si>
  <si>
    <t>563A2E6A-D7C0-4399-BBC0-83DD00CAE25B</t>
  </si>
  <si>
    <t>E98B6A37-FE19-4E6A-9E64-FF5B27FEF8B5</t>
  </si>
  <si>
    <t>782610DF-6BA5-45DD-A5E9-126BC58A74B1</t>
  </si>
  <si>
    <t>FA9C4E32-5B91-4609-8E93-CDDB8B71209B</t>
  </si>
  <si>
    <t>B7ED9358-8DD1-4DA7-BCE1-D838108696DE</t>
  </si>
  <si>
    <t>AD7BB182-3FF4-417B-A3C9-BB5E49B9BDB0</t>
  </si>
  <si>
    <t>DEF47155-3E3B-4300-A794-6134B3EB25AF</t>
  </si>
  <si>
    <t>C724A3B9-1541-41B6-AF0D-F48B6C65BAF4</t>
  </si>
  <si>
    <t>21FE9601-B705-4F67-AB32-DCC40B57763E</t>
  </si>
  <si>
    <t>517AADC0-36B6-47BB-A03C-FB4BB0B60CD6</t>
  </si>
  <si>
    <t>18B3E461-9750-4774-B401-6EA8E1F4EC01</t>
  </si>
  <si>
    <t>4F0D01B0-B8FC-4CB7-82CB-DC67168C9527</t>
  </si>
  <si>
    <t>B456E8B6-020E-45F5-9733-8D2AA5F69AE4</t>
  </si>
  <si>
    <t>9EBD0C18-3F3F-4A59-ACAB-F009FFE83C5B</t>
  </si>
  <si>
    <t>BDAC7515-B566-46E4-A94D-B6B231C3F415</t>
  </si>
  <si>
    <t>2CA1BA0E-542F-4B85-B36C-7D803A61EE8E</t>
  </si>
  <si>
    <t>F3F46A6E-940D-48D8-8551-43CAD6D039D4</t>
  </si>
  <si>
    <t>6B88B19A-61E3-45D0-8BDE-09F0B5637C46</t>
  </si>
  <si>
    <t>4F956ACA-EFB1-41CD-AEF5-EAABD53C102D</t>
  </si>
  <si>
    <t>4173786D-EFB4-498A-B73A-8D2EEC7E4ADF</t>
  </si>
  <si>
    <t>072BA5BD-55C7-4437-A7FF-D770B26796ED</t>
  </si>
  <si>
    <t>FF5B6D0B-BA84-4F38-BA4F-D05073CE4262</t>
  </si>
  <si>
    <t>1213E62F-1D12-433A-A8E2-FA82F8354642</t>
  </si>
  <si>
    <t>D7DBAD61-0665-4E8B-988E-1DCE2B74047D</t>
  </si>
  <si>
    <t>64767DB7-89F9-43E4-88BB-0FEBFB045636</t>
  </si>
  <si>
    <t>B9710F5F-DAA4-4F01-88D1-84CE782DAB17</t>
  </si>
  <si>
    <t>D9802E10-B916-4FFC-AB00-22EF042E7411</t>
  </si>
  <si>
    <t>93969E42-420F-4884-97D0-4315DDB4CEEA</t>
  </si>
  <si>
    <t>B1DE847D-D22C-430F-9FEE-7A4DB4CC191E</t>
  </si>
  <si>
    <t>8931E1C9-D7CA-4333-859E-2BD464A78C5E</t>
  </si>
  <si>
    <t>BBF0A909-E2F2-44A9-8E9B-A1390789A0B6</t>
  </si>
  <si>
    <t>9B07E435-9B7B-4922-BD0D-A216DF1F5149</t>
  </si>
  <si>
    <t>D46E62DC-5C00-4BE7-B3BF-C41D25E646C0</t>
  </si>
  <si>
    <t>D3541D0F-8682-43BD-BD21-6F0C1953D710</t>
  </si>
  <si>
    <t>498F390C-9275-4846-AB11-CF59F34719BB</t>
  </si>
  <si>
    <t>F699E833-5B2E-4D31-879F-412DB882C27B</t>
  </si>
  <si>
    <t>BA410ACB-DA47-4AB9-B8DD-4093B1607C96</t>
  </si>
  <si>
    <t>A5A5F10E-D344-45CC-BAE2-FDF5B027F0AF</t>
  </si>
  <si>
    <t>0830DA97-D497-4D4E-8093-A5B280DB6504</t>
  </si>
  <si>
    <t>A1F599D6-36D3-4FD4-8EE1-8849921C68B7</t>
  </si>
  <si>
    <t>C3D2968E-220E-4ADD-9173-0C25DBA781EA</t>
  </si>
  <si>
    <t>AC4328AC-08B6-4502-9D17-E542AEF6B752</t>
  </si>
  <si>
    <t>761FD0F7-DF07-4D17-925A-3C408AC40968</t>
  </si>
  <si>
    <t>A3276110-0BB5-4EF7-9967-7446B3554FD9</t>
  </si>
  <si>
    <t>C9D9E8AB-536C-48AF-84DA-79D218A58A5E</t>
  </si>
  <si>
    <t>0C963413-AB93-4EA3-A0FA-7C92F18D96F4</t>
  </si>
  <si>
    <t>0592EEDE-BBE0-4FF3-9364-4A6F052F55D1</t>
  </si>
  <si>
    <t>7CE32F35-BDFE-4BEC-8F34-80F595AE44FD</t>
  </si>
  <si>
    <t>74AC3F08-5125-4C70-AE31-E043A6076F22</t>
  </si>
  <si>
    <t>C947567D-8911-428B-8EE7-A89B598B366E</t>
  </si>
  <si>
    <t>6F20D54F-3860-48CE-A990-3E293F06FC3C</t>
  </si>
  <si>
    <t>51A2066A-3C76-456C-9E53-65DCA354F550</t>
  </si>
  <si>
    <t>775075D0-92B4-4167-8513-203D0333EB53</t>
  </si>
  <si>
    <t>66FE8E80-0E9E-42CB-A444-8AB016B22777</t>
  </si>
  <si>
    <t>E85256CE-B6DD-42BC-8EEB-8D19667C307D</t>
  </si>
  <si>
    <t>77A8009E-10E3-4E1B-A2FE-956820DF50F4</t>
  </si>
  <si>
    <t>564C9870-9039-4233-9C85-72E48A9534B5</t>
  </si>
  <si>
    <t>A14EDF7A-69DA-4E5B-AE37-2381D6BB812F</t>
  </si>
  <si>
    <t>5B12CFA8-2BE5-4E34-9C03-EAB186317564</t>
  </si>
  <si>
    <t>42C208C8-D98B-4CDE-A963-EA22CF241DD5</t>
  </si>
  <si>
    <t>EA9538D0-08F4-496D-B80F-E45C2934B50B</t>
  </si>
  <si>
    <t>9E0C6060-2CDA-4C3C-87C4-72E274D323D9</t>
  </si>
  <si>
    <t>014F3CA7-EC96-4220-902B-EA140448F13C</t>
  </si>
  <si>
    <t>34290AFA-B71E-4386-A784-FEC457155EE8</t>
  </si>
  <si>
    <t>82D4410E-9547-4BB0-8DE7-30E9BB33C068</t>
  </si>
  <si>
    <t>099DD1E1-B048-461A-AB8A-BC988D531BFF</t>
  </si>
  <si>
    <t>B12CD0CD-D005-42F5-82E2-0472AADE6280</t>
  </si>
  <si>
    <t>26657492-1773-44DD-BE28-00F25DDFC51C</t>
  </si>
  <si>
    <t>4CD9089A-D131-4FB0-9B77-43C6E3A1656F</t>
  </si>
  <si>
    <t>3FEBBFD7-227F-49A0-943D-836F85134E98</t>
  </si>
  <si>
    <t>71DAD027-8AF1-4D6E-96B6-717FB57C6A26</t>
  </si>
  <si>
    <t>0F028E5B-0A6F-426F-A805-89E052ABBCA9</t>
  </si>
  <si>
    <t>23E3EF52-BAE0-4C5F-BDD9-CC6CC030217B</t>
  </si>
  <si>
    <t>3748FE61-C4BB-44DD-A197-66AA5DEF96DE</t>
  </si>
  <si>
    <t>0D37F84E-C0F3-4A49-A231-C7313F9880DA</t>
  </si>
  <si>
    <t>479204A2-111B-4BC5-A276-83E86D1C3465</t>
  </si>
  <si>
    <t>60C8829B-7670-4C0D-9F31-D2909CB01A50</t>
  </si>
  <si>
    <t>05C5527C-F99A-486C-A691-310CA1528D58</t>
  </si>
  <si>
    <t>AC1B9048-32EF-4539-945B-4B9FD2B5E308</t>
  </si>
  <si>
    <t>378E01E1-417F-43E0-B930-0E5C120CB358</t>
  </si>
  <si>
    <t>3EE13F30-11E2-4C6E-93CA-574FF69BB805</t>
  </si>
  <si>
    <t>3E378FC2-27B1-4D66-A19F-25A5A9865691</t>
  </si>
  <si>
    <t>9E57B2F8-BDDD-498B-B72A-6001DDB3753E</t>
  </si>
  <si>
    <t>7AE1C9EE-4DEF-426B-8DAC-4339835AB957</t>
  </si>
  <si>
    <t>CBAC33C8-7363-4328-ADBF-EC4003DEEEBA</t>
  </si>
  <si>
    <t>530B48B3-31F0-4011-B8D6-7CB9D2B3A52F</t>
  </si>
  <si>
    <t>FC2410E1-6806-40C6-8108-40EB53A2DE51</t>
  </si>
  <si>
    <t>94F34461-B1A1-49E9-90AC-108D17D24380</t>
  </si>
  <si>
    <t>9A4882AE-9B7A-4212-A9EB-3963A637E38A</t>
  </si>
  <si>
    <t>388D76F4-9CA6-4B78-8669-C82B87962BD7</t>
  </si>
  <si>
    <t>CAFE70C5-A2A6-47FE-9AD2-DE8BFBFB2D6C</t>
  </si>
  <si>
    <t>1CC6D4DD-07CB-4DB1-A8CF-E9792BDC3D5F</t>
  </si>
  <si>
    <t>C7F0CD6C-C499-410C-B316-552F67977F11</t>
  </si>
  <si>
    <t>22CF9779-B4D8-4B9C-8223-3EC003667A6B</t>
  </si>
  <si>
    <t>AA7E89A4-E5A6-46FC-B5EE-F870DC449EEA</t>
  </si>
  <si>
    <t>A7A8ADF4-AFB3-44CF-8456-8C37880B554E</t>
  </si>
  <si>
    <t>725154B6-9D04-49DB-94A4-C7D47C28A593</t>
  </si>
  <si>
    <t>BC5EB663-4C90-4F64-8A55-980424A7F7AF</t>
  </si>
  <si>
    <t>82CDC1C4-786E-4A26-B8F7-89794FE23A2C</t>
  </si>
  <si>
    <t>DBDFDFA9-7723-4DCE-B94A-6E3C5DA017D6</t>
  </si>
  <si>
    <t>AB3EC4F4-F42B-4798-B0FA-E76700942896</t>
  </si>
  <si>
    <t>E66F894E-A792-4B0B-9E72-5FA0ED7C9F4F</t>
  </si>
  <si>
    <t>38FA667F-A011-4EAB-8B29-E1EB4F421FC5</t>
  </si>
  <si>
    <t>BD146B89-1E50-4B55-B622-6A62B3E292ED</t>
  </si>
  <si>
    <t>3DD03015-F9FA-45DB-8666-60D5E31F93A6</t>
  </si>
  <si>
    <t>E209D86B-5717-42B7-A762-B1E92786BBE0</t>
  </si>
  <si>
    <t>673DF08F-A06E-4F2D-B25F-00B15D2FBA14</t>
  </si>
  <si>
    <t>19EA9F97-9A24-4732-868B-5F10A6B37E87</t>
  </si>
  <si>
    <t>4A5839C3-A680-4D4F-949B-B1E6ACC5C473</t>
  </si>
  <si>
    <t>076645A4-5F0A-4780-AB06-3D913B8B1E8F</t>
  </si>
  <si>
    <t>70DA43C4-D6D3-47B9-A226-9F967E01B76E</t>
  </si>
  <si>
    <t>13663073-5781-4CAB-B068-F919E276C87F</t>
  </si>
  <si>
    <t>41A3FC57-C4E6-4EAC-9F09-2E9B2E023843</t>
  </si>
  <si>
    <t>FD983C35-F177-461A-A112-2B017CE5FD23</t>
  </si>
  <si>
    <t>0151C3BD-F07B-483D-BB92-D3CCBC45C940</t>
  </si>
  <si>
    <t>EDBF495B-94C5-4DB7-810E-0B3050DC2C52</t>
  </si>
  <si>
    <t>29904447-99F2-4AD8-9D0E-E77B55EF5AC6</t>
  </si>
  <si>
    <t>591F1787-5DFD-4C39-ADE5-DB130A7207B2</t>
  </si>
  <si>
    <t>F52D080B-F3BD-45FD-8736-19370823B04D</t>
  </si>
  <si>
    <t>25099C74-157A-4974-B522-2FB5F31F09CF</t>
  </si>
  <si>
    <t>0AE9E613-E2DE-48DC-A522-40DE92C567E6</t>
  </si>
  <si>
    <t>7EFC0505-A676-404C-AD51-B5280E6B20F1</t>
  </si>
  <si>
    <t>9730587D-E935-4ACC-8884-D190FC8A55AD</t>
  </si>
  <si>
    <t>86C793A4-40FE-428C-9229-54E3D8F78D8B</t>
  </si>
  <si>
    <t>167DDE8E-5F7A-4199-A49B-A5E8B8845704</t>
  </si>
  <si>
    <t>C08A184F-A4CA-45C4-AA99-D8E96E461058</t>
  </si>
  <si>
    <t>F5390733-7E51-4DB6-BFB2-981E3E7941B9</t>
  </si>
  <si>
    <t>6E7FDB83-94FF-4B7F-AA97-577DC47A182C</t>
  </si>
  <si>
    <t>1F9878B5-29B8-45D4-B9ED-5BA0B496E89D</t>
  </si>
  <si>
    <t>41F1E869-A25D-4419-B98D-3B5A4D8A9F92</t>
  </si>
  <si>
    <t>24C02EEA-21C2-48A2-8837-17F09599C581</t>
  </si>
  <si>
    <t>A825F6B3-F4A5-4606-A305-5784665E7D04</t>
  </si>
  <si>
    <t>B9519EF7-8E82-448F-B6B5-87F8F04B2DCB</t>
  </si>
  <si>
    <t>F1380924-3A50-4D33-A314-366534736FC2</t>
  </si>
  <si>
    <t>6DECCACF-A3D5-4E12-86CA-76D9FC854668</t>
  </si>
  <si>
    <t>3AB1CD00-274B-4D60-A8D7-1F17A1129043</t>
  </si>
  <si>
    <t>A3B9D27C-C5A2-4EBC-953C-D40EB2F87C04</t>
  </si>
  <si>
    <t>33E31C16-F11E-41DA-ACD9-8FF52D635367</t>
  </si>
  <si>
    <t>121890E9-869B-41FA-9C67-A181F68E4069</t>
  </si>
  <si>
    <t>04B9710E-FD01-4C30-B92B-67C232E01C41</t>
  </si>
  <si>
    <t>EA08E738-2263-44B9-AC7E-2573AACFDC08</t>
  </si>
  <si>
    <t>1D16CA9A-2563-48A6-A910-C062E5E4C3F3</t>
  </si>
  <si>
    <t>B1E588F6-43D4-4CA8-BE8B-D658C6A9D86F</t>
  </si>
  <si>
    <t>025A259D-93D3-45A8-82E2-5FE2E6E07D02</t>
  </si>
  <si>
    <t>130C7748-B624-4E7C-9200-62829E31160D</t>
  </si>
  <si>
    <t>D56B1ECD-0CBE-4CFB-930C-8A8303B08D8C</t>
  </si>
  <si>
    <t>0990E93D-1F50-4DB2-BA74-DDC8744A4444</t>
  </si>
  <si>
    <t>DC641CB0-6BFF-4AC6-AF59-F5F1FD559DB0</t>
  </si>
  <si>
    <t>7EA77949-36E3-4B41-8D4A-D5BB6D86B348</t>
  </si>
  <si>
    <t>8F35A9CC-FA43-49BD-8660-E215C9DC2C10</t>
  </si>
  <si>
    <t>6114F8CF-F2A4-4E73-822D-E3A1F1D3F01E</t>
  </si>
  <si>
    <t>26E33642-6DA3-47BA-B8AA-9445DE21BE77</t>
  </si>
  <si>
    <t>70C55307-2BCD-4AE8-ABBD-82BCDBA72A58</t>
  </si>
  <si>
    <t>321D2ED6-DCD3-4CEE-B297-A856AFE9996B</t>
  </si>
  <si>
    <t>6D802FDE-1C2C-4CAE-95F0-C04A8CF5E55C</t>
  </si>
  <si>
    <t>18B3678F-BF45-473A-B9BE-654AF02EE34A</t>
  </si>
  <si>
    <t>3365456D-2BA2-4BD5-9757-B10BE0772E30</t>
  </si>
  <si>
    <t>A2D00D32-B7DD-456A-8046-823F94A12F27</t>
  </si>
  <si>
    <t>DC9BB895-4440-4E2C-A228-673AB8E03892</t>
  </si>
  <si>
    <t>46CB66E3-9BDF-493E-B444-DC8C2D7191BF</t>
  </si>
  <si>
    <t>D3FA41B3-0232-4295-AAA3-DCB937DD0662</t>
  </si>
  <si>
    <t>E79ACB0A-7656-4074-86E4-A63FF2C51276</t>
  </si>
  <si>
    <t>E059F288-1ECE-4F59-AF6C-4AAD40011601</t>
  </si>
  <si>
    <t>22830217-B8C9-4800-948D-0558D8DF67AD</t>
  </si>
  <si>
    <t>9640780E-5A98-443E-B626-320FA6A7F7E3</t>
  </si>
  <si>
    <t>3B7CEB92-9BF0-4752-A3DA-A06FEE74411A</t>
  </si>
  <si>
    <t>3EBFBD25-782C-4EE1-9A0F-28854AC77A18</t>
  </si>
  <si>
    <t>3E2C3872-F269-47E1-AB63-BDE4FF16A34F</t>
  </si>
  <si>
    <t>AED86602-2863-401B-A143-1A0EACE4B561</t>
  </si>
  <si>
    <t>AFBEFB3A-C1A5-4712-8D7C-55232C17FA16</t>
  </si>
  <si>
    <t>4428F0ED-4E92-4736-A1C6-DFAC38ED6F86</t>
  </si>
  <si>
    <t>0A0223ED-F901-418C-8F71-C98F54315647</t>
  </si>
  <si>
    <t>DA04921B-1595-48FE-A51C-DF5DA6FF1A69</t>
  </si>
  <si>
    <t>998EAAF8-BA05-447A-A6AF-88F9D4908F94</t>
  </si>
  <si>
    <t>05FCB775-F067-4EC8-95C0-B1E422CD088B</t>
  </si>
  <si>
    <t>D35C3035-0D04-4DB1-9115-EF78F8DFC5FA</t>
  </si>
  <si>
    <t>917F334A-7182-4D3F-A47F-A81C113E5742</t>
  </si>
  <si>
    <t>5AE2191D-EC2D-46E5-BE3E-1441C6FCA0FA</t>
  </si>
  <si>
    <t>65BE90F4-C188-4286-B6F0-45916C26356C</t>
  </si>
  <si>
    <t>4C1FC4EA-166F-41CA-AEA0-4F8574109A77</t>
  </si>
  <si>
    <t>16F3B204-6C03-4554-86EF-CF63381A265A</t>
  </si>
  <si>
    <t>5DC491DF-DD17-4BD4-8C1B-9EE40FDDB09D</t>
  </si>
  <si>
    <t>D03F6A25-4192-40D6-896C-0973301B7D13</t>
  </si>
  <si>
    <t>DC969197-0CB2-4C35-8423-005FBED21E36</t>
  </si>
  <si>
    <t>D9B6FF7C-3BE8-4815-89A1-74A46B4E3972</t>
  </si>
  <si>
    <t>0F5B679D-4BB5-4127-9887-B0145E28EA65</t>
  </si>
  <si>
    <t>84D6F131-7C62-4052-8F73-9415020248CB</t>
  </si>
  <si>
    <t>DB096838-6412-4522-819F-AEA7EE8CFD47</t>
  </si>
  <si>
    <t>E3D950F2-61F7-4E1B-9E29-E1D02360AE11</t>
  </si>
  <si>
    <t>014D1CA3-E811-4F51-8F89-3742166CC541</t>
  </si>
  <si>
    <t>A13469B2-80A8-4C9D-9571-99392824A859</t>
  </si>
  <si>
    <t>08E099F3-C9A1-486D-B9D2-7E508FC246B8</t>
  </si>
  <si>
    <t>A5EE9A33-53FF-41A2-AF34-B1260CEA368E</t>
  </si>
  <si>
    <t>3D6FBC61-51C7-4B40-A3B0-48EDA30DAC3E</t>
  </si>
  <si>
    <t>28D02720-EFA5-42E3-9BBF-4A72F521ABE9</t>
  </si>
  <si>
    <t>1E78CDED-72EA-4402-9904-BD195BC3061A</t>
  </si>
  <si>
    <t>7A8ED858-FD62-4E4F-8807-56CEF984D803</t>
  </si>
  <si>
    <t>D2A51F1D-73DA-41D8-95EF-D027EA926897</t>
  </si>
  <si>
    <t>9B35303D-40E6-4BB7-9440-96226452615F</t>
  </si>
  <si>
    <t>1B270608-711B-4A0B-99CC-C9D066A075F1</t>
  </si>
  <si>
    <t>05C2EA17-EFDB-476F-A4D2-8FD8AD90A143</t>
  </si>
  <si>
    <t>FB807911-E893-48D9-B348-1DFA59DDB2B0</t>
  </si>
  <si>
    <t>33140F50-4AED-4136-B975-2C687C73B51B</t>
  </si>
  <si>
    <t>CE0059EA-F700-4BA1-9EA4-15477FCD8B46</t>
  </si>
  <si>
    <t>D1CDD745-828A-4E97-8372-956B61B60B8E</t>
  </si>
  <si>
    <t>8A4E0180-DBEE-41A1-AC75-02E6CAAC55A3</t>
  </si>
  <si>
    <t>3FF37F3C-22AB-4336-8C62-5B1F1BBFA7FF</t>
  </si>
  <si>
    <t>9294AA05-E3D4-4A82-B878-986076F1A276</t>
  </si>
  <si>
    <t>8AB1FE2D-F9A6-412E-B908-1897709BE62D</t>
  </si>
  <si>
    <t>352E90B9-DBA5-4015-82FF-68E2C386A7DC</t>
  </si>
  <si>
    <t>752184A7-5BCD-451A-A559-FFB40802C10D</t>
  </si>
  <si>
    <t>6A04ADED-1A65-4E20-9C0A-6A31644C175C</t>
  </si>
  <si>
    <t>975754B1-FED4-47BF-AFD6-1224F1AE28CA</t>
  </si>
  <si>
    <t>A6AF97D4-C44B-446A-BF01-56A9B5A8C83B</t>
  </si>
  <si>
    <t>3CDC8CDB-70D2-4EEC-887C-645A4575998E</t>
  </si>
  <si>
    <t>2295E315-0A72-417E-A42D-9C8CA1BEDD70</t>
  </si>
  <si>
    <t>B8B9B07C-8FBA-41C4-AFA4-F4A3C1EABD96</t>
  </si>
  <si>
    <t>B47F147D-BAA3-4E20-8950-43DC6A551D92</t>
  </si>
  <si>
    <t>ABB59499-C77F-4569-936B-1D0006AF55C2</t>
  </si>
  <si>
    <t>0EF8FB0F-BC15-4FB1-AA89-B1468FE3EDCD</t>
  </si>
  <si>
    <t>C4C317AA-2BB5-4E06-831B-5AC07B63D10F</t>
  </si>
  <si>
    <t>FD341D41-85E6-41DB-9A3F-6208BC7D73F2</t>
  </si>
  <si>
    <t>14C4EE32-99D5-4A83-86A1-557AEE90FD19</t>
  </si>
  <si>
    <t>BD8B7CA1-32C8-4418-9A4E-46F3DC08C54F</t>
  </si>
  <si>
    <t>BE7F780F-FD06-44CF-9EA3-8809344F9B6C</t>
  </si>
  <si>
    <t>5452DFB2-F96F-4F50-9F05-D0694FFC3538</t>
  </si>
  <si>
    <t>F45A68EB-4263-44F3-A7D7-9B7FBA666B83</t>
  </si>
  <si>
    <t>E39173C1-781B-4D65-809E-916F950AFA69</t>
  </si>
  <si>
    <t>F40DCE3D-2BE9-4727-8484-D814A839AA7B</t>
  </si>
  <si>
    <t>DDE7B049-73B0-414B-A1DE-89104CC12428</t>
  </si>
  <si>
    <t>25EE61D7-1E1F-490E-BE15-CB8ADE7F7A53</t>
  </si>
  <si>
    <t>01B76341-131E-4CF0-AC4B-2176D6E01F02</t>
  </si>
  <si>
    <t>A8CFF895-3712-4D6E-809F-8EAFACFC67CB</t>
  </si>
  <si>
    <t>DF5EAA34-B241-4475-8DCE-C6778201EEB1</t>
  </si>
  <si>
    <t>A8DA2DA4-C977-4AC6-9164-0FB2DE0EC359</t>
  </si>
  <si>
    <t>35FEBB0E-AC9A-472F-B0EA-3DAB99B2E1DB</t>
  </si>
  <si>
    <t>Bere de ghimbir (Ale)</t>
  </si>
  <si>
    <t>Felie de portocala</t>
  </si>
  <si>
    <t>bucăți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</si>
</sst>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18"/>
      <color rgb="FFFF0000"/>
      <name val="Calibri"/>
      <family val="2"/>
      <charset val="238"/>
      <scheme val="minor"/>
    </font>
    <font>
      <sz val="8"/>
      <color rgb="FF333333"/>
      <name val="Lato"/>
      <family val="2"/>
    </font>
    <font>
      <sz val="11"/>
      <color theme="1"/>
      <name val="Calibri"/>
      <family val="2"/>
      <scheme val="minor"/>
    </font>
    <font>
      <sz val="11"/>
      <color rgb="FF9C5700"/>
      <name val="Calibri"/>
      <family val="2"/>
      <scheme val="minor"/>
    </font>
    <font>
      <sz val="11"/>
      <color theme="1"/>
      <name val="Segoe UI"/>
      <family val="2"/>
      <charset val="238"/>
    </font>
    <font>
      <sz val="11"/>
      <color theme="1"/>
      <name val="Calibri"/>
      <family val="2"/>
      <charset val="238"/>
      <scheme val="minor"/>
    </font>
    <font>
      <sz val="11"/>
      <color rgb="FF000000"/>
      <name val="Calibri"/>
      <family val="2"/>
      <charset val="238"/>
      <scheme val="minor"/>
    </font>
    <font>
      <sz val="11"/>
      <name val="Calibri"/>
      <family val="2"/>
      <scheme val="minor"/>
    </font>
    <font>
      <sz val="11"/>
      <color rgb="FF006100"/>
      <name val="Calibri"/>
      <family val="2"/>
      <scheme val="minor"/>
    </font>
    <font>
      <sz val="8"/>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FFEB9C"/>
      </patternFill>
    </fill>
    <fill>
      <patternFill patternType="solid">
        <fgColor rgb="FFFFFFCC"/>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6EFCE"/>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
    <xf numFmtId="0" fontId="0" fillId="0" borderId="0"/>
    <xf numFmtId="0" fontId="1" fillId="0" borderId="0" applyNumberFormat="0" applyFill="0" applyBorder="0" applyAlignment="0" applyProtection="0"/>
    <xf numFmtId="0" fontId="5" fillId="6" borderId="0" applyNumberFormat="0" applyBorder="0" applyAlignment="0" applyProtection="0"/>
    <xf numFmtId="0" fontId="4" fillId="7" borderId="2" applyNumberFormat="0" applyFont="0" applyAlignment="0" applyProtection="0"/>
    <xf numFmtId="0" fontId="10" fillId="12" borderId="0" applyNumberFormat="0" applyBorder="0" applyAlignment="0" applyProtection="0"/>
  </cellStyleXfs>
  <cellXfs count="68">
    <xf numFmtId="0" fontId="0" fillId="0" borderId="0" xfId="0"/>
    <xf numFmtId="0" fontId="0" fillId="0" borderId="1" xfId="0" applyBorder="1"/>
    <xf numFmtId="0" fontId="0" fillId="2" borderId="1" xfId="0" applyFill="1" applyBorder="1"/>
    <xf numFmtId="0" fontId="1" fillId="0" borderId="1" xfId="1" applyBorder="1"/>
    <xf numFmtId="0" fontId="0" fillId="3" borderId="1" xfId="0" applyFill="1" applyBorder="1"/>
    <xf numFmtId="0" fontId="0" fillId="4" borderId="1" xfId="0" applyFill="1" applyBorder="1"/>
    <xf numFmtId="0" fontId="2" fillId="0" borderId="0" xfId="0" applyFont="1"/>
    <xf numFmtId="49" fontId="0" fillId="0" borderId="1" xfId="0" applyNumberFormat="1" applyBorder="1"/>
    <xf numFmtId="0" fontId="0" fillId="0" borderId="0" xfId="0" applyBorder="1"/>
    <xf numFmtId="0" fontId="0" fillId="0" borderId="1" xfId="0" quotePrefix="1" applyBorder="1"/>
    <xf numFmtId="0" fontId="5" fillId="6" borderId="1" xfId="2" applyBorder="1"/>
    <xf numFmtId="0" fontId="6" fillId="0" borderId="1" xfId="0" applyFont="1" applyBorder="1"/>
    <xf numFmtId="0" fontId="6" fillId="0" borderId="1" xfId="0" applyFont="1" applyBorder="1" applyAlignment="1">
      <alignment horizontal="left" vertical="center" indent="1"/>
    </xf>
    <xf numFmtId="0" fontId="0" fillId="0" borderId="1" xfId="0" applyBorder="1" applyAlignment="1">
      <alignment vertical="top"/>
    </xf>
    <xf numFmtId="0" fontId="0" fillId="8" borderId="1" xfId="0" applyFill="1" applyBorder="1"/>
    <xf numFmtId="0" fontId="0" fillId="8" borderId="0" xfId="0" applyFill="1"/>
    <xf numFmtId="0" fontId="9" fillId="8" borderId="0" xfId="0" applyFont="1" applyFill="1"/>
    <xf numFmtId="49" fontId="0" fillId="9" borderId="1" xfId="0" applyNumberFormat="1" applyFill="1" applyBorder="1"/>
    <xf numFmtId="0" fontId="0" fillId="10" borderId="0" xfId="0" applyFill="1"/>
    <xf numFmtId="49" fontId="0" fillId="10" borderId="1" xfId="0" applyNumberFormat="1" applyFill="1" applyBorder="1"/>
    <xf numFmtId="0" fontId="7" fillId="0" borderId="1" xfId="0" applyFont="1" applyBorder="1" applyAlignment="1">
      <alignment vertical="center"/>
    </xf>
    <xf numFmtId="49" fontId="0" fillId="0" borderId="1" xfId="0" applyNumberFormat="1" applyBorder="1" applyAlignment="1">
      <alignment wrapText="1"/>
    </xf>
    <xf numFmtId="49" fontId="0" fillId="10" borderId="1" xfId="0" applyNumberFormat="1" applyFill="1" applyBorder="1" applyAlignment="1">
      <alignment wrapText="1"/>
    </xf>
    <xf numFmtId="49" fontId="0" fillId="8" borderId="1" xfId="0" applyNumberFormat="1" applyFill="1" applyBorder="1"/>
    <xf numFmtId="0" fontId="9" fillId="8" borderId="1" xfId="0" applyFont="1" applyFill="1" applyBorder="1"/>
    <xf numFmtId="49" fontId="9" fillId="8" borderId="1" xfId="0" applyNumberFormat="1" applyFont="1" applyFill="1" applyBorder="1"/>
    <xf numFmtId="0" fontId="7" fillId="8" borderId="1" xfId="0" applyFont="1" applyFill="1" applyBorder="1" applyAlignment="1">
      <alignment vertical="center"/>
    </xf>
    <xf numFmtId="49" fontId="0" fillId="8" borderId="1" xfId="0" applyNumberFormat="1" applyFill="1" applyBorder="1" applyAlignment="1">
      <alignment wrapText="1"/>
    </xf>
    <xf numFmtId="49" fontId="0" fillId="0" borderId="1" xfId="0" applyNumberFormat="1" applyFill="1" applyBorder="1"/>
    <xf numFmtId="0" fontId="0" fillId="0" borderId="0" xfId="0" applyFill="1"/>
    <xf numFmtId="0" fontId="3" fillId="0" borderId="1" xfId="0" applyFont="1" applyBorder="1"/>
    <xf numFmtId="49" fontId="0" fillId="2" borderId="1" xfId="0" applyNumberFormat="1" applyFill="1" applyBorder="1"/>
    <xf numFmtId="0" fontId="9" fillId="8" borderId="1" xfId="0" applyFont="1" applyFill="1" applyBorder="1" applyAlignment="1">
      <alignment vertical="center"/>
    </xf>
    <xf numFmtId="0" fontId="0" fillId="0" borderId="1" xfId="0" applyFill="1" applyBorder="1"/>
    <xf numFmtId="49" fontId="0" fillId="11" borderId="1" xfId="0" applyNumberFormat="1" applyFill="1" applyBorder="1"/>
    <xf numFmtId="0" fontId="8" fillId="0" borderId="1" xfId="0" applyFont="1" applyBorder="1" applyAlignment="1">
      <alignment vertical="center"/>
    </xf>
    <xf numFmtId="0" fontId="0" fillId="10" borderId="1" xfId="0" applyFill="1" applyBorder="1"/>
    <xf numFmtId="0" fontId="8" fillId="8" borderId="1" xfId="0" applyFont="1" applyFill="1" applyBorder="1" applyAlignment="1">
      <alignment vertical="center"/>
    </xf>
    <xf numFmtId="0" fontId="8" fillId="0" borderId="0" xfId="0" applyFont="1" applyBorder="1" applyAlignment="1">
      <alignment vertical="center"/>
    </xf>
    <xf numFmtId="16" fontId="0" fillId="8" borderId="1" xfId="0" applyNumberFormat="1" applyFill="1" applyBorder="1"/>
    <xf numFmtId="0" fontId="7" fillId="0" borderId="0" xfId="0" applyFont="1" applyBorder="1" applyAlignment="1">
      <alignment vertical="center"/>
    </xf>
    <xf numFmtId="0" fontId="7" fillId="2" borderId="1" xfId="0" applyFont="1" applyFill="1" applyBorder="1" applyAlignment="1">
      <alignment vertical="center"/>
    </xf>
    <xf numFmtId="0" fontId="0" fillId="2" borderId="0" xfId="0" applyFill="1"/>
    <xf numFmtId="0" fontId="8" fillId="2" borderId="1" xfId="0" applyFont="1" applyFill="1" applyBorder="1" applyAlignment="1">
      <alignment vertical="center"/>
    </xf>
    <xf numFmtId="49" fontId="0" fillId="0" borderId="0" xfId="0" applyNumberFormat="1" applyFill="1" applyBorder="1"/>
    <xf numFmtId="49" fontId="0" fillId="0" borderId="0" xfId="0" applyNumberFormat="1" applyFill="1" applyBorder="1" applyAlignment="1">
      <alignment wrapText="1"/>
    </xf>
    <xf numFmtId="0" fontId="0" fillId="0" borderId="0" xfId="0" applyFill="1" applyBorder="1"/>
    <xf numFmtId="49" fontId="9" fillId="0" borderId="0" xfId="0" applyNumberFormat="1" applyFont="1" applyFill="1" applyBorder="1"/>
    <xf numFmtId="16" fontId="0" fillId="0" borderId="0" xfId="0" applyNumberFormat="1" applyFill="1" applyBorder="1"/>
    <xf numFmtId="0" fontId="0" fillId="0" borderId="0" xfId="0" applyNumberFormat="1"/>
    <xf numFmtId="0" fontId="0" fillId="7" borderId="1" xfId="3" applyFont="1" applyBorder="1"/>
    <xf numFmtId="0" fontId="10" fillId="12" borderId="0" xfId="4"/>
    <xf numFmtId="0" fontId="10" fillId="12" borderId="1" xfId="4" applyBorder="1"/>
    <xf numFmtId="0" fontId="0" fillId="0" borderId="1" xfId="0" applyBorder="1" applyAlignment="1">
      <alignment wrapText="1"/>
    </xf>
    <xf numFmtId="0" fontId="9" fillId="0" borderId="1" xfId="1" applyFont="1" applyBorder="1"/>
    <xf numFmtId="0" fontId="7" fillId="0" borderId="3" xfId="0" applyFont="1" applyBorder="1" applyAlignment="1">
      <alignment vertical="center"/>
    </xf>
    <xf numFmtId="0" fontId="7" fillId="0" borderId="4" xfId="0" applyFont="1" applyBorder="1" applyAlignment="1">
      <alignment vertical="center"/>
    </xf>
    <xf numFmtId="0" fontId="8" fillId="0" borderId="4" xfId="0" applyFont="1" applyBorder="1" applyAlignment="1">
      <alignment vertical="center"/>
    </xf>
    <xf numFmtId="0" fontId="7" fillId="0" borderId="0" xfId="0" applyFont="1" applyAlignment="1">
      <alignment vertical="center"/>
    </xf>
    <xf numFmtId="0" fontId="9" fillId="11" borderId="1" xfId="1" applyFont="1" applyFill="1" applyBorder="1"/>
    <xf numFmtId="0" fontId="9" fillId="3" borderId="1" xfId="1" applyFont="1" applyFill="1" applyBorder="1"/>
    <xf numFmtId="11" fontId="0" fillId="0" borderId="1" xfId="0" applyNumberFormat="1" applyBorder="1"/>
    <xf numFmtId="11" fontId="0" fillId="0" borderId="1" xfId="0" applyNumberFormat="1" applyFill="1" applyBorder="1"/>
    <xf numFmtId="0" fontId="0" fillId="0" borderId="5" xfId="0" applyBorder="1"/>
    <xf numFmtId="11" fontId="0" fillId="0" borderId="1" xfId="0" applyNumberFormat="1" applyBorder="1" applyAlignment="1">
      <alignment vertical="top"/>
    </xf>
    <xf numFmtId="0" fontId="0" fillId="5" borderId="1" xfId="0" applyFill="1" applyBorder="1"/>
    <xf numFmtId="0" fontId="9" fillId="0" borderId="1" xfId="0" applyFont="1" applyBorder="1"/>
    <xf numFmtId="49" fontId="9" fillId="0" borderId="1" xfId="0" applyNumberFormat="1" applyFont="1" applyBorder="1"/>
  </cellXfs>
  <cellStyles count="5">
    <cellStyle name="Good" xfId="4" builtinId="26"/>
    <cellStyle name="Hyperlink" xfId="1" builtinId="8"/>
    <cellStyle name="Neutral" xfId="2" builtinId="28"/>
    <cellStyle name="Normal" xfId="0" builtinId="0"/>
    <cellStyle name="Note" xfId="3" builtinId="1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s/cocktai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ete"/>
      <sheetName val="Instructions"/>
      <sheetName val="Retete_Ingrediente"/>
      <sheetName val="Categorii_Ingrediente"/>
      <sheetName val="SubCategorii_Ingrediente"/>
      <sheetName val="Ingrediente"/>
      <sheetName val="Unitati"/>
      <sheetName val="Tip_Reteta"/>
      <sheetName val="Categorie_Reteta"/>
    </sheetNames>
    <sheetDataSet>
      <sheetData sheetId="0"/>
      <sheetData sheetId="1">
        <row r="1">
          <cell r="A1" t="str">
            <v>strDrink</v>
          </cell>
          <cell r="B1" t="str">
            <v>strInstructions</v>
          </cell>
        </row>
        <row r="2">
          <cell r="A2" t="str">
            <v>57 Chevy with a White License Plate</v>
          </cell>
          <cell r="B2" t="str">
            <v>1. Fill a rocks glass with ice 2.add white creme de cacao and vodka 3.stir</v>
          </cell>
        </row>
        <row r="3">
          <cell r="A3" t="str">
            <v>1-900-FUK-MEUP</v>
          </cell>
          <cell r="B3" t="str">
            <v>Shake ingredients in a mixing tin filled with ice cubes. Strain into a rocks glass.</v>
          </cell>
        </row>
        <row r="4">
          <cell r="A4" t="str">
            <v>110 in the shade</v>
          </cell>
          <cell r="B4" t="str">
            <v>Drop shooter in glass. Fill with beer</v>
          </cell>
        </row>
        <row r="5">
          <cell r="A5" t="str">
            <v>151 Florida Bushwacker</v>
          </cell>
          <cell r="B5" t="str">
            <v>Combine all ingredients. Blend until smooth. Garnish with chocolate shavings if desired.</v>
          </cell>
        </row>
        <row r="6">
          <cell r="A6" t="str">
            <v>155 Belmont</v>
          </cell>
          <cell r="B6" t="str">
            <v>Blend with ice. Serve in a wine glass. Garnish with carrot.</v>
          </cell>
        </row>
        <row r="7">
          <cell r="A7" t="str">
            <v>24k nightmare</v>
          </cell>
          <cell r="B7" t="str">
            <v>Add over ice,shake and pour.</v>
          </cell>
        </row>
        <row r="8">
          <cell r="A8">
            <v>252</v>
          </cell>
          <cell r="B8" t="str">
            <v>Add both ingredients to shot glass, shoot, and get drunk quick</v>
          </cell>
        </row>
        <row r="9">
          <cell r="A9" t="str">
            <v>3 Wise Men</v>
          </cell>
          <cell r="B9" t="str">
            <v>put them them in a glass... and slam it to tha head.</v>
          </cell>
        </row>
        <row r="10">
          <cell r="A10" t="str">
            <v>3-Mile Long Island Iced Tea</v>
          </cell>
          <cell r="B10" t="str">
            <v>Fill 14oz glass with ice and alcohol. Fill 2/3 glass with cola and remainder with sweet &amp; sour. Top with dash of bitters and lemon wedge.</v>
          </cell>
        </row>
        <row r="11">
          <cell r="A11" t="str">
            <v>410 Gone</v>
          </cell>
          <cell r="B11"/>
        </row>
        <row r="12">
          <cell r="A12" t="str">
            <v>50/50</v>
          </cell>
          <cell r="B12" t="str">
            <v>fill glass with crushed ice. Add vodka. Add a splash of grand-marnier. Fill with o.j.</v>
          </cell>
        </row>
        <row r="13">
          <cell r="A13" t="str">
            <v>501 Blue</v>
          </cell>
          <cell r="B13" t="str">
            <v>Mix equal amounts into a glass with ice.</v>
          </cell>
        </row>
        <row r="14">
          <cell r="A14" t="str">
            <v>69 Special</v>
          </cell>
          <cell r="B14" t="str">
            <v>Pour 2 oz. gin. Add 4 oz. 7-up. Add Lemon Juice for flavor. If you are weak, top up glass with more 7-Up.</v>
          </cell>
        </row>
        <row r="15">
          <cell r="A15">
            <v>747</v>
          </cell>
          <cell r="B15" t="str">
            <v>pour kaluha, then Baileys, then Frangelico not chilled and not layered -- SERVE!!!</v>
          </cell>
        </row>
        <row r="16">
          <cell r="A16" t="str">
            <v>9 1/2 Weeks</v>
          </cell>
          <cell r="B16" t="str">
            <v>Combine all ingredients in glass mixer. Chill and strain into Cocktail glass. Garnish with sliced strawberry.</v>
          </cell>
        </row>
        <row r="17">
          <cell r="A17" t="str">
            <v>A Day at the Beach</v>
          </cell>
          <cell r="B17" t="str">
            <v>Shake Rum, Amaretto, and Orange Juice in a shaker filled with ice. Strain over ice into a highball glass. Add Grenadine and garnish with a Pineapple Wedge and a Strawberry.</v>
          </cell>
        </row>
        <row r="18">
          <cell r="A18" t="str">
            <v>A Furlong Too Late</v>
          </cell>
          <cell r="B18" t="str">
            <v>Pour the rum and ginger beer into a highball glass almost filled with ice cubes. Stir well. Garnish with the lemon twist.</v>
          </cell>
        </row>
        <row r="19">
          <cell r="A19" t="str">
            <v>A Gilligan's Island</v>
          </cell>
          <cell r="B19" t="str">
            <v>Shaken, not stirred!</v>
          </cell>
        </row>
        <row r="20">
          <cell r="A20" t="str">
            <v>A Night In Old Mandalay</v>
          </cell>
          <cell r="B20" t="str">
            <v>In a shaker half-filled with ice cubes, combine the light rum, aĂ±ejo rum, orange juice, and lemon juice. Shake well. Strain into a highball glass almost filled with ice cubes. Top with the ginger ale. Garnish with the lemon twist.</v>
          </cell>
        </row>
        <row r="21">
          <cell r="A21" t="str">
            <v>A Piece of Ass</v>
          </cell>
          <cell r="B21" t="str">
            <v>Put ice in glass. Pour in shots. Fill with Sour Mix.</v>
          </cell>
        </row>
        <row r="22">
          <cell r="A22" t="str">
            <v>A Splash of Nash</v>
          </cell>
          <cell r="B22" t="str">
            <v>Drop shot glass with banana &amp; melon liquers into a 9 oz hi- ball glass containing soda water and cranberry juice. Drink in one shot.</v>
          </cell>
        </row>
        <row r="23">
          <cell r="A23" t="str">
            <v>A True Amaretto Sour</v>
          </cell>
          <cell r="B23" t="str">
            <v>Rub the rim of an old fashioned glass with lemon, and dip repeatedly into granulated sugar until it has a good "frosted" rim. Shake a jigger of Amaretto with the juice of 1/2 a lemon. Strain into glass and add ice. Garnish with a Marachino Cherry.</v>
          </cell>
        </row>
        <row r="24">
          <cell r="A24" t="str">
            <v>A midsummernight dream</v>
          </cell>
          <cell r="B24" t="str">
            <v>Mix the strawberrys in a blender Pour it together with the vodka,kirch and strawberry liquer over ice in a shaker. Shake well and pour in a highballglass. Fill up with the Russchian water</v>
          </cell>
        </row>
        <row r="25">
          <cell r="A25" t="str">
            <v>A. J.</v>
          </cell>
          <cell r="B25" t="str">
            <v>Shake ingredients with ice, strain into a cocktail glass, and serve.</v>
          </cell>
        </row>
        <row r="26">
          <cell r="A26" t="str">
            <v>A.D.M. (After Dinner Mint)</v>
          </cell>
          <cell r="B26" t="str">
            <v>shake vigorously</v>
          </cell>
        </row>
        <row r="27">
          <cell r="A27" t="str">
            <v>A1</v>
          </cell>
          <cell r="B27" t="str">
            <v>Pour all ingredients into a cocktail shaker, mix and serve over ice into a chilled glass.</v>
          </cell>
        </row>
        <row r="28">
          <cell r="A28" t="str">
            <v>ABC</v>
          </cell>
          <cell r="B28" t="str">
            <v>Layered in a shot glass.</v>
          </cell>
        </row>
        <row r="29">
          <cell r="A29" t="str">
            <v>ACID</v>
          </cell>
          <cell r="B29" t="str">
            <v>Poor in the 151 first followed by the 101 served with a Coke or Dr Pepper chaser.</v>
          </cell>
        </row>
        <row r="30">
          <cell r="A30" t="str">
            <v>AT&amp;T</v>
          </cell>
          <cell r="B30" t="str">
            <v>Pour Vodka and Gin over ice, add Tonic and Stir</v>
          </cell>
        </row>
        <row r="31">
          <cell r="A31" t="str">
            <v>Abbey Cocktail</v>
          </cell>
          <cell r="B31" t="str">
            <v>Shake all ingredients (except for the cherry) with ice and strain into a cocktail glass. Top with the cherry and serve.</v>
          </cell>
        </row>
        <row r="32">
          <cell r="A32" t="str">
            <v>Abbey Martini</v>
          </cell>
          <cell r="B32" t="str">
            <v>Put all ingredients into a shaker and mix, then strain contents into a chilled cocktail glass.</v>
          </cell>
        </row>
        <row r="33">
          <cell r="A33" t="str">
            <v>Abilene</v>
          </cell>
          <cell r="B33" t="str">
            <v>Pour all of the ingredients into a highball glass almost filled with ice cubes. Stir well.</v>
          </cell>
        </row>
        <row r="34">
          <cell r="A34" t="str">
            <v>Absinthe #2</v>
          </cell>
          <cell r="B34" t="str">
            <v>Mix together and let sit a few days. Strain through a coffee filter. To serve mix 1 part absinthe to 4 parts water, add ice, enjoy.</v>
          </cell>
        </row>
        <row r="35">
          <cell r="A35" t="str">
            <v>Absolut Evergreen</v>
          </cell>
          <cell r="B35" t="str">
            <v>Mix, pour over ice and top up with Bitter Lemon.</v>
          </cell>
        </row>
        <row r="36">
          <cell r="A36" t="str">
            <v>Absolut Sex</v>
          </cell>
          <cell r="B36" t="str">
            <v>Shake Absolut Kurant, Midori, and Cranberry juice in shaker with ice: Strain into rocks glass: Splash of seven on top.Absolut Sex.</v>
          </cell>
        </row>
        <row r="37">
          <cell r="A37" t="str">
            <v>Absolut Stress #2</v>
          </cell>
          <cell r="B37" t="str">
            <v>Mix well. Garnish with Orange and Cherry. Enjoy</v>
          </cell>
        </row>
        <row r="38">
          <cell r="A38" t="str">
            <v>Absolut Summertime</v>
          </cell>
          <cell r="B38" t="str">
            <v>Add all ingredients except lemon to shaker filled with ice. Cover and shake vigorously. Strain contents into ice filled collins glass. Garnish with lemon.</v>
          </cell>
        </row>
        <row r="39">
          <cell r="A39" t="str">
            <v>Absolut limousine</v>
          </cell>
          <cell r="B39" t="str">
            <v>Fill Absolut into a glass. Add Lime juice. Add Ice and lime wedges.</v>
          </cell>
        </row>
        <row r="40">
          <cell r="A40" t="str">
            <v>Absolutely Cranberry Smash</v>
          </cell>
          <cell r="B40" t="str">
            <v>Stir ingredients together. Serve over ice.</v>
          </cell>
        </row>
        <row r="41">
          <cell r="A41" t="str">
            <v>Absolutely Fabulous</v>
          </cell>
          <cell r="B41" t="str">
            <v>Mix the Vodka and Cranberry juice together in a shaker and strain into a glass. Top up with Champagne.</v>
          </cell>
        </row>
        <row r="42">
          <cell r="A42" t="str">
            <v>Absolutly Screwed Up</v>
          </cell>
          <cell r="B42" t="str">
            <v>Shake it up it tasts better that way, but you can stir it if you want. 6 of those and you will be wasted for the rest of the night.</v>
          </cell>
        </row>
        <row r="43">
          <cell r="A43" t="str">
            <v>Acapulco</v>
          </cell>
          <cell r="B43" t="str">
            <v>Combine and shake all ingredients (except mint) with ice and strain into an old-fashioned glass over ice cubes. Add the sprig of mint and serve.</v>
          </cell>
        </row>
        <row r="44">
          <cell r="A44" t="str">
            <v>Ace</v>
          </cell>
          <cell r="B44" t="str">
            <v>Shake all the ingredients in a cocktail shaker and ice then strain in a cold glass.</v>
          </cell>
        </row>
        <row r="45">
          <cell r="A45" t="str">
            <v>Adam</v>
          </cell>
          <cell r="B45" t="str">
            <v>In a shaker half-filled with ice cubes, combine all of the ingredients. Shake well. Strain into a cocktail glass.</v>
          </cell>
        </row>
        <row r="46">
          <cell r="A46" t="str">
            <v>Adam &amp; Eve</v>
          </cell>
          <cell r="B46" t="str">
            <v>Shake together all the ingredients and strain into a cold glass.</v>
          </cell>
        </row>
        <row r="47">
          <cell r="A47" t="str">
            <v>Adam Bomb</v>
          </cell>
          <cell r="B47" t="str">
            <v>Add ice to blender (or to glass if prefer on the rocks) then fruit, and fruite juice depending on personal prefference then add the Rum, Vodka, Tequila, and triple sec. blend till smooth, rim glass with sugar or salt and pour mixture in. garnish with lemon or lime slice.</v>
          </cell>
        </row>
        <row r="48">
          <cell r="A48" t="str">
            <v>Adam Sunrise</v>
          </cell>
          <cell r="B48" t="str">
            <v>Fill blender up with ice. Fill half with Bartons Vodka. Put 10 tsp of sugar, add 1/2 can lemonade concentrate, fill to top with water. Blend for 60 seconds.</v>
          </cell>
        </row>
        <row r="49">
          <cell r="A49" t="str">
            <v>Addington</v>
          </cell>
          <cell r="B49" t="str">
            <v xml:space="preserve">Mix both the vermouth's in a shaker and strain into a cold glass. Top up with a squirt of Soda Water. </v>
          </cell>
        </row>
        <row r="50">
          <cell r="A50" t="str">
            <v>Addison</v>
          </cell>
          <cell r="B50" t="str">
            <v>Shake together all the ingredients and strain into a cold glass.</v>
          </cell>
        </row>
        <row r="51">
          <cell r="A51" t="str">
            <v>Addison Special</v>
          </cell>
          <cell r="B51" t="str">
            <v>Combine ingredients in the order listed into a shaker. Fill half full with ice and shake well. Strain into glass with ice and garnish with a cherry and orange wedge.</v>
          </cell>
        </row>
        <row r="52">
          <cell r="A52" t="str">
            <v>Adios Amigos Cocktail</v>
          </cell>
          <cell r="B52" t="str">
            <v>Shake together all the ingredients and strain into a cold glass.</v>
          </cell>
        </row>
        <row r="53">
          <cell r="A53" t="str">
            <v>Adonis Cocktail</v>
          </cell>
          <cell r="B53" t="str">
            <v>Stir all ingredients with ice, strain contents into a cocktail glass, and serve.</v>
          </cell>
        </row>
        <row r="54">
          <cell r="A54" t="str">
            <v>Affair</v>
          </cell>
          <cell r="B54" t="str">
            <v>Pour schnapps, orange juice, and cranberry juice over ice in a highball glass. Top with club soda and serve.</v>
          </cell>
        </row>
        <row r="55">
          <cell r="A55" t="str">
            <v>Affinity</v>
          </cell>
          <cell r="B55" t="str">
            <v>In a mixing glass half-filled with ice cubes, combine all of the ingredients. Stir well. Strain into a cocktail glass.</v>
          </cell>
        </row>
        <row r="56">
          <cell r="A56" t="str">
            <v>After Dinner Cocktail</v>
          </cell>
          <cell r="B56" t="str">
            <v>Shake all ingredients (except lime wedge) with ice and strain into a cocktail glass. Add the wedge of lime and serve.</v>
          </cell>
        </row>
        <row r="57">
          <cell r="A57" t="str">
            <v>After Five</v>
          </cell>
          <cell r="B57" t="str">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ell>
        </row>
        <row r="58">
          <cell r="A58" t="str">
            <v>After Supper Cocktail</v>
          </cell>
          <cell r="B58" t="str">
            <v>Shake all ingredients with ice, strain into a cocktail glass, and serve.</v>
          </cell>
        </row>
        <row r="59">
          <cell r="A59" t="str">
            <v>After sex</v>
          </cell>
          <cell r="B59" t="str">
            <v>Pour the vodka and creme over some ice cubes in a tall glass and fill up with juice. to make it beuty full make the top of the glass with a grenadine and sugar</v>
          </cell>
        </row>
        <row r="60">
          <cell r="A60" t="str">
            <v>Afterglow</v>
          </cell>
          <cell r="B60" t="str">
            <v>Mix. Serve over ice.</v>
          </cell>
        </row>
        <row r="61">
          <cell r="A61" t="str">
            <v>Afternoon</v>
          </cell>
          <cell r="B61" t="str">
            <v>Build into a suiting glass, with no ice. Cream on top if wanted. Served directly.</v>
          </cell>
        </row>
        <row r="62">
          <cell r="A62" t="str">
            <v>Alabama Slammer</v>
          </cell>
          <cell r="B62" t="str">
            <v>Pour all ingredients (except for lemon juice) over ice in a highball glass. Stir, add a dash of lemon juice, and serve.</v>
          </cell>
        </row>
        <row r="63">
          <cell r="A63" t="str">
            <v>Alaska Cocktail</v>
          </cell>
          <cell r="B63" t="str">
            <v>Stir all ingredients with ice, strain contents into a cocktail glass. Drop in a twist of lemon and serve.</v>
          </cell>
        </row>
        <row r="64">
          <cell r="A64" t="str">
            <v>Alexander</v>
          </cell>
          <cell r="B64" t="str">
            <v>Shake all ingredients with ice and strain contents into a cocktail glass. Sprinkle nutmeg on top and serve.</v>
          </cell>
        </row>
        <row r="65">
          <cell r="A65" t="str">
            <v>Alfie Cocktail</v>
          </cell>
          <cell r="B65" t="str">
            <v>Combine and shake all ingredients with ice, strain into a cocktail glass, and serve.</v>
          </cell>
        </row>
        <row r="66">
          <cell r="A66" t="str">
            <v>Algonquin</v>
          </cell>
          <cell r="B66" t="str">
            <v>Combine and shake all ingredients with ice, strain contents into a cocktail glass, and serve.</v>
          </cell>
        </row>
        <row r="67">
          <cell r="A67" t="str">
            <v>Alice Cocktail</v>
          </cell>
          <cell r="B67" t="str">
            <v>Shake well, strain into a large cocktail glass.</v>
          </cell>
        </row>
        <row r="68">
          <cell r="A68" t="str">
            <v>Alice in Wonderland</v>
          </cell>
          <cell r="B68" t="str">
            <v>Just mix the three ingredients one to one to one</v>
          </cell>
        </row>
        <row r="69">
          <cell r="A69" t="str">
            <v>Allegheny</v>
          </cell>
          <cell r="B69" t="str">
            <v>Shake all ingredients (except lemon peel) with ice and strain into a cocktail glass. Top with the twist of lemon peel and serve.</v>
          </cell>
        </row>
        <row r="70">
          <cell r="A70" t="str">
            <v>Allies Cocktail</v>
          </cell>
          <cell r="B70" t="str">
            <v>Stir all ingredients with ice, strain contents into a cocktail glass, and serve.</v>
          </cell>
        </row>
        <row r="71">
          <cell r="A71" t="str">
            <v>Almeria</v>
          </cell>
          <cell r="B71" t="str">
            <v>In a shaker half-filled with ice cubes, combine all of the ingredients. Shake well. Strain into a cocktail glass.</v>
          </cell>
        </row>
        <row r="72">
          <cell r="A72" t="str">
            <v>Almond Chocolate Coffee</v>
          </cell>
          <cell r="B72" t="str">
            <v>Pour in order into coffee cup. Top with whipped creme and chocolate shcvings.</v>
          </cell>
        </row>
        <row r="73">
          <cell r="A73" t="str">
            <v>Almond Joy</v>
          </cell>
          <cell r="B73" t="str">
            <v>Shake all ingredients with ice, strain into a cocktail glass, and serve.</v>
          </cell>
        </row>
        <row r="74">
          <cell r="A74" t="str">
            <v>Aloha Fruit punch</v>
          </cell>
          <cell r="B74" t="str">
            <v>Add 1/4 cup water to ginger root. Boil 3 minutes. Strain. Add the liquid to the guava, lemon and pineapple juices. Make a syrup of sugar and remaining water. Cool. Combine with juices and pineapple. Chill throroughly.</v>
          </cell>
        </row>
        <row r="75">
          <cell r="A75" t="str">
            <v>Amaretto And Cream</v>
          </cell>
          <cell r="B75" t="str">
            <v>Shake well with cracked ice, strain contents into a cocktail glass, and serve.</v>
          </cell>
        </row>
        <row r="76">
          <cell r="A76" t="str">
            <v>Amaretto Liqueur</v>
          </cell>
          <cell r="B76" t="str">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ell>
        </row>
        <row r="77">
          <cell r="A77" t="str">
            <v>Amaretto Mist</v>
          </cell>
          <cell r="B77" t="str">
            <v>Pour amaretto in an old-fashioned glass over crushed ice. Add the wedge of lime and serve. (A wedge of lemon may be substituted for lime, if preferred.)</v>
          </cell>
        </row>
        <row r="78">
          <cell r="A78" t="str">
            <v>Amaretto Rose</v>
          </cell>
          <cell r="B78" t="str">
            <v>Pour amaretto and lime juice over ice in a collins glass. Fill with club soda and serve.</v>
          </cell>
        </row>
        <row r="79">
          <cell r="A79" t="str">
            <v>Amaretto Shake</v>
          </cell>
          <cell r="B79" t="str">
            <v>Combine all ingredients in a blender and blend at high speed until smooth. Serve in chilled glass garnished with bittersweet chocolate shavings.</v>
          </cell>
        </row>
        <row r="80">
          <cell r="A80" t="str">
            <v>Amaretto Sour</v>
          </cell>
          <cell r="B80" t="str">
            <v>Shake and strain. Garnish with a cherry and an orange slice.</v>
          </cell>
        </row>
        <row r="81">
          <cell r="A81" t="str">
            <v>Amaretto Stinger</v>
          </cell>
          <cell r="B81" t="str">
            <v>Shake ingredients well with cracked ice, strain into a cocktail glass, and serve.</v>
          </cell>
        </row>
        <row r="82">
          <cell r="A82" t="str">
            <v>Amaretto Stone Sour</v>
          </cell>
          <cell r="B82" t="str">
            <v>Shake and Serve over ice</v>
          </cell>
        </row>
        <row r="83">
          <cell r="A83" t="str">
            <v>Amaretto Stone Sour #3</v>
          </cell>
          <cell r="B83" t="str">
            <v>Shake sour mix, tequila and amaretto with ice. Strain into highball glass. Add a splash of OJ. Garnish with orange slice and a cherry.</v>
          </cell>
        </row>
        <row r="84">
          <cell r="A84" t="str">
            <v>Amaretto Sunrise</v>
          </cell>
          <cell r="B84" t="str">
            <v>Mix together the amaretto and orange juice. Pour into glass and then add the grenadine untill you see the sunrise.</v>
          </cell>
        </row>
        <row r="85">
          <cell r="A85" t="str">
            <v>Amaretto Sunset</v>
          </cell>
          <cell r="B85" t="str">
            <v>Shake ingredients in bartender's mixer quickly, just 5 shakes. Strain out ice, serve in glass immediately with a slice of orange.</v>
          </cell>
        </row>
        <row r="86">
          <cell r="A86" t="str">
            <v>Amaretto Sweet &amp; Sour</v>
          </cell>
          <cell r="B86" t="str">
            <v>Fill the blender with 3/4 ice. Add sweet &amp; sour mix to the top of the ice. Add about 1" of pineapple juice, 1/2" of melon liqeur, and 1/2 to 1/4" of amaretto. Then blend the mix until it is of margaritta consistency or thinner.</v>
          </cell>
        </row>
        <row r="87">
          <cell r="A87" t="str">
            <v>Amaretto Tea</v>
          </cell>
          <cell r="B87" t="str">
            <v>Pour hot tea into a pousse-cafe glass, using a spoon in glass to prevent cracking. Add amaretto, but do not stir. Top with chilled whipped cream and serve.</v>
          </cell>
        </row>
        <row r="88">
          <cell r="A88" t="str">
            <v>Americano</v>
          </cell>
          <cell r="B88" t="str">
            <v>Pour the Campari and vermouth over ice into glass, add a splash of soda water and garnish with half orange slice.</v>
          </cell>
        </row>
        <row r="89">
          <cell r="A89" t="str">
            <v>Angel Face</v>
          </cell>
          <cell r="B89" t="str">
            <v>Shake all ingredients with ice and strain contents into a cocktail glass.</v>
          </cell>
        </row>
        <row r="90">
          <cell r="A90" t="str">
            <v>Angelica Liqueur</v>
          </cell>
          <cell r="B90" t="str">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ell>
        </row>
        <row r="91">
          <cell r="A91" t="str">
            <v>Apello</v>
          </cell>
          <cell r="B91" t="str">
            <v>Stirr. Grnish with maraschino cherry.</v>
          </cell>
        </row>
        <row r="92">
          <cell r="A92" t="str">
            <v>Apple Berry Smoothie</v>
          </cell>
          <cell r="B92" t="str">
            <v>Throw everything into a blender and liquify.</v>
          </cell>
        </row>
        <row r="93">
          <cell r="A93" t="str">
            <v>Apple Cider Punch #1</v>
          </cell>
          <cell r="B93" t="str">
            <v>If you use the whole all spice and cloves, tie them in cheesecloth. Heat the mixture. Stir occasionally. If you want an alcoholic drink, rum would be nice.</v>
          </cell>
        </row>
        <row r="94">
          <cell r="A94" t="str">
            <v>Apple Grande</v>
          </cell>
          <cell r="B94" t="str">
            <v>Chill both ingredients!! Mix in a tumbler and enjoy!</v>
          </cell>
        </row>
        <row r="95">
          <cell r="A95" t="str">
            <v>Apple Karate</v>
          </cell>
          <cell r="B95" t="str">
            <v>Place all ingredients in the blender jar - cover and whiz on medium speed until well blended. Pour in one tall, 2 medium or 3 small glasses and drink up.</v>
          </cell>
        </row>
        <row r="96">
          <cell r="A96" t="str">
            <v>Apple Pie with A Crust</v>
          </cell>
          <cell r="B96" t="str">
            <v>Just mix the two liquids and sprinkle in the cinnamon. Serve either cold or heated.</v>
          </cell>
        </row>
        <row r="97">
          <cell r="A97" t="str">
            <v>Apple Slammer</v>
          </cell>
          <cell r="B97" t="str">
            <v>pour into a shot glass and present to consumer, they are expected to cover the top of the shotglass with thier palm, raise the glass, slam it on the bar and the swallow quickly.</v>
          </cell>
        </row>
        <row r="98">
          <cell r="A98" t="str">
            <v>Applecar</v>
          </cell>
          <cell r="B98" t="str">
            <v>Shake all ingredients with ice, strain into a cocktail glass, and serve.</v>
          </cell>
        </row>
        <row r="99">
          <cell r="A99" t="str">
            <v>Applejack</v>
          </cell>
          <cell r="B99" t="str">
            <v>Add all ingredients into mixing glass, chill and strain into cocktail glass</v>
          </cell>
        </row>
        <row r="100">
          <cell r="A100" t="str">
            <v>Apricot Lady</v>
          </cell>
          <cell r="B100" t="str">
            <v>In a shaker half-filled with ice cubes, combine the rum, apricot brandy, triple sec, lemon juice, and egg white. Shake well. Strain into an old-fashioned glass almost filled with ice cubes. Garnish with the orange slice.</v>
          </cell>
        </row>
        <row r="101">
          <cell r="A101" t="str">
            <v>Apricot punch</v>
          </cell>
          <cell r="B101" t="str">
            <v>Pour all ingrediants into a large punch bowl. Add ice and 4 oranges that are peeled and divided.</v>
          </cell>
        </row>
        <row r="102">
          <cell r="A102" t="str">
            <v>Archbishop</v>
          </cell>
          <cell r="B102" t="str">
            <v>In an old-fashioned glass almost filled with ice cubes, combine all of the ingredients. Stir well.</v>
          </cell>
        </row>
        <row r="103">
          <cell r="A103" t="str">
            <v>Arctic Fish</v>
          </cell>
          <cell r="B103" t="str">
            <v>Fill glass with ice and fish, add vodka, grape soda and orange juice. DO NOT STIR!!!!! Serve well chilled.</v>
          </cell>
        </row>
        <row r="104">
          <cell r="A104" t="str">
            <v>Arctic Mouthwash</v>
          </cell>
          <cell r="B104" t="str">
            <v>Blend all ingredients in a blender on high until ice is finely crushed. It should be of a slushy consistency. Pour immediately and serve.</v>
          </cell>
        </row>
        <row r="105">
          <cell r="A105" t="str">
            <v>Arise My Love</v>
          </cell>
          <cell r="B105" t="str">
            <v>Put creme de menthe into a champagne flute. Fill with chilled champagne and serve.</v>
          </cell>
        </row>
        <row r="106">
          <cell r="A106" t="str">
            <v>Arizona Antifreeze</v>
          </cell>
          <cell r="B106" t="str">
            <v>Pour all ingredients into shot glass and slam !!!!</v>
          </cell>
        </row>
        <row r="107">
          <cell r="A107" t="str">
            <v>Arizona Stingers</v>
          </cell>
          <cell r="B107" t="str">
            <v>Place ice cubes in the hurricane glass . Add the 2 HEAPING shots of Absolute Vodka (Note: You can add as many shots of Absolute as you want!) Fill the rest of glass with the Arizona Icetea with lemon. Stir to mix using a spoon. Drink up and enjoy!!!!!!!</v>
          </cell>
        </row>
        <row r="108">
          <cell r="A108" t="str">
            <v>Arizona Twister</v>
          </cell>
          <cell r="B108" t="str">
            <v>Just mix in the shots of rum, vodka, and tequila. Add splashes of the three juices, heavy on the pineapple. Top off with grenadine. Crushed ice should already be in glass. Top off the glass with a pineapple wedge.</v>
          </cell>
        </row>
        <row r="109">
          <cell r="A109" t="str">
            <v>Army special</v>
          </cell>
          <cell r="B109" t="str">
            <v>Pour Vodka, Gin and lime cordial into glass, and top up with crushed ice. Wait for ice to melt slightly and sip without a straw.</v>
          </cell>
        </row>
        <row r="110">
          <cell r="A110" t="str">
            <v>Arthur Tompkins</v>
          </cell>
          <cell r="B110" t="str">
            <v>In a shaker half-filled with ice cubes, combine the gin, Grand Marnier, and lemon juice. Shake well. Strain into a sour glass and garnish with the lemon twist.</v>
          </cell>
        </row>
        <row r="111">
          <cell r="A111" t="str">
            <v>Artillery</v>
          </cell>
          <cell r="B111" t="str">
            <v>Stir all ingredients with ice, strain into a cocktail glass, and serve.</v>
          </cell>
        </row>
        <row r="112">
          <cell r="A112" t="str">
            <v>Artillery Punch</v>
          </cell>
          <cell r="B112" t="str">
            <v>Combine all the ingredients in a large punch bowl with a block of ice. If found too dry, sugar syrup may be added. Decorate with twists of lemon peel.</v>
          </cell>
        </row>
        <row r="113">
          <cell r="A113" t="str">
            <v>Atlantic Sun</v>
          </cell>
          <cell r="B113" t="str">
            <v>Shake all the ingredients, top the drink with soda. Garnish with a slice of orange.</v>
          </cell>
        </row>
        <row r="114">
          <cell r="A114" t="str">
            <v>Atomic Lokade</v>
          </cell>
          <cell r="B114" t="str">
            <v>In a shaker, place lemonade, vodka, blue Curacao, and triple sec together. Shake with ice and strain into glass. Add sugar to taste</v>
          </cell>
        </row>
        <row r="115">
          <cell r="A115" t="str">
            <v>Auburn Headbanger</v>
          </cell>
          <cell r="B115" t="str">
            <v>Mix in spread glass over ice. Strain and pour in shot glass. Sit down before shotting. ENJOY!!</v>
          </cell>
        </row>
        <row r="116">
          <cell r="A116" t="str">
            <v>AutodafĂ©</v>
          </cell>
          <cell r="B116" t="str">
            <v>Mix and fill up with soda water. Drunk by finns on a sunny day any time of the year and day.</v>
          </cell>
        </row>
        <row r="117">
          <cell r="A117" t="str">
            <v>Avalanche</v>
          </cell>
          <cell r="B117" t="str">
            <v>Mix in highball glass over ice, shake well.</v>
          </cell>
        </row>
        <row r="118">
          <cell r="A118" t="str">
            <v>Avalon</v>
          </cell>
          <cell r="B118" t="str">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ell>
        </row>
        <row r="119">
          <cell r="A119" t="str">
            <v>Aviation</v>
          </cell>
          <cell r="B119" t="str">
            <v>Add all ingredients into cocktail shaker filled with ice. Shake well and strain into cocktail glass. Garnish with a cherry.</v>
          </cell>
        </row>
        <row r="120">
          <cell r="A120" t="str">
            <v>Aztec Punch</v>
          </cell>
          <cell r="B120" t="str">
            <v>Mix all ingredients in a pitcher. Mix thoroughly and pour into whatever is available, the bigger the better! This drink packs a big punch, so don't over do it.</v>
          </cell>
        </row>
        <row r="121">
          <cell r="A121" t="str">
            <v>B-52</v>
          </cell>
          <cell r="B121" t="str">
            <v>Layer ingredients into a shot glass. Serve with a stirrer.</v>
          </cell>
        </row>
        <row r="122">
          <cell r="A122" t="str">
            <v>B-53</v>
          </cell>
          <cell r="B122" t="str">
            <v>Layer the Kahlua, Sambucca and Grand Marnier into a shot glas in that order. Better than B-52</v>
          </cell>
        </row>
        <row r="123">
          <cell r="A123" t="str">
            <v>Baby Eskimo</v>
          </cell>
          <cell r="B123" t="str">
            <v>Leave ice-cream out for about 10 minutes. Add ingredients in order, stir with chopstick (butter knife or spoon works too). Consume immediately and often. Nice and light, great for following a heavy drink.</v>
          </cell>
        </row>
        <row r="124">
          <cell r="A124" t="str">
            <v>Baby Guinness</v>
          </cell>
          <cell r="B124" t="str">
            <v>Pour Kahlua, almost filling shot glass. Then, carefully pour Baileys, using wall of shot glass. This will give the "Guinness" its "head".</v>
          </cell>
        </row>
        <row r="125">
          <cell r="A125" t="str">
            <v>Bacardi Cocktail</v>
          </cell>
          <cell r="B125" t="str">
            <v>Shake together with ice. Strain into glass and serve.</v>
          </cell>
        </row>
        <row r="126">
          <cell r="A126" t="str">
            <v>Bailey's Dream Shake</v>
          </cell>
          <cell r="B126" t="str">
            <v>Blend ingredients for 30 seconds. Definitely refreshing for a hot summer's day !</v>
          </cell>
        </row>
        <row r="127">
          <cell r="A127" t="str">
            <v>Balmoral</v>
          </cell>
          <cell r="B127" t="str">
            <v>In a mixing glass half-filled with ice cubes, combine all of the ingredients. Stir well. Strain into a cocktail glass.</v>
          </cell>
        </row>
        <row r="128">
          <cell r="A128" t="str">
            <v>Banana Cantaloupe Smoothie</v>
          </cell>
          <cell r="B128" t="str">
            <v>Juice cantaloupe, pour juice into blender, add banana, and liquify.</v>
          </cell>
        </row>
        <row r="129">
          <cell r="A129" t="str">
            <v>Banana Daiquiri</v>
          </cell>
          <cell r="B129" t="str">
            <v>Pour all ingredients into shaker with ice cubes. Shake well. Strain in chilled cocktail glass.</v>
          </cell>
        </row>
        <row r="130">
          <cell r="A130" t="str">
            <v>Banana Milk Shake</v>
          </cell>
          <cell r="B130" t="str">
            <v>Blend very well, preferably in a household mixer. Serve in a wine glass, garnish with whipped cream and a piece of banana.</v>
          </cell>
        </row>
        <row r="131">
          <cell r="A131" t="str">
            <v>Banana Strawberry Shake</v>
          </cell>
          <cell r="B131" t="str">
            <v>Blend all together in a blender until smooth.</v>
          </cell>
        </row>
        <row r="132">
          <cell r="A132" t="str">
            <v>Banana Strawberry Shake Daiquiri-type</v>
          </cell>
          <cell r="B132" t="str">
            <v>Blend all together in a blender until smooth.</v>
          </cell>
        </row>
        <row r="133">
          <cell r="A133" t="str">
            <v>Barracuda</v>
          </cell>
          <cell r="B133" t="str">
            <v>Shake pour ingredients with ice. Strain into glass, top with Sparkling wine.</v>
          </cell>
        </row>
        <row r="134">
          <cell r="A134" t="str">
            <v>Belgian Blue</v>
          </cell>
          <cell r="B134" t="str">
            <v>Just pour all ingredients in the glass and stir...</v>
          </cell>
        </row>
        <row r="135">
          <cell r="A135" t="str">
            <v>Bellini</v>
          </cell>
          <cell r="B135" t="str">
            <v>Pour peach purĂ©e into chilled flute, add sparkling wine. Stir gently.</v>
          </cell>
        </row>
        <row r="136">
          <cell r="A136" t="str">
            <v>Bellini Martini</v>
          </cell>
          <cell r="B136" t="str">
            <v>Add ice cubes to shaker._x000D_
Add vodka._x000D_
Add peach schnapps._x000D_
Add peach nectar._x000D_
Shake._x000D_
Strain into glass._x000D_
Add lemon twist peel.</v>
          </cell>
        </row>
        <row r="137">
          <cell r="A137" t="str">
            <v>Bermuda Highball</v>
          </cell>
          <cell r="B137" t="str">
            <v>Pour brandy, gin, and dry vermouth into a highball glass over ice cubes. Fill with carbonated water and stir. Add the twist of lemon and serve. (Ginger ale may be substituted for carbonated water, if preferred.)</v>
          </cell>
        </row>
        <row r="138">
          <cell r="A138" t="str">
            <v>Berry Deadly</v>
          </cell>
          <cell r="B138" t="str">
            <v>Add all ingredients to large bowl. Stir gently. Serve chilled.</v>
          </cell>
        </row>
        <row r="139">
          <cell r="A139" t="str">
            <v>Between The Sheets</v>
          </cell>
          <cell r="B139" t="str">
            <v>Pour all ingredients into shaker with ice cubes, shake, strain into chilled cocktail glass.</v>
          </cell>
        </row>
        <row r="140">
          <cell r="A140" t="str">
            <v>Bible Belt</v>
          </cell>
          <cell r="B140" t="str">
            <v>Mix all ingredients, and pour over ice.</v>
          </cell>
        </row>
        <row r="141">
          <cell r="A141" t="str">
            <v>Big Red</v>
          </cell>
          <cell r="B141" t="str">
            <v>Pour ingredients into 1 ounce shot glass</v>
          </cell>
        </row>
        <row r="142">
          <cell r="A142" t="str">
            <v>Black &amp; Tan</v>
          </cell>
          <cell r="B142" t="str">
            <v>Fill pint glass half full with Bass. Next pour Guiness over a spoon slowly until glass is full. If done correctly the Guiness will stay on top and the Bass on bottom hence the name Black &amp; Tan.</v>
          </cell>
        </row>
        <row r="143">
          <cell r="A143" t="str">
            <v>Black Forest Shake</v>
          </cell>
          <cell r="B143" t="str">
            <v>In a blender put ice cubes, chocolate syrup, cherry brandy, vodka, and milk. Blend very well.</v>
          </cell>
        </row>
        <row r="144">
          <cell r="A144" t="str">
            <v>Black Russian</v>
          </cell>
          <cell r="B144" t="str">
            <v>Pour the ingredients into an old fashioned glass filled with ice cubes. Stir gently.</v>
          </cell>
        </row>
        <row r="145">
          <cell r="A145" t="str">
            <v>Black and Brown</v>
          </cell>
          <cell r="B145" t="str">
            <v>CAREFULLY to avoid explosive head formation: Pour Beer glass half full of favorite rootbeer and top off with Guinness.</v>
          </cell>
        </row>
        <row r="146">
          <cell r="A146" t="str">
            <v>Blackthorn</v>
          </cell>
          <cell r="B146" t="str">
            <v>Stir sloe gin and vermouth with ice and strain into a cocktail glass. Add the twist of lemon peel and serve.</v>
          </cell>
        </row>
        <row r="147">
          <cell r="A147" t="str">
            <v>Bleeding Surgeon</v>
          </cell>
          <cell r="B147" t="str">
            <v>Pour Shot of Rum over slice of orange. Fill the remaining space in glass half way full of surge or similar drink. Finish off glass with cranberry juice. Be carefull, warm surge may foam over the glass.</v>
          </cell>
        </row>
        <row r="148">
          <cell r="A148" t="str">
            <v>Blind Russian</v>
          </cell>
          <cell r="B148" t="str">
            <v>Fill glass with ice. Add all liquers. Add milk. shake.</v>
          </cell>
        </row>
        <row r="149">
          <cell r="A149" t="str">
            <v>Bloody Maria</v>
          </cell>
          <cell r="B149" t="str">
            <v>Shake all ingredients (except lemon slice) with cracked ice and strain into an old-fashioned glass over ice cubes. Add the slice of lemon and serve.</v>
          </cell>
        </row>
        <row r="150">
          <cell r="A150" t="str">
            <v>Bloody Mary</v>
          </cell>
          <cell r="B150" t="str">
            <v>Stirring gently, pour all ingredients into highball glass. Garnish.</v>
          </cell>
        </row>
        <row r="151">
          <cell r="A151" t="str">
            <v>Blue Lagoon</v>
          </cell>
          <cell r="B151" t="str">
            <v>Pour vodka and curacao over ice in a highball glass. Fill with lemonade, top with the cherry, and serve.</v>
          </cell>
        </row>
        <row r="152">
          <cell r="A152" t="str">
            <v>Blue Margarita</v>
          </cell>
          <cell r="B152" t="str">
            <v>Rub rim of cocktail glass with lime juice. Dip rim in coarse salt. Shake tequila, blue curacao, and lime juice with ice, strain into the salt-rimmed glass, and serve.</v>
          </cell>
        </row>
        <row r="153">
          <cell r="A153" t="str">
            <v>Blue Mountain</v>
          </cell>
          <cell r="B153" t="str">
            <v>In a shaker half-filled with ice cubes, combine all of the ingredients. Shake well. Strain into an old-fashioned glass alomst filled with ice cubes.</v>
          </cell>
        </row>
        <row r="154">
          <cell r="A154" t="str">
            <v>Bluebird</v>
          </cell>
          <cell r="B154" t="str">
            <v>In a mixing glass half-filled with crushed ice, combine the gin, triple sec, Curacao, and bitters. Stir well. Strain into a cocktail glass and garnish with the lemon twist and the cherry.</v>
          </cell>
        </row>
        <row r="155">
          <cell r="A155" t="str">
            <v>Bob Marley</v>
          </cell>
          <cell r="B155" t="str">
            <v>Layer in a 2 oz shot glass or pony glass</v>
          </cell>
        </row>
        <row r="156">
          <cell r="A156" t="str">
            <v>Bobby Burns Cocktail</v>
          </cell>
          <cell r="B156" t="str">
            <v>Stir all ingredients (except lemon peel) with ice and strain into a cocktail glass. Add the twist of lemon peel and serve.</v>
          </cell>
        </row>
        <row r="157">
          <cell r="A157" t="str">
            <v>Boomerang</v>
          </cell>
          <cell r="B157" t="str">
            <v>In a mixing glass half-filled with ice cubes, combine the gin, vermouth, bitters, and maraschino liqueur. Stir well. Strain into a cocktail glass and garnish with the cherry.</v>
          </cell>
        </row>
        <row r="158">
          <cell r="A158" t="str">
            <v>Boozy Snickers Milkshake</v>
          </cell>
          <cell r="B158" t="str">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ell>
        </row>
        <row r="159">
          <cell r="A159" t="str">
            <v>Bora Bora</v>
          </cell>
          <cell r="B159" t="str">
            <v>Prepare in a blender or shaker, serve in a highball glass on the rocks. Garnish with 1 slice of pineapple and one cherry.</v>
          </cell>
        </row>
        <row r="160">
          <cell r="A160" t="str">
            <v>Boston Sidecar</v>
          </cell>
          <cell r="B160" t="str">
            <v>Shake all ingredients with ice, strain into a cocktail glass, and serve.</v>
          </cell>
        </row>
        <row r="161">
          <cell r="A161" t="str">
            <v>Boston Sour</v>
          </cell>
          <cell r="B161" t="str">
            <v>Shake juice of lemon, powdered sugar, blended whiskey, and egg white with cracked ice and strain into a whiskey sour glass. Add the slice of lemon, top with the cherry, and serve.</v>
          </cell>
        </row>
        <row r="162">
          <cell r="A162" t="str">
            <v>Bourbon Sling</v>
          </cell>
          <cell r="B162" t="str">
            <v>In a shaker half-filled with ice cubes, combine the sugar, water, lemon juice, and bourbon. Shake well. Strain well. Strain into a highball glass. Garnish with the lemon twist.</v>
          </cell>
        </row>
        <row r="163">
          <cell r="A163" t="str">
            <v>Bourbon Sour</v>
          </cell>
          <cell r="B163" t="str">
            <v>In a shaker half-filled with ice cubes, combine the bourbon, lemon juice, and sugar. Shake well. Strain into a whiskey sour glass, garnish with the orange slice and cherry.</v>
          </cell>
        </row>
        <row r="164">
          <cell r="A164" t="str">
            <v>Boxcar</v>
          </cell>
          <cell r="B164" t="str">
            <v>In a shaker half-filled with ice cubes, combine all of the ingredients. Shake well. Strain into a sour glass.</v>
          </cell>
        </row>
        <row r="165">
          <cell r="A165" t="str">
            <v>Brain Fart</v>
          </cell>
          <cell r="B165" t="str">
            <v>Mix all ingredients together. Slowly and gently. Works best if ice is added to punch bowl and soda's are very cold.</v>
          </cell>
        </row>
        <row r="166">
          <cell r="A166" t="str">
            <v>Brainteaser</v>
          </cell>
          <cell r="B166" t="str">
            <v>layered erin first, then sambuca and then avocart(should sit in middle of other two. To drink: use a straw to suck up avocart then shot the rest and then suck fumes up through straw.</v>
          </cell>
        </row>
        <row r="167">
          <cell r="A167" t="str">
            <v>Bramble</v>
          </cell>
          <cell r="B167" t="str">
            <v>Fill glass with crushed ice. Build gin, lemon juice and simple syrup over. Stir, and then pour blackberry liqueur over in a circular fashion to create marbling effect. Garnish with two blackberries and lemon slice.</v>
          </cell>
        </row>
        <row r="168">
          <cell r="A168" t="str">
            <v>Brandon and Will's Coke Float</v>
          </cell>
          <cell r="B168" t="str">
            <v>Scoop two large scoops of vanilla ice-cream into frosted beer mug. Next, add 2 ounces Maker's Mark. Then, pour in coke. Gently stir and enjoy.</v>
          </cell>
        </row>
        <row r="169">
          <cell r="A169" t="str">
            <v>Brandy Alexander</v>
          </cell>
          <cell r="B169" t="str">
            <v>Shake all ingredients (except nutmeg) with ice and strain contents into a cocktail glass. Sprinkle nutmeg on top and serve.</v>
          </cell>
        </row>
        <row r="170">
          <cell r="A170" t="str">
            <v>Brandy Cobbler</v>
          </cell>
          <cell r="B170" t="str">
            <v>In an old-fashioned glass, dissolve the sugar in the club soda. Add crushed ice until the glass is almost full. Add the brandy. Stir well. Garnish with the cherry and the orange and lemon slices.</v>
          </cell>
        </row>
        <row r="171">
          <cell r="A171" t="str">
            <v>Brandy Flip</v>
          </cell>
          <cell r="B171" t="str">
            <v>In a shaker half-filled with ice cubes, combine the brandy, egg, sugar, and cream. Shake well. Strain into a sour glass and garnish with the nutmeg.</v>
          </cell>
        </row>
        <row r="172">
          <cell r="A172" t="str">
            <v>Brandy Sour</v>
          </cell>
          <cell r="B172" t="str">
            <v>Shake brandy, juice of lemon, and powdered sugar with ice and strain into a whiskey sour glass. Decorate with the lemon slice, top with the cherry, and serve.</v>
          </cell>
        </row>
        <row r="173">
          <cell r="A173" t="str">
            <v>Brave Bull Shooter</v>
          </cell>
          <cell r="B173" t="str">
            <v>Pour Tabasco into bottom of shot glass and fill with tequila.</v>
          </cell>
        </row>
        <row r="174">
          <cell r="A174" t="str">
            <v>Bruce's Puce</v>
          </cell>
          <cell r="B174" t="str">
            <v>In a regular-sized shot glass, layer, with a spoon or cherry, the grenadine , the Kahlua , then the Bailey's Irish cream in equal portions. It goes down really smooth ,and you don't even need a chaser. It tastes just like chocolate milk.(Really!)</v>
          </cell>
        </row>
        <row r="175">
          <cell r="A175" t="str">
            <v>Bruised Heart</v>
          </cell>
          <cell r="B175" t="str">
            <v>Pour all ingredients in a mixing tin over ice, stir, and strain into shot glass</v>
          </cell>
        </row>
        <row r="176">
          <cell r="A176" t="str">
            <v>Bubble Gum</v>
          </cell>
          <cell r="B176" t="str">
            <v>Layer in order into a shot glass.</v>
          </cell>
        </row>
        <row r="177">
          <cell r="A177" t="str">
            <v>Buccaneer</v>
          </cell>
          <cell r="B177" t="str">
            <v>Pour the corona into an 18oz beer glass pour the bacardi limon into the beer stir very gently</v>
          </cell>
        </row>
        <row r="178">
          <cell r="A178" t="str">
            <v>Bumble Bee #1</v>
          </cell>
          <cell r="B178" t="str">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ell>
        </row>
        <row r="179">
          <cell r="A179" t="str">
            <v>Butter Baby</v>
          </cell>
          <cell r="B179" t="str">
            <v>Blend together in a blender. Serve in a chilled Beer mug with Fresh Blueberries and caramel for topping.</v>
          </cell>
        </row>
        <row r="180">
          <cell r="A180" t="str">
            <v>Cafe Savoy</v>
          </cell>
          <cell r="B180" t="str">
            <v>Fill mug almost to top with coffee.Add milk, triple sec and brandy. Stir.</v>
          </cell>
        </row>
        <row r="181">
          <cell r="A181" t="str">
            <v>Caipirinha</v>
          </cell>
          <cell r="B181" t="str">
            <v>Place lime and sugar into old fashioned glass and muddle (mash the two ingredients together using a muddler or a wooden spoon). Fill the glass with ice and add the CachaĂ§a.</v>
          </cell>
        </row>
        <row r="182">
          <cell r="A182" t="str">
            <v>Caipirissima</v>
          </cell>
          <cell r="B182" t="str">
            <v>Same as Caipirinha but instead of cachaca you add WHITE RUM. It's great!!!!!!!!</v>
          </cell>
        </row>
        <row r="183">
          <cell r="A183" t="str">
            <v>California Lemonade</v>
          </cell>
          <cell r="B183" t="str">
            <v>Shake all ingredients (except carbonated water) with ice and strain into a collins glass over shaved ice. Fill with carbonated water and stir. Decorate with slices of orange and lemon. Add the cherry and serve with a straw.</v>
          </cell>
        </row>
        <row r="184">
          <cell r="A184" t="str">
            <v>California Root Beer</v>
          </cell>
          <cell r="B184" t="str">
            <v>Put Kahlua and Galliano in highball glass fill with soda</v>
          </cell>
        </row>
        <row r="185">
          <cell r="A185" t="str">
            <v>Campari Beer</v>
          </cell>
          <cell r="B185" t="str">
            <v>Use a 15 oz glass. Add Campari first. Fill with beer.</v>
          </cell>
        </row>
        <row r="186">
          <cell r="A186" t="str">
            <v>Caribbean Boilermaker</v>
          </cell>
          <cell r="B186" t="str">
            <v>Pour the Corona into an 18oz beer glass pour the rum into the beer.</v>
          </cell>
        </row>
        <row r="187">
          <cell r="A187" t="str">
            <v>Caribbean Orange Liqueur</v>
          </cell>
          <cell r="B187" t="str">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ell>
        </row>
        <row r="188">
          <cell r="A188" t="str">
            <v>Casino</v>
          </cell>
          <cell r="B188" t="str">
            <v>Pour all ingredients into shaker with ice cubes. Shake well. Strain into chilled cocktail glass. Garnish with a lemon twist and a maraschino cherry. Serve without a straw.</v>
          </cell>
        </row>
        <row r="189">
          <cell r="A189" t="str">
            <v>Casino Royale</v>
          </cell>
          <cell r="B189" t="str">
            <v>In a shaker half-filled with ice cubes, combine all of the ingredients. Shake well. Strain into a sour glass.</v>
          </cell>
        </row>
        <row r="190">
          <cell r="A190" t="str">
            <v>Castillian Hot Chocolate</v>
          </cell>
          <cell r="B190" t="str">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ell>
        </row>
        <row r="191">
          <cell r="A191" t="str">
            <v>Champagne Cocktail</v>
          </cell>
          <cell r="B191" t="str">
            <v>Add dash of Angostura bitter onto sugar cube and drop it into champagne flute. Add cognac followed by gently pouring chilled champagne. Garnish with orange slice and maraschino cherry.</v>
          </cell>
        </row>
        <row r="192">
          <cell r="A192" t="str">
            <v>Cherry Electric Lemonade</v>
          </cell>
          <cell r="B192" t="str">
            <v>Now stir vigorously and then pour over a large cup of ice. Now drink it with a straw and stir occasionally.</v>
          </cell>
        </row>
        <row r="193">
          <cell r="A193" t="str">
            <v>Cherry Rum</v>
          </cell>
          <cell r="B193" t="str">
            <v>Shake all ingredients with ice, strain into a cocktail glass, and serve.</v>
          </cell>
        </row>
        <row r="194">
          <cell r="A194" t="str">
            <v>Chicago Fizz</v>
          </cell>
          <cell r="B194" t="str">
            <v>Shake all ingredients (except carbonated water) with ice and strain into a highball glass over two ice cubes. Fill with carbonated water, stir, and serve.</v>
          </cell>
        </row>
        <row r="195">
          <cell r="A195" t="str">
            <v>Chocolate Beverage</v>
          </cell>
          <cell r="B195" t="str">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ell>
        </row>
        <row r="196">
          <cell r="A196" t="str">
            <v>Chocolate Black Russian</v>
          </cell>
          <cell r="B196" t="str">
            <v>Combine all ingredients in an electric blender and blend at a low speed for a short length of time. Pour into a chilled champagne flute and serve.</v>
          </cell>
        </row>
        <row r="197">
          <cell r="A197" t="str">
            <v>Chocolate Drink</v>
          </cell>
          <cell r="B197" t="str">
            <v>Melt the bar in a small amount of boiling water. Add milk. Cook over low heat, whipping gently (with a whisk, i would assume) until heated well. Don't let it boil! Serve in coffee mug.</v>
          </cell>
        </row>
        <row r="198">
          <cell r="A198" t="str">
            <v>Chocolate Milk</v>
          </cell>
          <cell r="B198" t="str">
            <v>Put the milk in the bottom, pour the Liquer on top and add the dash of amaretto. Do not mix. SLAM IT!</v>
          </cell>
        </row>
        <row r="199">
          <cell r="A199" t="str">
            <v>Chocolate Monkey</v>
          </cell>
          <cell r="B199" t="str">
            <v>blend liqeuors with ice-cream, milk and syrup. pour into parfait glass, top with whipped cream and garnish with banana and cherry.</v>
          </cell>
        </row>
        <row r="200">
          <cell r="A200" t="str">
            <v>Citrus Coke</v>
          </cell>
          <cell r="B200" t="str">
            <v>Pour half of coke in a glass. Then add Bacardi and top it off with the remaining coke. Stir and drink up!</v>
          </cell>
        </row>
        <row r="201">
          <cell r="A201" t="str">
            <v>City Slicker</v>
          </cell>
          <cell r="B201" t="str">
            <v>In a shaker half-filled with ice cubes, combine all of the ingredients. Shake well. Strain into a cocktail glass.</v>
          </cell>
        </row>
        <row r="202">
          <cell r="A202" t="str">
            <v>Classic Old-Fashioned</v>
          </cell>
          <cell r="B202" t="str">
            <v>In an old-fashioned glass, muddle the bitters and water into the sugar cube, using the back of a teaspoon. Almost fill the glass with ice cubes and add the bourbon. Garnish with the orange slice and the cherry. Serve with a swizzle stick.</v>
          </cell>
        </row>
        <row r="203">
          <cell r="A203" t="str">
            <v>Clove Cocktail</v>
          </cell>
          <cell r="B203" t="str">
            <v>Stir all ingredients with ice, strain into a cocktail glass, and serve.</v>
          </cell>
        </row>
        <row r="204">
          <cell r="A204" t="str">
            <v>Clover Club</v>
          </cell>
          <cell r="B204" t="str">
            <v>Dry shake ingredients to emulsify, add ice, shake and served straight up.</v>
          </cell>
        </row>
        <row r="205">
          <cell r="A205" t="str">
            <v>Coffee Liqueur</v>
          </cell>
          <cell r="B205" t="str">
            <v>Combine coffee, sugar and water. Simmer 1 hour and let cool. Add vanilla and vodka. Age in sealed jar 2 to 3 weeks.</v>
          </cell>
        </row>
        <row r="206">
          <cell r="A206" t="str">
            <v>Coffee-Vodka</v>
          </cell>
          <cell r="B206" t="str">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ell>
        </row>
        <row r="207">
          <cell r="A207" t="str">
            <v>Coke and Drops</v>
          </cell>
          <cell r="B207" t="str">
            <v>Take a glass, pour the Coke in the glass, then you take 7 drops of lemon juice. Granish with a lemon slice on the rim of the glass.</v>
          </cell>
        </row>
        <row r="208">
          <cell r="A208" t="str">
            <v>Cosmopolitan</v>
          </cell>
          <cell r="B208" t="str">
            <v>Add all ingredients into cocktail shaker filled with ice. Shake well and double strain into large cocktail glass. Garnish with lime wheel.</v>
          </cell>
        </row>
        <row r="209">
          <cell r="A209" t="str">
            <v>Cosmopolitan Martini</v>
          </cell>
          <cell r="B209" t="str">
            <v>Pour all ingredients in mixing glass half filled with ice, shake and strain into chilled Martini glass.</v>
          </cell>
        </row>
        <row r="210">
          <cell r="A210" t="str">
            <v>Cranberry Cordial</v>
          </cell>
          <cell r="B210" t="str">
            <v>Place the chopped cranberries in a 2 liter jar that has a tight-fitting lid. Add the sugar and rum. Adjust the lid securely and place the jar in a cool, dark place. Invert the jar and shake it every day for six weeks. Strain the cordial into bottles and seal with corks.</v>
          </cell>
        </row>
        <row r="211">
          <cell r="A211" t="str">
            <v>Cranberry Punch</v>
          </cell>
          <cell r="B211" t="str">
            <v>Combine first four ingredients. Stir until sugar is dissolved, chill. Then add ginger ale just before serving. Add ice ring to keep punch cold.</v>
          </cell>
        </row>
        <row r="212">
          <cell r="A212" t="str">
            <v>Cream Soda</v>
          </cell>
          <cell r="B212" t="str">
            <v>Pour 1oz of Spiced Rum into a highball glass with ice. Fill with Ginger Ale.</v>
          </cell>
        </row>
        <row r="213">
          <cell r="A213" t="str">
            <v>Creme de Menthe</v>
          </cell>
          <cell r="B213" t="str">
            <v>Bring sugar and water to a boil and simmer for 10 minutes. Cool. Add the remaining ingredients and stir. Cover and let ripen for 1 month.</v>
          </cell>
        </row>
        <row r="214">
          <cell r="A214" t="str">
            <v>Cuba Libra</v>
          </cell>
          <cell r="B214" t="str">
            <v>Fill tall glass with ice cubes. Add rum. Rub cut edge of lime on rim of glass then squeeze juice into glass. Fill with Coca-Cola. Garnish with lime slice. Enjoy!</v>
          </cell>
        </row>
        <row r="215">
          <cell r="A215" t="str">
            <v>Cuba Libre</v>
          </cell>
          <cell r="B215" t="str">
            <v>Build all ingredients in a Collins glass filled with ice. Garnish with lime wedge.</v>
          </cell>
        </row>
        <row r="216">
          <cell r="A216" t="str">
            <v>Daiquiri</v>
          </cell>
          <cell r="B216" t="str">
            <v>Pour all ingredients into shaker with ice cubes. Shake well. Strain in chilled cocktail glass.</v>
          </cell>
        </row>
        <row r="217">
          <cell r="A217" t="str">
            <v>Damned if you do</v>
          </cell>
          <cell r="B217" t="str">
            <v>Pour into shot glass. Put in mouth. Repeat as deemed necessary.</v>
          </cell>
        </row>
        <row r="218">
          <cell r="A218" t="str">
            <v>Danbooka</v>
          </cell>
          <cell r="B218" t="str">
            <v>pour it in and mix it.</v>
          </cell>
        </row>
        <row r="219">
          <cell r="A219" t="str">
            <v>Dark Caipirinha</v>
          </cell>
          <cell r="B219" t="str">
            <v>Muddle the sugar into the lime wedges in an old-fashioned glass._x000D_
Fill the glass with ice cubes._x000D_
Pour the cachaca into the glass._x000D_
Stir well.</v>
          </cell>
        </row>
        <row r="220">
          <cell r="A220" t="str">
            <v>Dark and Stormy</v>
          </cell>
          <cell r="B220" t="str">
            <v>In a highball glass filled with ice add 6cl dark rum and top with ginger beer. Garnish with lime wedge.</v>
          </cell>
        </row>
        <row r="221">
          <cell r="A221" t="str">
            <v>Darkwood Sling</v>
          </cell>
          <cell r="B221" t="str">
            <v>There are many good cherry liqueurs you can use, but I prefere Heering. Add one share of the liqueur. Then you add one share of Soda. For a sour sling use Tonic (most people prefer the drink without Tonic). Afterwards you fill the glass with Orange Juice and ice cubes.</v>
          </cell>
        </row>
        <row r="222">
          <cell r="A222" t="str">
            <v>Derby</v>
          </cell>
          <cell r="B222" t="str">
            <v>Pour all ingredients into a mixing glass with ice. Stir. Strain into a cocktail glass. Garnish with a sprig of fresh mint in the drink.</v>
          </cell>
        </row>
        <row r="223">
          <cell r="A223" t="str">
            <v>Diesel</v>
          </cell>
          <cell r="B223" t="str">
            <v>Pour the lager first then add the blackcurrant cordial. Top up with the cider. The colour sholud be very dark approaching the colour of Guiness.</v>
          </cell>
        </row>
        <row r="224">
          <cell r="A224" t="str">
            <v>Dirty Martini</v>
          </cell>
          <cell r="B224" t="str">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ell>
        </row>
        <row r="225">
          <cell r="A225" t="str">
            <v>Dirty Nipple</v>
          </cell>
          <cell r="B225" t="str">
            <v>This is a layered shot - the Bailey's must be on top</v>
          </cell>
        </row>
        <row r="226">
          <cell r="A226" t="str">
            <v>Downshift</v>
          </cell>
          <cell r="B226" t="str">
            <v>Start with the Sprite. Next comes the tequila. After that, add the Minute Maid Fruit Punch, then float the 151. Rocks optional.</v>
          </cell>
        </row>
        <row r="227">
          <cell r="A227" t="str">
            <v>Dragonfly</v>
          </cell>
          <cell r="B227" t="str">
            <v>In a highball glass almost filled with ice cubes, combine the gin and ginger ale. Stir well. Garnish with the lime wedge.</v>
          </cell>
        </row>
        <row r="228">
          <cell r="A228" t="str">
            <v>Drinking Chocolate</v>
          </cell>
          <cell r="B228" t="str">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ell>
        </row>
        <row r="229">
          <cell r="A229" t="str">
            <v>Dry Rob Roy</v>
          </cell>
          <cell r="B229" t="str">
            <v>In a mixing glass half-filled with ice cubes, combine the Scotch and vermouth. Stir well. Strain into a cocktail glass. Garnish with the lemon twist.</v>
          </cell>
        </row>
        <row r="230">
          <cell r="A230" t="str">
            <v>Dubonnet Cocktail</v>
          </cell>
          <cell r="B230" t="str">
            <v>Stir all ingredients (except lemon peel) with ice and strain into a cocktail glass. Add the twist of lemon peel and serve.</v>
          </cell>
        </row>
        <row r="231">
          <cell r="A231" t="str">
            <v>Duchamp's Punch</v>
          </cell>
          <cell r="B231" t="str">
            <v>Shake all ingredients._x000D_
Double strain in a chilled double old fashioned glass with abig ice cube._x000D_
Garnish with a couple of lavender sprigs</v>
          </cell>
        </row>
        <row r="232">
          <cell r="A232" t="str">
            <v>Egg Cream</v>
          </cell>
          <cell r="B232" t="str">
            <v>Mix syrup and milk in a fountain glass. Add soda water, serve with a straw.</v>
          </cell>
        </row>
        <row r="233">
          <cell r="A233" t="str">
            <v>Egg Nog #4</v>
          </cell>
          <cell r="B233" t="str">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ell>
        </row>
        <row r="234">
          <cell r="A234" t="str">
            <v>Egg Nog - Healthy</v>
          </cell>
          <cell r="B234" t="str">
            <v>Whip egg substitute and sugar together, combine with the two kinds of milk, vanilla, and rum. Mix well. Chill over night. Sprinkle with nutmeg. Makes 6 servings.</v>
          </cell>
        </row>
        <row r="235">
          <cell r="A235" t="str">
            <v>Egg-Nog - Classic Cooked</v>
          </cell>
          <cell r="B235" t="str">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ell>
        </row>
        <row r="236">
          <cell r="A236" t="str">
            <v>English Highball</v>
          </cell>
          <cell r="B236" t="str">
            <v>Pour brandy, gin, and sweet vermouth into a highball glass over ice cubes. Fill with carbonated water. Add the twist of lemon peel, stir, and serve. (Ginger ale may be substituted for carbonated water, if preferred.)</v>
          </cell>
        </row>
        <row r="237">
          <cell r="A237" t="str">
            <v>English Rose Cocktail</v>
          </cell>
          <cell r="B237" t="str">
            <v>Rub rim of cocktail glass with lemon juice and dip rim of glass in powdered sugar. Shake all ingredients (except cherry) with ice and strain into sugar-rimmed glass. Top with the cherry and serve.</v>
          </cell>
        </row>
        <row r="238">
          <cell r="A238" t="str">
            <v>Espresso Martini</v>
          </cell>
          <cell r="B238" t="str">
            <v>Pour ingredients into shaker filled with ice, shake vigorously, and strain into chilled martini glass</v>
          </cell>
        </row>
        <row r="239">
          <cell r="A239" t="str">
            <v>Fahrenheit 5000</v>
          </cell>
          <cell r="B239" t="str">
            <v>Cover bottom of shot glass with Tabasco Sauce and then fill with half Firewater and half Absolut Peppar.</v>
          </cell>
        </row>
        <row r="240">
          <cell r="A240" t="str">
            <v>Flaming Dr. Pepper</v>
          </cell>
          <cell r="B240" t="str">
            <v>Add Amaretto, Bacardi, and vodka. Mix in the Dr. Pepper and beer</v>
          </cell>
        </row>
        <row r="241">
          <cell r="A241" t="str">
            <v>Flaming Lamborghini</v>
          </cell>
          <cell r="B241" t="str">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ell>
        </row>
        <row r="242">
          <cell r="A242" t="str">
            <v>Flander's Flake-Out</v>
          </cell>
          <cell r="B242" t="str">
            <v>Bang 'em both in.</v>
          </cell>
        </row>
        <row r="243">
          <cell r="A243" t="str">
            <v>Flying Dutchman</v>
          </cell>
          <cell r="B243" t="str">
            <v>In an old-fashioned glass almost filled with ice cubes, combine the gin and triple sec. Stir well.</v>
          </cell>
        </row>
        <row r="244">
          <cell r="A244" t="str">
            <v>Flying Scotchman</v>
          </cell>
          <cell r="B244" t="str">
            <v>Shake all ingredients with ice, strain into a cocktail glass, and serve.</v>
          </cell>
        </row>
        <row r="245">
          <cell r="A245" t="str">
            <v>Foxy Lady</v>
          </cell>
          <cell r="B245" t="str">
            <v>Shake all ingredients with ice, strain into a chilled cocktail glass, and serve.</v>
          </cell>
        </row>
        <row r="246">
          <cell r="A246" t="str">
            <v>FrappĂ©</v>
          </cell>
          <cell r="B246" t="str">
            <v>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v>
          </cell>
        </row>
        <row r="247">
          <cell r="A247" t="str">
            <v>Freddy Kruger</v>
          </cell>
          <cell r="B247" t="str">
            <v>make it an ample size shot!!</v>
          </cell>
        </row>
        <row r="248">
          <cell r="A248" t="str">
            <v>French "75"</v>
          </cell>
          <cell r="B248" t="str">
            <v>In a shaker half-filled with ice cubes, combine the gin, sugar, and lemon juice. Shake well. Pour into a collins glass. Top with the Champagne. Stir well and garnish with the orange slice and the cherry.</v>
          </cell>
        </row>
        <row r="249">
          <cell r="A249" t="str">
            <v>French 75</v>
          </cell>
          <cell r="B249" t="str">
            <v>Combine gin, sugar, and lemon juice in a cocktail shaker filled with ice. Shake vigorously and strain into a chilled champagne glass. Top up with Champagne. Stir gently.</v>
          </cell>
        </row>
        <row r="250">
          <cell r="A250" t="str">
            <v>French Connection</v>
          </cell>
          <cell r="B250" t="str">
            <v>Pour all ingredients directly into old fashioned glass filled with ice cubes. Stir gently.</v>
          </cell>
        </row>
        <row r="251">
          <cell r="A251" t="str">
            <v>French Martini</v>
          </cell>
          <cell r="B251" t="str">
            <v>Pour all ingredients into shaker with ice cubes. Shake well and strain into a chilled cocktail glass. Squeeze oil from lemon peel onto the drink.</v>
          </cell>
        </row>
        <row r="252">
          <cell r="A252" t="str">
            <v>Frisco Sour</v>
          </cell>
          <cell r="B252" t="str">
            <v>Shake all ingredients (except slices of lemon and lime) with ice and strain into a whiskey sour glass. Decorate with the slices of lemon and lime and serve.</v>
          </cell>
        </row>
        <row r="253">
          <cell r="A253" t="str">
            <v>Frozen Daiquiri</v>
          </cell>
          <cell r="B253" t="str">
            <v>Combine all ingredients (except for the cherry) in an electric blender and blend at a low speed for five seconds, then blend at a high speed until firm. Pour contents into a champagne flute, top with the cherry, and serve.</v>
          </cell>
        </row>
        <row r="254">
          <cell r="A254" t="str">
            <v>Frozen Mint Daiquiri</v>
          </cell>
          <cell r="B254" t="str">
            <v>Combine all ingredients with 1 cup of crushed ice in an electric blender. Blend at a low speed for a short length of time. Pour into an old-fashioned glass and serve.</v>
          </cell>
        </row>
        <row r="255">
          <cell r="A255" t="str">
            <v>Frozen Pineapple Daiquiri</v>
          </cell>
          <cell r="B255" t="str">
            <v>Combine all ingredients with 1 cup of crushed ice in an electric blender. Blend at a low speed for a short length of time. Pour into a champagne flute and serve.</v>
          </cell>
        </row>
        <row r="256">
          <cell r="A256" t="str">
            <v>Fruit Cooler</v>
          </cell>
          <cell r="B256" t="str">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ell>
        </row>
        <row r="257">
          <cell r="A257" t="str">
            <v>Fruit Flip-Flop</v>
          </cell>
          <cell r="B257" t="str">
            <v>Place all ingredients in the blender jar - cover and whiz on medium speed until well blended. Pour in one tall, 2 medium or 3 small glasses and drink up.</v>
          </cell>
        </row>
        <row r="258">
          <cell r="A258" t="str">
            <v>Fruit Shake</v>
          </cell>
          <cell r="B258" t="str">
            <v>Blend til smooth.</v>
          </cell>
        </row>
        <row r="259">
          <cell r="A259" t="str">
            <v>Fuzzy Asshole</v>
          </cell>
          <cell r="B259" t="str">
            <v>fill coffe mug half full of coffee. Fill the other half full of Peach Schnapps. Stir and drink while hot.</v>
          </cell>
        </row>
        <row r="260">
          <cell r="A260" t="str">
            <v>GG</v>
          </cell>
          <cell r="B260" t="str">
            <v>Pour the Galliano liqueur over ice. Fill the remainder of the glass with ginger ale and thats all there is to it. You now have a your very own GG.</v>
          </cell>
        </row>
        <row r="261">
          <cell r="A261" t="str">
            <v>Gagliardo</v>
          </cell>
          <cell r="B261" t="str">
            <v>Shake well and serve in a cocktail glass. This is a home cocktail of American/Internet Bar del Pozzo, Pavia, Italy.</v>
          </cell>
        </row>
        <row r="262">
          <cell r="A262" t="str">
            <v>Gentleman's Club</v>
          </cell>
          <cell r="B262" t="str">
            <v>In an old-fashioned glass almost filled with ice cubes, combine all of the ingredients. Stir well.</v>
          </cell>
        </row>
        <row r="263">
          <cell r="A263" t="str">
            <v>Gideon's Green Dinosaur</v>
          </cell>
          <cell r="B263" t="str">
            <v>Add all ingredients in collins glass with ice and stir.</v>
          </cell>
        </row>
        <row r="264">
          <cell r="A264" t="str">
            <v>Gin And Tonic</v>
          </cell>
          <cell r="B264" t="str">
            <v>Pour the gin and the tonic water into a highball glass almost filled with ice cubes. Stir well. Garnish with the lime wedge.</v>
          </cell>
        </row>
        <row r="265">
          <cell r="A265" t="str">
            <v>Gin Cooler</v>
          </cell>
          <cell r="B265" t="str">
            <v>Stir powdered sugar and 2 oz. carbonated water in a collins glass. Fill glass with ice and add gin. Fill with carbonated water and stir. Add the lemon peel and the orange spiral so that the end of the orange spiral dangles over rim of glass.</v>
          </cell>
        </row>
        <row r="266">
          <cell r="A266" t="str">
            <v>Gin Daisy</v>
          </cell>
          <cell r="B266" t="str">
            <v>In a shaker half-filled with ice cubes, combine the wine, lemon juice, sugar, and grenadine. Shake well. Pour into an old-fashioned glass and garnish with the cherry and the orange slice.</v>
          </cell>
        </row>
        <row r="267">
          <cell r="A267" t="str">
            <v>Gin Fizz</v>
          </cell>
          <cell r="B267" t="str">
            <v>Shake all ingredients with ice cubes, except soda water. Pour into glass. Top with soda water.</v>
          </cell>
        </row>
        <row r="268">
          <cell r="A268" t="str">
            <v>Gin Rickey</v>
          </cell>
          <cell r="B268" t="str">
            <v>Half-fill a tall glass with ice. Mix the gin and Grenadine together and pour over the ice. Add the lime or lemon juice and top off with soda water. Decorate the glass with lime and/or lemon slices.</v>
          </cell>
        </row>
        <row r="269">
          <cell r="A269" t="str">
            <v>Gin Sling</v>
          </cell>
          <cell r="B269" t="str">
            <v>Dissolve powdered sugar in mixture of water and juice of lemon. Add gin. Pour into an old-fashioned glass over ice cubes and stir. Add the twist of orange peel and serve.</v>
          </cell>
        </row>
        <row r="270">
          <cell r="A270" t="str">
            <v>Gin Smash</v>
          </cell>
          <cell r="B270" t="str">
            <v>Muddle sugar with carbonated water and mint sprigs in an old-fashioned glass. Add gin and 1 ice cube. Stir, add the orange slice and the cherry, and serve.</v>
          </cell>
        </row>
        <row r="271">
          <cell r="A271" t="str">
            <v>Gin Sour</v>
          </cell>
          <cell r="B271" t="str">
            <v>In a shaker half-filled with ice cubes, combine the gin, lemon juice, and sugar. Shake well. Strain into a sour glass and garnish with the orange slice and the cherry.</v>
          </cell>
        </row>
        <row r="272">
          <cell r="A272" t="str">
            <v>Gin Squirt</v>
          </cell>
          <cell r="B272" t="str">
            <v>Stir gin, grenadine, and powdered sugar with ice and strain into a highball glass over ice cubes. Fill with carbonated water and stir. Decorate with the pineapple chunks and the strawberries and serve.</v>
          </cell>
        </row>
        <row r="273">
          <cell r="A273" t="str">
            <v>Gin Swizzle</v>
          </cell>
          <cell r="B273" t="str">
            <v>In a shaker half-filled with ice cubes, combine the lime juice, sugar, gin, and bitters. Shake well. Almost fill a colling glass with ice cubes. Stir until the glass is frosted. Strain the mixture in the shaker into the glass and add the club soda.</v>
          </cell>
        </row>
        <row r="274">
          <cell r="A274" t="str">
            <v>Gin Toddy</v>
          </cell>
          <cell r="B274" t="str">
            <v>Mix powdered sugar and water in an old-fashioned glass. Add gin and one ice cube. Stir, add the twist of lemon peel, and serve.</v>
          </cell>
        </row>
        <row r="275">
          <cell r="A275" t="str">
            <v>Girl From Ipanema</v>
          </cell>
          <cell r="B275" t="str">
            <v>Add the cachaca, lemon juice and syrup to your boston glass. Add ice and shake until ice cold. Pour into a chilled flute and top-up with Champagne</v>
          </cell>
        </row>
        <row r="276">
          <cell r="A276" t="str">
            <v>Gluehwein</v>
          </cell>
          <cell r="B276" t="str">
            <v>Boil sugar and spices in water, leave in the water for 30 minutes. Strain the spiced water and mix with the wine. Heat slowly until short of boiling temperature. (To remove alcohol, let it boil for a while.) You may add lemon or orange juice to taste. Serve in irish coffee cup.</v>
          </cell>
        </row>
        <row r="277">
          <cell r="A277" t="str">
            <v>Godchild</v>
          </cell>
          <cell r="B277" t="str">
            <v>Shake all ingredients well with cracked ice, strain into a champagne flute, and serve.</v>
          </cell>
        </row>
        <row r="278">
          <cell r="A278" t="str">
            <v>Godfather</v>
          </cell>
          <cell r="B278" t="str">
            <v>Pour all ingredients directly into old fashioned glass filled with ice cubes. Stir gently.</v>
          </cell>
        </row>
        <row r="279">
          <cell r="A279" t="str">
            <v>Godmother</v>
          </cell>
          <cell r="B279" t="str">
            <v>Pour vodka and amaretto into an old-fashioned glass over ice and serve.</v>
          </cell>
        </row>
        <row r="280">
          <cell r="A280" t="str">
            <v>Golden dream</v>
          </cell>
          <cell r="B280" t="str">
            <v>Shake with cracked ice. Strain into glass and serve.</v>
          </cell>
        </row>
        <row r="281">
          <cell r="A281" t="str">
            <v>Grand Blue</v>
          </cell>
          <cell r="B281" t="str">
            <v>Serve in an old fashioned glass.</v>
          </cell>
        </row>
        <row r="282">
          <cell r="A282" t="str">
            <v>Grape lemon pineapple Smoothie</v>
          </cell>
          <cell r="B282" t="str">
            <v>Throw everything into a blender and liquify.</v>
          </cell>
        </row>
        <row r="283">
          <cell r="A283" t="str">
            <v>Grass Skirt</v>
          </cell>
          <cell r="B283" t="str">
            <v>In a shaker half-filled with ice cubes, combine the gin, triple sec, pineapple juice, and grenadine. Shake well. Pour into an old-fashioned glass and garnish with the pineapple slice.</v>
          </cell>
        </row>
        <row r="284">
          <cell r="A284" t="str">
            <v>Grasshopper</v>
          </cell>
          <cell r="B284" t="str">
            <v>Pour ingredients into a cocktail shaker with ice. Shake briskly and then strain into a chilled cocktail glass.</v>
          </cell>
        </row>
        <row r="285">
          <cell r="A285" t="str">
            <v>Green Goblin</v>
          </cell>
          <cell r="B285" t="str">
            <v>Cider First, Lager then Curacao</v>
          </cell>
        </row>
        <row r="286">
          <cell r="A286" t="str">
            <v>Grim Reaper</v>
          </cell>
          <cell r="B286" t="str">
            <v>Mix Kahlua and 151 in glass. Quickly add ice and pour grenadine over ice to give ice red tint.</v>
          </cell>
        </row>
        <row r="287">
          <cell r="A287" t="str">
            <v>Grizzly Bear</v>
          </cell>
          <cell r="B287" t="str">
            <v>Served over ice. Sounds nasty, but tastes great.</v>
          </cell>
        </row>
        <row r="288">
          <cell r="A288" t="str">
            <v>H.D.</v>
          </cell>
          <cell r="B288" t="str">
            <v>Mix the whisky and Baileys Cream in a beer-glass (at least 50 cl). Fill the rest of the glass with coffee.</v>
          </cell>
        </row>
        <row r="289">
          <cell r="A289" t="str">
            <v>Happy Skipper</v>
          </cell>
          <cell r="B289" t="str">
            <v>Pour Captain Morgan's Spiced Rum over ice, fill glass to top with Ginger Ale. Garnish with lime. Tastes like a cream soda. Named for the Gilligan's Island reference ("The Captain" *in* "Ginger" is a Happy Skipper!)</v>
          </cell>
        </row>
        <row r="290">
          <cell r="A290" t="str">
            <v>Harvey Wallbanger</v>
          </cell>
          <cell r="B290" t="str">
            <v>Stir the vodka and orange juice with ice in the glass, then float the Galliano on top. Garnish and serve.</v>
          </cell>
        </row>
        <row r="291">
          <cell r="A291" t="str">
            <v>Havana Cocktail</v>
          </cell>
          <cell r="B291" t="str">
            <v>In a shaker half-filled with ice cubes, combine all of the ingredients. Shake well. Strain into a cocktail glass.</v>
          </cell>
        </row>
        <row r="292">
          <cell r="A292" t="str">
            <v>Hawaiian Cocktail</v>
          </cell>
          <cell r="B292" t="str">
            <v>Shake all ingredients with ice, strain into a cocktail glass, and serve.</v>
          </cell>
        </row>
        <row r="293">
          <cell r="A293" t="str">
            <v>Hemingway Special</v>
          </cell>
          <cell r="B293" t="str">
            <v>Pour all ingredients into a shaker with ice. Shake.</v>
          </cell>
        </row>
        <row r="294">
          <cell r="A294" t="str">
            <v>Herbal flame</v>
          </cell>
          <cell r="B294" t="str">
            <v>Pour Hot Damn 100 in bottom of a jar or regular glass. Fill the rest of the glass with sweet tea. Stir with spoon, straw, or better yet a cinnamon stick and leave it in.</v>
          </cell>
        </row>
        <row r="295">
          <cell r="A295" t="str">
            <v>Highland Fling Cocktail</v>
          </cell>
          <cell r="B295" t="str">
            <v>Stir all ingredients (except olive) with ice and strain into a cocktail glass. Add the olive and serve.</v>
          </cell>
        </row>
        <row r="296">
          <cell r="A296" t="str">
            <v>Holloween Punch</v>
          </cell>
          <cell r="B296" t="str">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ell>
        </row>
        <row r="297">
          <cell r="A297" t="str">
            <v>Homemade Kahlua</v>
          </cell>
          <cell r="B297" t="str">
            <v>Dissolve sugar in 2 cups of boiling water and add corn syrup. Dissolve the instant coffee in the remaining water. Pour syrup and coffee in a gallon jug. Let it cool. Add vodka and vanilla when cold. For the best result, let the mixture "mature" for 4-5 weeks.</v>
          </cell>
        </row>
        <row r="298">
          <cell r="A298" t="str">
            <v>Horse's Neck</v>
          </cell>
          <cell r="B298" t="str">
            <v>Pour brandy and ginger ale directly into highball glass with ice cubes. Stir gently. Garnish with lemon zest. If desired, add dashes of Angostura Bitter.</v>
          </cell>
        </row>
        <row r="299">
          <cell r="A299" t="str">
            <v>Hot Chocolate to Die for</v>
          </cell>
          <cell r="B299" t="str">
            <v>Melt the chocolate, butter and vanilla in a double boiler. When just smooth stir in the cream.</v>
          </cell>
        </row>
        <row r="300">
          <cell r="A300" t="str">
            <v>Hot Creamy Bush</v>
          </cell>
          <cell r="B300" t="str">
            <v>Combine all ingredients in glass</v>
          </cell>
        </row>
        <row r="301">
          <cell r="A301" t="str">
            <v>Ice Pick #1</v>
          </cell>
          <cell r="B301" t="str">
            <v>Put Vodka in glass fill with iced tea. Stir in lemon to taste.</v>
          </cell>
        </row>
        <row r="302">
          <cell r="A302" t="str">
            <v>Iced Coffee</v>
          </cell>
          <cell r="B302" t="str">
            <v>Mix together until coffee and sugar is dissolved. Add milk. Shake well. Using a blender or milk shake maker produces a very foamy drink. Serve in coffee mug.</v>
          </cell>
        </row>
        <row r="303">
          <cell r="A303" t="str">
            <v>Iced Coffee Fillip</v>
          </cell>
          <cell r="B303" t="str">
            <v>Mix together in a coffee mug and chill before serving.</v>
          </cell>
        </row>
        <row r="304">
          <cell r="A304" t="str">
            <v>Imperial Cocktail</v>
          </cell>
          <cell r="B304" t="str">
            <v>Shake with ice and strain into cocktail glass.</v>
          </cell>
        </row>
        <row r="305">
          <cell r="A305" t="str">
            <v>Imperial Fizz</v>
          </cell>
          <cell r="B305" t="str">
            <v>Shake all ingredients (except carbonated water) with ice and strain into a highball glass over two ice cubes. Fill with carbonated water, stir, and serve.</v>
          </cell>
        </row>
        <row r="306">
          <cell r="A306" t="str">
            <v>Ipamena</v>
          </cell>
          <cell r="B306" t="str">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ell>
        </row>
        <row r="307">
          <cell r="A307" t="str">
            <v>Irish Coffee</v>
          </cell>
          <cell r="B307" t="str">
            <v>Heat the coffee, whiskey and sugar; do not boil. Pour into glass and top with cream; serve hot.</v>
          </cell>
        </row>
        <row r="308">
          <cell r="A308" t="str">
            <v>Irish Cream</v>
          </cell>
          <cell r="B308" t="str">
            <v>Mix scotch and milk. Add half-and-half. Add rest.</v>
          </cell>
        </row>
        <row r="309">
          <cell r="A309" t="str">
            <v>Irish Curdling Cow</v>
          </cell>
          <cell r="B309" t="str">
            <v>Pour Irish Cream, Vodka, and Bourbon in a glass. Add some ice and mix in the orange juice.</v>
          </cell>
        </row>
        <row r="310">
          <cell r="A310" t="str">
            <v>Irish Russian</v>
          </cell>
          <cell r="B310" t="str">
            <v>Add the ingredients in the order listed in the recipe. Care must be taken when adding the Guinness to prevent an excess of foam. Do Not add ice.</v>
          </cell>
        </row>
        <row r="311">
          <cell r="A311" t="str">
            <v>Irish Spring</v>
          </cell>
          <cell r="B311" t="str">
            <v>Pour all ingredients (except orange slice and cherry) into a collins glass over ice cubes. Garnish with the slice of orange, add the cherry on top, and serve.</v>
          </cell>
        </row>
        <row r="312">
          <cell r="A312" t="str">
            <v>Jack Rose Cocktail</v>
          </cell>
          <cell r="B312" t="str">
            <v>Shake all ingredients with ice, strain into a cocktail glass, and serve.</v>
          </cell>
        </row>
        <row r="313">
          <cell r="A313" t="str">
            <v>Jack's Vanilla Coke</v>
          </cell>
          <cell r="B313" t="str">
            <v>After pouring in your ingredients, and adding 3-5 ice cubes, according to taste. Stir the drink with a stirrer to get the Vanilla off the bottom.</v>
          </cell>
        </row>
        <row r="314">
          <cell r="A314" t="str">
            <v>Jackhammer</v>
          </cell>
          <cell r="B314" t="str">
            <v>Serve over ice- Warning,Deadly!</v>
          </cell>
        </row>
        <row r="315">
          <cell r="A315" t="str">
            <v>Jam Donut</v>
          </cell>
          <cell r="B315" t="str">
            <v>Coat the rim of a shot glass with sugar using sugar syrup to stick. Add the Chambord raspberry liqueur to the shot glass, and carefully layer the Baileys Irish Cream on top. Serve.</v>
          </cell>
        </row>
        <row r="316">
          <cell r="A316" t="str">
            <v>Jamaica Kiss</v>
          </cell>
          <cell r="B316" t="str">
            <v>Fill a tumbler with ice cubes. Add a shot of Tia Maria and a shot of Jamaican light rum. Fill the tumbler with milk. Blend until smooth and serve immediately.</v>
          </cell>
        </row>
        <row r="317">
          <cell r="A317" t="str">
            <v>Jamaican Coffee</v>
          </cell>
          <cell r="B317" t="str">
            <v>Stir the rum, coffee and water together. Top with the whipped cream. Sprinkle with a pinch of well ground coffee and drink with a straw.</v>
          </cell>
        </row>
        <row r="318">
          <cell r="A318" t="str">
            <v>Japanese Fizz</v>
          </cell>
          <cell r="B318" t="str">
            <v>Shake all ingredients (except carbonated water) with ice and strain into a highball glass over two ice cubes. Fill with carbonated water, stir, and serve.</v>
          </cell>
        </row>
        <row r="319">
          <cell r="A319" t="str">
            <v>Jello shots</v>
          </cell>
          <cell r="B319" t="str">
            <v>Boil 3 cups of water then add jello. Mix jello and water until jello is completely disolved. Add the two cups of vodka and mix together. Pour mixture into plastic shot glasses and chill until firm. Then, eat away...</v>
          </cell>
        </row>
        <row r="320">
          <cell r="A320" t="str">
            <v>Jelly Bean</v>
          </cell>
          <cell r="B320" t="str">
            <v>mix equal parts in pony glass-tastes just like a jelly bean!</v>
          </cell>
        </row>
        <row r="321">
          <cell r="A321" t="str">
            <v>Jewel Of The Nile</v>
          </cell>
          <cell r="B321" t="str">
            <v>In a mixing glass half-filled with ice cubes, combine all of the ingredients. Stir well. Strain into a cocktail glass.</v>
          </cell>
        </row>
        <row r="322">
          <cell r="A322" t="str">
            <v>Jitterbug</v>
          </cell>
          <cell r="B322" t="str">
            <v>Wet glass, dip rim in sugar. Then add Ice. Then add everything else. It's that simple!</v>
          </cell>
        </row>
        <row r="323">
          <cell r="A323" t="str">
            <v>John Collins</v>
          </cell>
          <cell r="B323" t="str">
            <v>Pour all ingredients directly into highball glass filled with ice. Stir gently. Garnish. Add a dash of Angostura bitters.</v>
          </cell>
        </row>
        <row r="324">
          <cell r="A324" t="str">
            <v>Just a Moonmint</v>
          </cell>
          <cell r="B324" t="str">
            <v>Place all ingredients in the blender jar - cover and whiz on medium speed until well blended. Pour in one tall, 2 medium or 3 small glasses and drink up.</v>
          </cell>
        </row>
        <row r="325">
          <cell r="A325" t="str">
            <v>Kamikaze</v>
          </cell>
          <cell r="B325" t="str">
            <v>Shake all ingredients together with ice. Strain into glass, garnish and serve.</v>
          </cell>
        </row>
        <row r="326">
          <cell r="A326" t="str">
            <v>Karsk</v>
          </cell>
          <cell r="B326" t="str">
            <v>Put a copper coin in a coffe-cup and fill up with coffee until you no longer see the coin, then add alcohol until you see the coin. Norwegian speciality.</v>
          </cell>
        </row>
        <row r="327">
          <cell r="A327" t="str">
            <v>Kentucky B And B</v>
          </cell>
          <cell r="B327" t="str">
            <v>Pour the bourbon and Benedictine into a brandy snifter.</v>
          </cell>
        </row>
        <row r="328">
          <cell r="A328" t="str">
            <v>Kentucky Colonel</v>
          </cell>
          <cell r="B328" t="str">
            <v>In a shaker half-filled with ice cubes combine the courbon and Benedictine. Shake and strain into a cocktail glass. Garnish with the lemon twist.</v>
          </cell>
        </row>
        <row r="329">
          <cell r="A329" t="str">
            <v>Kill the cold Smoothie</v>
          </cell>
          <cell r="B329" t="str">
            <v>Juice ginger and lemon and add it to hot water. You may add cardomom.</v>
          </cell>
        </row>
        <row r="330">
          <cell r="A330" t="str">
            <v>Kioki Coffee</v>
          </cell>
          <cell r="B330" t="str">
            <v>Stir. Add whipped cream to the top.</v>
          </cell>
        </row>
        <row r="331">
          <cell r="A331" t="str">
            <v>Kir</v>
          </cell>
          <cell r="B331" t="str">
            <v>Add the crĂ¨me de cassis to the bottom of the glass, then top up with wine.</v>
          </cell>
        </row>
        <row r="332">
          <cell r="A332" t="str">
            <v>Kir Royale</v>
          </cell>
          <cell r="B332" t="str">
            <v>Pour Creme de cassis in glass, gently pour champagne on top</v>
          </cell>
        </row>
        <row r="333">
          <cell r="A333" t="str">
            <v>Kiss me Quick</v>
          </cell>
          <cell r="B333" t="str">
            <v>mix in the glass</v>
          </cell>
        </row>
        <row r="334">
          <cell r="A334" t="str">
            <v>Kiwi Lemon</v>
          </cell>
          <cell r="B334" t="str">
            <v>Mix in highball glass. Stirr. Garnish with slice of kiwi.</v>
          </cell>
        </row>
        <row r="335">
          <cell r="A335" t="str">
            <v>Kiwi Papaya Smoothie</v>
          </cell>
          <cell r="B335" t="str">
            <v>Throw everything into a blender and liquify.</v>
          </cell>
        </row>
        <row r="336">
          <cell r="A336" t="str">
            <v>Kool First Aid</v>
          </cell>
          <cell r="B336" t="str">
            <v>Add Kool Aid to a double shot glass, and top with rum. Slam and shoot.</v>
          </cell>
        </row>
        <row r="337">
          <cell r="A337" t="str">
            <v>Kool-Aid Shot</v>
          </cell>
          <cell r="B337" t="str">
            <v>Pour into a large glass with ice and stir. Add a little cranberry juice to taste.</v>
          </cell>
        </row>
        <row r="338">
          <cell r="A338" t="str">
            <v>Kool-Aid Slammer</v>
          </cell>
          <cell r="B338" t="str">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ell>
        </row>
        <row r="339">
          <cell r="A339" t="str">
            <v>Kurant Tea</v>
          </cell>
          <cell r="B339" t="str">
            <v>Pour Absolut Kurant into a comfortably big tea-cup. Add the not too hot(!) apple tea and, if you like, some sugar. Enjoy!</v>
          </cell>
        </row>
        <row r="340">
          <cell r="A340" t="str">
            <v>Lady Love Fizz</v>
          </cell>
          <cell r="B340" t="str">
            <v>Shake all ingredients (except carbonated water) with ice and strain into a cocktail glass over two ice cubes. Fill with carbonated water, stir, and serve.</v>
          </cell>
        </row>
        <row r="341">
          <cell r="A341" t="str">
            <v>Lassi - A South Indian Drink</v>
          </cell>
          <cell r="B341" t="str">
            <v>Blend in a blender for 3 seconds. Lassi is one of the easiest things to make, and there are many ways of making it. Basically, it is buttermilk (yoghurt whisked with water), and you can choose almost any consistency that you like, from the thinnest to the thickest. Serve cold.</v>
          </cell>
        </row>
        <row r="342">
          <cell r="A342" t="str">
            <v>Lassi - Mango</v>
          </cell>
          <cell r="B342" t="str">
            <v>Put it all in a blender and pour over crushed ice. You can also use other fruits like strawberries and bananas.</v>
          </cell>
        </row>
        <row r="343">
          <cell r="A343" t="str">
            <v>Lassi - Sweet</v>
          </cell>
          <cell r="B343" t="str">
            <v>Put all ingredients into a blender and blend until nice and frothy. Serve chilled.</v>
          </cell>
        </row>
        <row r="344">
          <cell r="A344" t="str">
            <v>Lassi Khara</v>
          </cell>
          <cell r="B344" t="str">
            <v>Blend (frappe) in blender until frothy. Add torn curry leaves and serve cold.</v>
          </cell>
        </row>
        <row r="345">
          <cell r="A345" t="str">
            <v>Lassi Raita</v>
          </cell>
          <cell r="B345" t="str">
            <v>Blend the yoghurt and ice cubes together, until the yoghurt becomes more liquid. Add sugar to taste. The lemon/lime is optional but it gives it a slightly tart taste. Dash of salt. Raita is also good for the summer. Instead of having a traditional salad you can make raita instead.</v>
          </cell>
        </row>
        <row r="346">
          <cell r="A346" t="str">
            <v>Lemon Drop</v>
          </cell>
          <cell r="B346" t="str">
            <v>Shake and strain into a chilled cocktail glass rimmed with sugar.</v>
          </cell>
        </row>
        <row r="347">
          <cell r="A347" t="str">
            <v>Lemon Shot</v>
          </cell>
          <cell r="B347" t="str">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ell>
        </row>
        <row r="348">
          <cell r="A348" t="str">
            <v>Lemouroudji</v>
          </cell>
          <cell r="B348" t="str">
            <v>Juice the lemons. Peel and grate the ginger. Place the grated ginger and a liberal dash of the cayenne pepper into a piece of cheesecloth, and tie it into a knot. Let soak in the water. After 15 minutes or so, add the sugar, and the lemon juice. Chill, and serve.</v>
          </cell>
        </row>
        <row r="349">
          <cell r="A349" t="str">
            <v>Limeade</v>
          </cell>
          <cell r="B349" t="str">
            <v>In a large glass, put the lime juice and sugar, and stir well. Add cold seltzer water to fill. Put the lime peels in the glass. Drink. Repeat until limes or soda run out.</v>
          </cell>
        </row>
        <row r="350">
          <cell r="A350" t="str">
            <v>Limona Corona</v>
          </cell>
          <cell r="B350" t="str">
            <v>Open the Corona. Fill the empty space in the neck in the bottle with the rum. The bottle should be filled to the top. Plug the bottle with your thumb or the palm of your hand. Turn the bottle upside-down so the rum and beer mix. Turn the bottle rightside-up, unplug, and drink.</v>
          </cell>
        </row>
        <row r="351">
          <cell r="A351" t="str">
            <v>Loch Lomond</v>
          </cell>
          <cell r="B351" t="str">
            <v>In a mixing glass half-filled with ice cubes, combine the Scotch, Drambuie, and vermouth. Stir well. Strain into a cocktail glass. Garnish with the lemon twist.</v>
          </cell>
        </row>
        <row r="352">
          <cell r="A352" t="str">
            <v>London Town</v>
          </cell>
          <cell r="B352" t="str">
            <v>In a mixing glass half-filled with ice cubes, combine all of the ingredients. Stir well. Strain into a cocktail glass.</v>
          </cell>
        </row>
        <row r="353">
          <cell r="A353" t="str">
            <v>Lone Tree Cocktail</v>
          </cell>
          <cell r="B353" t="str">
            <v>Stir ingredients with ice, strain into a cocktail glass, and serve.</v>
          </cell>
        </row>
        <row r="354">
          <cell r="A354" t="str">
            <v>Lone Tree Cooler</v>
          </cell>
          <cell r="B354" t="str">
            <v>Stir powdered sugar and 2 oz. carbonated water in a collins glass. Fill glass with ice, add gin and vermouth, and stir. Fill with carbonated water and stir again. Add the twist of lemon peel and the orange spiral so that the end dangles over rim of glass.</v>
          </cell>
        </row>
        <row r="355">
          <cell r="A355" t="str">
            <v>Long Island Iced Tea</v>
          </cell>
          <cell r="B355" t="str">
            <v>Mix all contents in a highball glass and sitr gently. Add dash of Coca-Cola for the coloring and garnish with lemon or lime twist.</v>
          </cell>
        </row>
        <row r="356">
          <cell r="A356" t="str">
            <v>Long Island Tea</v>
          </cell>
          <cell r="B356" t="str">
            <v>Combine all ingredients (except cola) and pour over ice in a highball glass. Add the splash of cola for color. Decorate with a slice of lemon and serve.</v>
          </cell>
        </row>
        <row r="357">
          <cell r="A357" t="str">
            <v>Long vodka</v>
          </cell>
          <cell r="B357" t="str">
            <v>Shake a tall glass with ice cubes and Angostura, coating the inside of the glass. Por the vodka onto this, add 1 slice of lime and squeeze juice out of remainder, mix with tonic, stir and voila you have a Long Vodka</v>
          </cell>
        </row>
        <row r="358">
          <cell r="A358" t="str">
            <v>Lord And Lady</v>
          </cell>
          <cell r="B358" t="str">
            <v>Pour the rum and Tia Maria into an old-fashioned glass almost filled with ice cubes. Stir well.</v>
          </cell>
        </row>
        <row r="359">
          <cell r="A359" t="str">
            <v>Lunch Box</v>
          </cell>
          <cell r="B359" t="str">
            <v>Fill a pint glass almost full with beer. Then fill the rest with orange juice (careful not to fill it to the top). Then take the shot of Amaretto and drop it in.</v>
          </cell>
        </row>
        <row r="360">
          <cell r="A360" t="str">
            <v>Mai Tai</v>
          </cell>
          <cell r="B360" t="str">
            <v>Shake all ingredients with ice. Strain into glass. Garnish and serve with straw.</v>
          </cell>
        </row>
        <row r="361">
          <cell r="A361" t="str">
            <v>Malibu Twister</v>
          </cell>
          <cell r="B361" t="str">
            <v>Add rum &amp; trister then, add cranberry jucie,stir</v>
          </cell>
        </row>
        <row r="362">
          <cell r="A362" t="str">
            <v>Mango Orange Smoothie</v>
          </cell>
          <cell r="B362" t="str">
            <v>Throw everything into a blender and liquify.</v>
          </cell>
        </row>
        <row r="363">
          <cell r="A363" t="str">
            <v>Manhattan</v>
          </cell>
          <cell r="B363" t="str">
            <v>Stirred over ice, strained into a chilled glass, garnished, and served up.</v>
          </cell>
        </row>
        <row r="364">
          <cell r="A364" t="str">
            <v>Margarita</v>
          </cell>
          <cell r="B364" t="str">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ell>
        </row>
        <row r="365">
          <cell r="A365" t="str">
            <v>Martinez Cocktail</v>
          </cell>
          <cell r="B365" t="str">
            <v>Stir all ingredients (except cherry) with ice and strain into a cocktail glass. Top with the cherry and serve.</v>
          </cell>
        </row>
        <row r="366">
          <cell r="A366" t="str">
            <v>Martini</v>
          </cell>
          <cell r="B366" t="str">
            <v>Straight: Pour all ingredients into mixing glass with ice cubes. Stir well. Strain in chilled martini cocktail glass. Squeeze oil from lemon peel onto the drink, or garnish with olive.</v>
          </cell>
        </row>
        <row r="367">
          <cell r="A367" t="str">
            <v>Mary Pickford</v>
          </cell>
          <cell r="B367" t="str">
            <v>Shake and strain into a chilled large cocktail glass</v>
          </cell>
        </row>
        <row r="368">
          <cell r="A368" t="str">
            <v>Masala Chai</v>
          </cell>
          <cell r="B368" t="str">
            <v>Bring 2 cups of water to boil. Add all the ingredients and boil again for about 15 seconds. Let stand for a minute. Warm milk in a pot. Filter tea into cups. Add milk and sugar. That's IT.</v>
          </cell>
        </row>
        <row r="369">
          <cell r="A369" t="str">
            <v>Melya</v>
          </cell>
          <cell r="B369" t="str">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ell>
        </row>
        <row r="370">
          <cell r="A370" t="str">
            <v>Miami Vice</v>
          </cell>
          <cell r="B370" t="str">
            <v>First: Mix pina colada with 2.5 oz. of rum with ice(set aside). Second: Mix daiquiri with 2.5 oz. of rum with ice. Third: While frozen, add pina colda mix then daiquiri mix in glass (Making sure they do not get mixed together).</v>
          </cell>
        </row>
        <row r="371">
          <cell r="A371" t="str">
            <v>Microwave Hot Cocoa</v>
          </cell>
          <cell r="B371" t="str">
            <v>Combine sugar, cocoa, salt and hot water in 1-quart micro-proof measuring cup (or coffee mug). Microwave at HIGH (100%) for 1 to 1 1/2 minutes or until boiling. Add milk, sitr and microwave an additonal 1 1/2 to 2 minutes or until hot. Stir in vanilla, blend well.</v>
          </cell>
        </row>
        <row r="372">
          <cell r="A372" t="str">
            <v>Midnight Cowboy</v>
          </cell>
          <cell r="B372" t="str">
            <v>In a shaker half-filled with ice cubes, combine all of the ingredients. Shake well. Strain into a cocktail glass.</v>
          </cell>
        </row>
        <row r="373">
          <cell r="A373" t="str">
            <v>Midnight Manx</v>
          </cell>
          <cell r="B373" t="str">
            <v>Fill a mixer with ice and add Baileys, Kahlua, Goldshlager, and cream. Shake for 5 seconds and Strain into a double rocks glass filled with ice. Add chilled coffee Stir and enjoy!</v>
          </cell>
        </row>
        <row r="374">
          <cell r="A374" t="str">
            <v>Midnight Mint</v>
          </cell>
          <cell r="B374" t="str">
            <v>If available, rim cocktail (Martini) glass with sugar syrup then dip into chocolate flakes or powder. Add ingredients into shaker with ice. Shake well then strain into cocktail glass.</v>
          </cell>
        </row>
        <row r="375">
          <cell r="A375" t="str">
            <v>Mimosa</v>
          </cell>
          <cell r="B375" t="str">
            <v>Ensure both ingredients are well chilled, then mix into the glass. Serve cold.</v>
          </cell>
        </row>
        <row r="376">
          <cell r="A376" t="str">
            <v>Mississippi Planters Punch</v>
          </cell>
          <cell r="B376" t="str">
            <v>Shake all ingredients (except carbonated water) with ice and strain into a collins glass over ice cubes. Fill with carbonated water, stir, and serve.</v>
          </cell>
        </row>
        <row r="377">
          <cell r="A377" t="str">
            <v>Mocha-Berry</v>
          </cell>
          <cell r="B377" t="str">
            <v>pour 6 oz. of coffee in a mug or Irish coffee cup. add coca mix and chambord, mix well and top off with whipped cream.</v>
          </cell>
        </row>
        <row r="378">
          <cell r="A378" t="str">
            <v>Mojito</v>
          </cell>
          <cell r="B378" t="str">
            <v>Muddle mint leaves with sugar and lime juice. Add a splash of soda water and fill the glass with cracked ice. Pour the rum and top with soda water. Garnish and serve with straw.</v>
          </cell>
        </row>
        <row r="379">
          <cell r="A379" t="str">
            <v>Mojito #3</v>
          </cell>
          <cell r="B379" t="str">
            <v>Put mint with lemon juice in a glas, mash the mint with a spoon, ice, rum &amp; fill up with club soda. Top it with Angostura.</v>
          </cell>
        </row>
        <row r="380">
          <cell r="A380" t="str">
            <v>Monkey Gland</v>
          </cell>
          <cell r="B380" t="str">
            <v>Shake well over ice cubes in a shaker, strain into a chilled cocktail glass.</v>
          </cell>
        </row>
        <row r="381">
          <cell r="A381" t="str">
            <v>Monkey Wrench</v>
          </cell>
          <cell r="B381" t="str">
            <v>Pour all of the ingredients into an old-fashioned glass almost filled with ice cubes. Stir well.</v>
          </cell>
        </row>
        <row r="382">
          <cell r="A382" t="str">
            <v>Moranguito</v>
          </cell>
          <cell r="B382" t="str">
            <v>first you put rhe absinthe, then put tequila, then put the Granadine syrup.</v>
          </cell>
        </row>
        <row r="383">
          <cell r="A383" t="str">
            <v>Moscow Mule</v>
          </cell>
          <cell r="B383" t="str">
            <v>Combine vodka and ginger beer in a highball glass filled with ice. Add lime juice. Stir gently. Garnish.</v>
          </cell>
        </row>
        <row r="384">
          <cell r="A384" t="str">
            <v>Mother's Milk</v>
          </cell>
          <cell r="B384" t="str">
            <v>Shake over ice, strain. Serves two.</v>
          </cell>
        </row>
        <row r="385">
          <cell r="A385" t="str">
            <v>Mudslinger</v>
          </cell>
          <cell r="B385" t="str">
            <v>Add all contents to a large jug or punch bowl. Stir well!</v>
          </cell>
        </row>
        <row r="386">
          <cell r="A386" t="str">
            <v>Mulled Wine</v>
          </cell>
          <cell r="B386" t="str">
            <v>Simmer 3 cups water with, sugar, cloves, cinnamon sticks, and lemon peel in a stainless steel pot for 10 minutes. Add wine heat to a "coffee temperature" (DO NOT BOIL) then add the brandy.</v>
          </cell>
        </row>
        <row r="387">
          <cell r="A387" t="str">
            <v>National Aquarium</v>
          </cell>
          <cell r="B387" t="str">
            <v>Pour all ingredients into a shaker of ice. Shake well. Serve on the rocks.</v>
          </cell>
        </row>
        <row r="388">
          <cell r="A388" t="str">
            <v>Negroni</v>
          </cell>
          <cell r="B388" t="str">
            <v>Stir into glass over ice, garnish and serve.</v>
          </cell>
        </row>
        <row r="389">
          <cell r="A389" t="str">
            <v>New York Lemonade</v>
          </cell>
          <cell r="B389" t="str">
            <v>Serve in a chilled cocktail glass. Lemon and sugar the rim. Stir and Strain.</v>
          </cell>
        </row>
        <row r="390">
          <cell r="A390" t="str">
            <v>New York Sour</v>
          </cell>
          <cell r="B390" t="str">
            <v>Shake blended whiskey, juice of lemon, and powdered sugar with ice and strain into a whiskey sour glass. Float claret on top. Decorate with the half-slice of lemon and the cherry and serve.</v>
          </cell>
        </row>
        <row r="391">
          <cell r="A391" t="str">
            <v>Nuked Hot Chocolate</v>
          </cell>
          <cell r="B391" t="str">
            <v>Mix with a bit of milk (1 oz or so) in coffee mug. Nuke mug for about 30-50 seconds. Stir until the heated cocoa dissolves. Fill mug with milk. Nuke for 1-2 minutes, depending on wattage and preferences as to burnt mouth parts.</v>
          </cell>
        </row>
        <row r="392">
          <cell r="A392" t="str">
            <v>Nutty Irishman</v>
          </cell>
          <cell r="B392" t="str">
            <v>Serve over ice</v>
          </cell>
        </row>
        <row r="393">
          <cell r="A393" t="str">
            <v>Old Fashioned</v>
          </cell>
          <cell r="B393" t="str">
            <v>Place sugar cube in old fashioned glass and saturate with bitters, add a dash of plain water. Muddle until dissolved._x000D_
Fill the glass with ice cubes and add whiskey._x000D_
_x000D_
Garnish with orange twist, and a cocktail cherry.</v>
          </cell>
        </row>
        <row r="394">
          <cell r="A394" t="str">
            <v>Orange Crush</v>
          </cell>
          <cell r="B394" t="str">
            <v>Add all ingredients to tumbler-Pour as shot</v>
          </cell>
        </row>
        <row r="395">
          <cell r="A395" t="str">
            <v>Orange Oasis</v>
          </cell>
          <cell r="B395" t="str">
            <v>Shake brandy, gin, and orange juice with ice and strain into a highball glass over ice cubes. Fill with ginger ale, stir, and serve.</v>
          </cell>
        </row>
        <row r="396">
          <cell r="A396" t="str">
            <v>Orange Push-up</v>
          </cell>
          <cell r="B396" t="str">
            <v>Combine liquors in a blender. Add a half scoop of ice and blend. Garnish with an orange and cherry flag. So good it will melt in your mouth!!!</v>
          </cell>
        </row>
        <row r="397">
          <cell r="A397" t="str">
            <v>Orange Scented Hot Chocolate</v>
          </cell>
          <cell r="B397" t="str">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ell>
        </row>
        <row r="398">
          <cell r="A398" t="str">
            <v>Orange Whip</v>
          </cell>
          <cell r="B398" t="str">
            <v>Pour ingredients over ice and stir.</v>
          </cell>
        </row>
        <row r="399">
          <cell r="A399" t="str">
            <v>Orangeade</v>
          </cell>
          <cell r="B399" t="str">
            <v>Place some ice cubes in a large tumbler or highball glass, add lemon juice, orange juice, sugar syrup, and stir well. Top up with cold soda water, serve with a drinking straw.</v>
          </cell>
        </row>
        <row r="400">
          <cell r="A400" t="str">
            <v>Oreo Mudslide</v>
          </cell>
          <cell r="B400" t="str">
            <v>Blend Vodka, Kahlua, Bailey's, ice-cream and the Oreo well in a blender. Pour into a large frosted glass. Garnish with whipped cream and a cherry.</v>
          </cell>
        </row>
        <row r="401">
          <cell r="A401" t="str">
            <v>Orgasm</v>
          </cell>
          <cell r="B401" t="str">
            <v>Shake all ingredients with ice, strain into a chilled cocktail glass, and serve.</v>
          </cell>
        </row>
        <row r="402">
          <cell r="A402" t="str">
            <v>Owen's Grandmother's Revenge</v>
          </cell>
          <cell r="B402" t="str">
            <v>Add ingredients and mix in blender.</v>
          </cell>
        </row>
        <row r="403">
          <cell r="A403" t="str">
            <v>Paradise</v>
          </cell>
          <cell r="B403" t="str">
            <v>Shake together over ice. Strain into cocktail glass and serve chilled.</v>
          </cell>
        </row>
        <row r="404">
          <cell r="A404" t="str">
            <v>Pina Colada</v>
          </cell>
          <cell r="B404" t="str">
            <v>Mix with crushed ice in blender until smooth. Pour into chilled glass, garnish and serve.</v>
          </cell>
        </row>
        <row r="405">
          <cell r="A405" t="str">
            <v>Pineapple Gingerale Smoothie</v>
          </cell>
          <cell r="B405" t="str">
            <v>Throw everything into a blender and liquify.</v>
          </cell>
        </row>
        <row r="406">
          <cell r="A406" t="str">
            <v>Pink Gin</v>
          </cell>
          <cell r="B406" t="str">
            <v>Pour the bitters into a wine glass. Swirl the glass to coat the inside with the bitters, shake out the excess. Pour the gin into the glass. Do not add ice.</v>
          </cell>
        </row>
        <row r="407">
          <cell r="A407" t="str">
            <v>Pink Lady</v>
          </cell>
          <cell r="B407" t="str">
            <v>Shake all ingredients with ice, strain into a cocktail glass, and serve.</v>
          </cell>
        </row>
        <row r="408">
          <cell r="A408" t="str">
            <v>Pink Panty Pulldowns</v>
          </cell>
          <cell r="B408" t="str">
            <v>Shake well</v>
          </cell>
        </row>
        <row r="409">
          <cell r="A409" t="str">
            <v>Pink Penocha</v>
          </cell>
          <cell r="B409" t="str">
            <v>mix all ingredients into bowl keep iced stir frequently</v>
          </cell>
        </row>
        <row r="410">
          <cell r="A410" t="str">
            <v>Pisco Sour</v>
          </cell>
          <cell r="B410" t="str">
            <v>Vigorously shake and strain contents in a cocktail shaker with ice cubes, then pour into glass and garnish with bitters.[1]</v>
          </cell>
        </row>
        <row r="411">
          <cell r="A411" t="str">
            <v>Planter's Punch</v>
          </cell>
          <cell r="B411" t="str">
            <v>Pour all ingredients, except the bitters, into shaker filled with ice. Shake well. Pour into large glass, filled with ice. Add Angostura bitters, "on top". Garnish with cocktail cherry and pineapple.</v>
          </cell>
        </row>
        <row r="412">
          <cell r="A412" t="str">
            <v>Popped cherry</v>
          </cell>
          <cell r="B412" t="str">
            <v>Served over ice in a tall glass with a popped cherry (can add more popped cherries if in the mood)!</v>
          </cell>
        </row>
        <row r="413">
          <cell r="A413" t="str">
            <v>Poppy Cocktail</v>
          </cell>
          <cell r="B413" t="str">
            <v>Shake ingredients with ice, strain into a cocktail glass, and serve.</v>
          </cell>
        </row>
        <row r="414">
          <cell r="A414" t="str">
            <v>Port And Starboard</v>
          </cell>
          <cell r="B414" t="str">
            <v>Pour carefully into a pousse-cafe glass, so that creme de menthe floats on grenadine. Serve without mixing.</v>
          </cell>
        </row>
        <row r="415">
          <cell r="A415" t="str">
            <v>Port Wine Cocktail</v>
          </cell>
          <cell r="B415" t="str">
            <v>Stir ingredients with ice, strain into a cocktail glass, and serve.</v>
          </cell>
        </row>
        <row r="416">
          <cell r="A416" t="str">
            <v>Port Wine Flip</v>
          </cell>
          <cell r="B416" t="str">
            <v>Shake all ingredients (except nutmeg) with ice and strain into a whiskey sour glass. Sprinkle nutmeg on top and serve.</v>
          </cell>
        </row>
        <row r="417">
          <cell r="A417" t="str">
            <v>Porto flip</v>
          </cell>
          <cell r="B417" t="str">
            <v>Shake ingredients together in a mixer with ice. Strain into glass, garnish and serve.</v>
          </cell>
        </row>
        <row r="418">
          <cell r="A418" t="str">
            <v>Pysch Vitamin Light</v>
          </cell>
          <cell r="B418" t="str">
            <v>Shake with ice.</v>
          </cell>
        </row>
        <row r="419">
          <cell r="A419" t="str">
            <v>Quaker's Cocktail</v>
          </cell>
          <cell r="B419" t="str">
            <v>Shake all ingredients with ice, strain into a cocktail glass, and serve.</v>
          </cell>
        </row>
        <row r="420">
          <cell r="A420" t="str">
            <v>Quarter Deck Cocktail</v>
          </cell>
          <cell r="B420" t="str">
            <v>Stir all ingredients with ice, strain into a cocktail glass, and serve.</v>
          </cell>
        </row>
        <row r="421">
          <cell r="A421" t="str">
            <v>Queen Bee</v>
          </cell>
          <cell r="B421" t="str">
            <v>Shake all ingredients with ice, strain into a cocktail glass, and serve.</v>
          </cell>
        </row>
        <row r="422">
          <cell r="A422" t="str">
            <v>Queen Charlotte</v>
          </cell>
          <cell r="B422" t="str">
            <v>Pour red wine and grenadine into a collins glass over ice cubes. Fill with lemon-lime soda, stir, and serve.</v>
          </cell>
        </row>
        <row r="423">
          <cell r="A423" t="str">
            <v>Queen Elizabeth</v>
          </cell>
          <cell r="B423" t="str">
            <v>Stir all ingredients with ice, strain into a cocktail glass, and serve.</v>
          </cell>
        </row>
        <row r="424">
          <cell r="A424" t="str">
            <v>Quentin</v>
          </cell>
          <cell r="B424" t="str">
            <v>In a shaker half-filled with ice cubes, combine the rum, Kahlua, and cream. Shake well. Strain into a cocktail glass and garnish with the nutmeg.</v>
          </cell>
        </row>
        <row r="425">
          <cell r="A425" t="str">
            <v>Quick F**K</v>
          </cell>
          <cell r="B425" t="str">
            <v>In a shot glass add 1/3 Kahlua first. Then 1/3 Miduri, topping it off with a 1/3 bailey's irish cream</v>
          </cell>
        </row>
        <row r="426">
          <cell r="A426" t="str">
            <v>Quick-sand</v>
          </cell>
          <cell r="B426" t="str">
            <v>Simply add the orange juice, quite a quick pour in order to mix the sambucca with the orange juice. The juice MUST have fruit pulp!</v>
          </cell>
        </row>
        <row r="427">
          <cell r="A427" t="str">
            <v>Radioactive Long Island Iced Tea</v>
          </cell>
          <cell r="B427" t="str">
            <v>Pour all ingredients over ice in a very tall glass. Sip cautiously.</v>
          </cell>
        </row>
        <row r="428">
          <cell r="A428" t="str">
            <v>Radler</v>
          </cell>
          <cell r="B428" t="str">
            <v>Pour beer into large mug, slowly add the 7-up (or Sprite).</v>
          </cell>
        </row>
        <row r="429">
          <cell r="A429" t="str">
            <v>Rail Splitter</v>
          </cell>
          <cell r="B429" t="str">
            <v>Mix sugar syrup with lemon juice in a tall glass. Fill up with ginger ale.</v>
          </cell>
        </row>
        <row r="430">
          <cell r="A430" t="str">
            <v>Raspberry Cooler</v>
          </cell>
          <cell r="B430" t="str">
            <v>Pour the raspberry vodka and soda into a highball glass almost filled with ice cubes. Stir well.</v>
          </cell>
        </row>
        <row r="431">
          <cell r="A431" t="str">
            <v>Red Snapper</v>
          </cell>
          <cell r="B431" t="str">
            <v>One shot each, shake n shoot</v>
          </cell>
        </row>
        <row r="432">
          <cell r="A432" t="str">
            <v>Rose</v>
          </cell>
          <cell r="B432" t="str">
            <v>Shake together in a cocktail shaker, then strain into chilled glass. Garnish and serve.</v>
          </cell>
        </row>
        <row r="433">
          <cell r="A433" t="str">
            <v>Royal Bitch</v>
          </cell>
          <cell r="B433" t="str">
            <v>Into a shot glass layer the Crown Royal on top of the Frangelico.</v>
          </cell>
        </row>
        <row r="434">
          <cell r="A434" t="str">
            <v>Royal Fizz</v>
          </cell>
          <cell r="B434" t="str">
            <v>Shake all ingredients (except cola) with ice and strain into a chilled collins glass. Fill with cola and serve.</v>
          </cell>
        </row>
        <row r="435">
          <cell r="A435" t="str">
            <v>Royal Flush</v>
          </cell>
          <cell r="B435" t="str">
            <v>Pour all the ingredients into tumbler over ice. Strain into glass.</v>
          </cell>
        </row>
        <row r="436">
          <cell r="A436" t="str">
            <v>Royal Gin Fizz</v>
          </cell>
          <cell r="B436" t="str">
            <v>Shake all ingredients (except carbonated water) with ice and strain into a highball glass over two ice cubes. Fill with carbonated water, stir, and serve.</v>
          </cell>
        </row>
        <row r="437">
          <cell r="A437" t="str">
            <v>Ruby Tuesday</v>
          </cell>
          <cell r="B437" t="str">
            <v>Pour gin and cranberry into a highball filled with ice cubes. Add grenadine and stir.</v>
          </cell>
        </row>
        <row r="438">
          <cell r="A438" t="str">
            <v>Rum Cobbler</v>
          </cell>
          <cell r="B438" t="str">
            <v>In an old-fashioned glass, dissolve the sugar in the club soda. Add crushed ice until the glass is almost full. Add the rum. Stir well. Garnish with the cherry and the orange and lemon slices.</v>
          </cell>
        </row>
        <row r="439">
          <cell r="A439" t="str">
            <v>Rum Cooler</v>
          </cell>
          <cell r="B439" t="str">
            <v>Pour the rum and soda into a collins glass almost filled with ice cubes. Stir well and garnish with the lemon wedge.</v>
          </cell>
        </row>
        <row r="440">
          <cell r="A440" t="str">
            <v>Rum Milk Punch</v>
          </cell>
          <cell r="B440" t="str">
            <v>Shake all ingredients (except nutmeg) with ice and strain into a collins glass. Sprinkle nutmeg on top and serve.</v>
          </cell>
        </row>
        <row r="441">
          <cell r="A441" t="str">
            <v>Rum Old-fashioned</v>
          </cell>
          <cell r="B441" t="str">
            <v>Stir powdered sugar, water, and bitters in an old-fashioned glass. When sugar has dissolved add ice cubes and light rum. Add the twist of lime peel, float 151 proof rum on top, and serve.</v>
          </cell>
        </row>
        <row r="442">
          <cell r="A442" t="str">
            <v>Rum Punch</v>
          </cell>
          <cell r="B442" t="str">
            <v>Mix all ingredients in a punch bowl and serve.</v>
          </cell>
        </row>
        <row r="443">
          <cell r="A443" t="str">
            <v>Rum Runner</v>
          </cell>
          <cell r="B443" t="str">
            <v>Mix all ingredients in glass &amp; add ice.</v>
          </cell>
        </row>
        <row r="444">
          <cell r="A444" t="str">
            <v>Rum Screwdriver</v>
          </cell>
          <cell r="B444" t="str">
            <v>Pour rum into a highball glass over ice cubes. Add orange juice, stir, and serve.</v>
          </cell>
        </row>
        <row r="445">
          <cell r="A445" t="str">
            <v>Rum Sour</v>
          </cell>
          <cell r="B445" t="str">
            <v>In a shaker half-filled with ice cubes, combine the rum, lemon juice, and sugar. Shake well. Strain into a sour glass and garnish with the orange slice and the cherry.</v>
          </cell>
        </row>
        <row r="446">
          <cell r="A446" t="str">
            <v>Rum Toddy</v>
          </cell>
          <cell r="B446" t="str">
            <v>Dissolve powdered sugar in water in an old-fashioned glass. Add rum and one ice cube and stir. Add the twist of lemon peel and serve.</v>
          </cell>
        </row>
        <row r="447">
          <cell r="A447" t="str">
            <v>Russian Spring Punch</v>
          </cell>
          <cell r="B447" t="str">
            <v>Pour the ingredients into an highball glass, top with Sparkling wine.</v>
          </cell>
        </row>
        <row r="448">
          <cell r="A448" t="str">
            <v>Rusty Nail</v>
          </cell>
          <cell r="B448" t="str">
            <v>Pour the Scotch and Drambuie into an old-fashioned glass almost filled with ice cubes. Stir well. Garnish with the lemon twist.</v>
          </cell>
        </row>
        <row r="449">
          <cell r="A449" t="str">
            <v>Salty Dog</v>
          </cell>
          <cell r="B449" t="str">
            <v>Pour all ingredients over ice cubes in a highball glass. Stir well and serve. (Vodka may be substituted for gin, if preferred.)</v>
          </cell>
        </row>
        <row r="450">
          <cell r="A450" t="str">
            <v>San Francisco</v>
          </cell>
          <cell r="B450" t="str">
            <v>Take a tall glass and put in a few ice cubes, fill the vodka over it and fill with juice then the "creme", to end fill in the grenadine but very carefully at the side of the glass so it will lay down in the bottom. garnish with orange and strawberry.</v>
          </cell>
        </row>
        <row r="451">
          <cell r="A451" t="str">
            <v>Sangria #1</v>
          </cell>
          <cell r="B451" t="str">
            <v>Mix all together in a pitcher and refrigerate. Add cloves and cinnamon sticks to taste. Serve in wine glasses.</v>
          </cell>
        </row>
        <row r="452">
          <cell r="A452" t="str">
            <v>Sangria - The World's Best</v>
          </cell>
          <cell r="B452" t="str">
            <v>Mix wine, sugar and fruit, and let sit in the fridge for 18-24 hours. The mixture will have a somewhat syrupy consistency. Before serving stir in brandy and cut the mixture with soda water until it have a thinner, more wine like consistency. Serve from a pitcher in wine glasses.</v>
          </cell>
        </row>
        <row r="453">
          <cell r="A453" t="str">
            <v>Sazerac</v>
          </cell>
          <cell r="B453" t="str">
            <v>Rinse a chilled old-fashioned glass with the absinthe, add crushed ice, and set it aside. Stir the remaining ingredients over ice and set it aside. Discard the ice and any excess absinthe from the prepared glass, and strain the drink into the glass. Add the lemon peel for garnish.</v>
          </cell>
        </row>
        <row r="454">
          <cell r="A454" t="str">
            <v>Scooter</v>
          </cell>
          <cell r="B454" t="str">
            <v>Shake all ingredients well with cracked ice, strain into a cocktail glass, and serve.</v>
          </cell>
        </row>
        <row r="455">
          <cell r="A455" t="str">
            <v>Scotch Cobbler</v>
          </cell>
          <cell r="B455" t="str">
            <v>Pour scotch, brandy, and curacao over ice in an old-fashioned glass. Add the orange slice, top with the mint sprig, and serve.</v>
          </cell>
        </row>
        <row r="456">
          <cell r="A456" t="str">
            <v>Scotch Sour</v>
          </cell>
          <cell r="B456" t="str">
            <v>Shake scotch, juice of lime, and powdered sugar with ice and strain into a whiskey sour glass. Decorate with 1/2 slice lemon, top with the cherry, and serve.</v>
          </cell>
        </row>
        <row r="457">
          <cell r="A457" t="str">
            <v>Scottish Highland Liqueur</v>
          </cell>
          <cell r="B457" t="str">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ell>
        </row>
        <row r="458">
          <cell r="A458" t="str">
            <v>Screaming Orgasm</v>
          </cell>
          <cell r="B458" t="str">
            <v>Pour first vodka, then Bailey's, then Kahlua into a cocktail glass over crushed ice. Stir. Caution: use only high quality vodka. Cheap vodka can cause the Bailey's to curdle. Test your brand of vodka by mixing 1 Tsp each of vodka and Bailey's first.</v>
          </cell>
        </row>
        <row r="459">
          <cell r="A459" t="str">
            <v>Screwdriver</v>
          </cell>
          <cell r="B459" t="str">
            <v>Mix in a highball glass with ice. Garnish and serve.</v>
          </cell>
        </row>
        <row r="460">
          <cell r="A460" t="str">
            <v>Sea breeze</v>
          </cell>
          <cell r="B460" t="str">
            <v>Build all ingredients in a highball glass filled with ice. Garnish with lime wedge.</v>
          </cell>
        </row>
        <row r="461">
          <cell r="A461" t="str">
            <v>Sex on the Beach</v>
          </cell>
          <cell r="B461" t="str">
            <v>Build all ingredients in a highball glass filled with ice. Garnish with orange slice.</v>
          </cell>
        </row>
        <row r="462">
          <cell r="A462" t="str">
            <v>Shanghai Cocktail</v>
          </cell>
          <cell r="B462" t="str">
            <v>Shake all ingredients with ice, strain into a cocktail glass, and serve.</v>
          </cell>
        </row>
        <row r="463">
          <cell r="A463" t="str">
            <v>Shark Attack</v>
          </cell>
          <cell r="B463" t="str">
            <v>Mix lemonade and water according to instructions on back of can. If the instructions say to add 4 1/3 cans of water do so. Mix into pitcher. Add 1 1/2 cup of Vodka (Absolut). Mix well. Pour into glass of crushed ice. Excellent!</v>
          </cell>
        </row>
        <row r="464">
          <cell r="A464" t="str">
            <v>Sherry Eggnog</v>
          </cell>
          <cell r="B464" t="str">
            <v>Shake sherry, powdered sugar, and egg with ice and strain into a collins glass. Fill with milk and stir. Sprinkle nutmeg on top and serve.</v>
          </cell>
        </row>
        <row r="465">
          <cell r="A465" t="str">
            <v>Sherry Flip</v>
          </cell>
          <cell r="B465" t="str">
            <v>Shake all ingredients (except nutmeg) with ice and strain into a whiskey sour glass. Sprinkle nutmeg on top and serve.</v>
          </cell>
        </row>
        <row r="466">
          <cell r="A466" t="str">
            <v>Shot-gun</v>
          </cell>
          <cell r="B466" t="str">
            <v>Pour one part Jack Daneils and one part Jim Beam into shot glass then float Wild Turkey on top.</v>
          </cell>
        </row>
        <row r="467">
          <cell r="A467" t="str">
            <v>Sidecar</v>
          </cell>
          <cell r="B467" t="str">
            <v>Pour all ingredients into cocktail shaker filled with ice. Shake well and strain into cocktail glass.</v>
          </cell>
        </row>
        <row r="468">
          <cell r="A468" t="str">
            <v>Sidecar Cocktail</v>
          </cell>
          <cell r="B468" t="str">
            <v>Shake all ingredients with ice, strain into a cocktail glass, and serve.</v>
          </cell>
        </row>
        <row r="469">
          <cell r="A469" t="str">
            <v>Singapore Sling</v>
          </cell>
          <cell r="B469" t="str">
            <v>Pour all ingredients into cocktail shaker filled with ice cubes. Shake well. Strain into highball glass. Garnish with pineapple and cocktail cherry.</v>
          </cell>
        </row>
        <row r="470">
          <cell r="A470" t="str">
            <v>Sloe Gin Cocktail</v>
          </cell>
          <cell r="B470" t="str">
            <v>Stir all ingredients with ice, strain into a cocktail glass, and serve.</v>
          </cell>
        </row>
        <row r="471">
          <cell r="A471" t="str">
            <v>Smut</v>
          </cell>
          <cell r="B471" t="str">
            <v>Throw it all together and serve real cold.</v>
          </cell>
        </row>
        <row r="472">
          <cell r="A472" t="str">
            <v>Snake Bite (UK)</v>
          </cell>
          <cell r="B472" t="str">
            <v>Pour ingredients into a pint glass. Drink. Fall over.</v>
          </cell>
        </row>
        <row r="473">
          <cell r="A473" t="str">
            <v>Snakebite and Black</v>
          </cell>
          <cell r="B473" t="str">
            <v>Put blackcurrant squash in first up to about 1cm in glass. Then add the larger and cider one after another.</v>
          </cell>
        </row>
        <row r="474">
          <cell r="A474" t="str">
            <v>Snowball</v>
          </cell>
          <cell r="B474" t="str">
            <v>Place one ice cube in the glass and add 1 1/2 oz of Advocaat. Fill up the glass with lemonade and decorate with a slice of lemon. Serve at once.</v>
          </cell>
        </row>
        <row r="475">
          <cell r="A475" t="str">
            <v>Sol Y Sombra</v>
          </cell>
          <cell r="B475" t="str">
            <v>Shake ingredients with ice, strain into a brandy snifter, and serve. (The English translation of the name of this drink is "Sun and Shade", and after sampling this drink, you'll understand why. Thanks, Kirby.)</v>
          </cell>
        </row>
        <row r="476">
          <cell r="A476" t="str">
            <v>Space Odyssey</v>
          </cell>
          <cell r="B476" t="str">
            <v>Fill glass with ice and add shots of Bacardi and Malibu. Add splash of pineapple juice and top with orange juice. Add grenadine for color and garnish with cherries.</v>
          </cell>
        </row>
        <row r="477">
          <cell r="A477" t="str">
            <v>Spanish chocolate</v>
          </cell>
          <cell r="B477" t="str">
            <v>Stir the milk with the chocolate and the cinnamon over low heat until the chocolate dissolves. Add the eggs and beat the mixture until it becomes thick, taking care not to boil. Serve in coffee mug.</v>
          </cell>
        </row>
        <row r="478">
          <cell r="A478" t="str">
            <v>Spiced Peach Punch</v>
          </cell>
          <cell r="B478" t="str">
            <v>Combine peach nectar, orange juice and brown sugar in a large saucepan. Tie cinnamon and cloves in a small cheesecloth bag. Drop into saucepan. Heat slowly, stirring constantly, until sugar dissolves. Simmer 10 minutes. Stir in lime juice. Serve in hot mugs.</v>
          </cell>
        </row>
        <row r="479">
          <cell r="A479" t="str">
            <v>Spiking coffee</v>
          </cell>
          <cell r="B479" t="str">
            <v>Incidentally, a pinch of cinnamon is indeed a nice addition to coffee but true heaven is a cardamom seed. Of course, you serve it in a coffee mug.</v>
          </cell>
        </row>
        <row r="480">
          <cell r="A480" t="str">
            <v>Spritz</v>
          </cell>
          <cell r="B480" t="str">
            <v>Build into glass over ice, garnish and serve.</v>
          </cell>
        </row>
        <row r="481">
          <cell r="A481" t="str">
            <v>Stinger</v>
          </cell>
          <cell r="B481" t="str">
            <v>Pour in a mixing glass with ice, stir and strain into a cocktail glass. May also be served on rocks in a rocks glass.</v>
          </cell>
        </row>
        <row r="482">
          <cell r="A482" t="str">
            <v>Stone Sour</v>
          </cell>
          <cell r="B482" t="str">
            <v>Shake all ingredients with ice, strain into a chilled whiskey sour glass, and serve.</v>
          </cell>
        </row>
        <row r="483">
          <cell r="A483" t="str">
            <v>Strawberry Daiquiri</v>
          </cell>
          <cell r="B483" t="str">
            <v>Pour all ingredients into shaker with ice cubes. Shake well. Strain in chilled cocktail glass.</v>
          </cell>
        </row>
        <row r="484">
          <cell r="A484" t="str">
            <v>Strawberry Lemonade</v>
          </cell>
          <cell r="B484" t="str">
            <v>Throw everything into a blender and mix until fairly smooth. Serve over ice.</v>
          </cell>
        </row>
        <row r="485">
          <cell r="A485" t="str">
            <v>Strawberry Margarita</v>
          </cell>
          <cell r="B485" t="str">
            <v>Rub rim of cocktail glass with lemon juice and dip rim in salt. Shake schnapps, tequila, triple sec, lemon juice, and strawberries with ice, strain into the salt-rimmed glass, and serve.</v>
          </cell>
        </row>
        <row r="486">
          <cell r="A486" t="str">
            <v>Strawberry Shivers</v>
          </cell>
          <cell r="B486" t="str">
            <v>Place all ingredients in the blender jar - cover and whiz on medium speed until well blended. Pour in one tall, 2 medium or 3 small glasses and drink up.</v>
          </cell>
        </row>
        <row r="487">
          <cell r="A487" t="str">
            <v>Sunny Holiday Punch</v>
          </cell>
          <cell r="B487" t="str">
            <v>Combine all ingredients in a punch bowl.</v>
          </cell>
        </row>
        <row r="488">
          <cell r="A488" t="str">
            <v>Surf City Lifesaver</v>
          </cell>
          <cell r="B488" t="str">
            <v>Lots of ice and soda top up in tall glass with cherry and a grin.</v>
          </cell>
        </row>
        <row r="489">
          <cell r="A489" t="str">
            <v>Swedish Coffee</v>
          </cell>
          <cell r="B489" t="str">
            <v>Pour the coffee in an ordinary coffee cup. Add the aquavit. Add sugar by taste. Stir and have a nice evening (morning)</v>
          </cell>
        </row>
        <row r="490">
          <cell r="A490" t="str">
            <v>Sweet Bananas</v>
          </cell>
          <cell r="B490" t="str">
            <v>Place all ingredients in the blender jar - cover and whiz on medium speed until well blended. Pour in one tall, 2 medium or 3 small glasses and drink up.</v>
          </cell>
        </row>
        <row r="491">
          <cell r="A491" t="str">
            <v>Sweet Sangria</v>
          </cell>
          <cell r="B491" t="str">
            <v>Dissolve the sugar in hot water and cool. Peel the citrus fruits and break into wedges. Mix the wine, sugar syrup, fruit, and Fresca in a pitcher and put in the fridge for a few hours. Serve in tall glasses with a straw.</v>
          </cell>
        </row>
        <row r="492">
          <cell r="A492" t="str">
            <v>Sweet Tooth</v>
          </cell>
          <cell r="B492" t="str">
            <v>Put 2 shots Godiva Liquour into a glass, add as much or as little milk as you would like.</v>
          </cell>
        </row>
        <row r="493">
          <cell r="A493" t="str">
            <v>Talos Coffee</v>
          </cell>
          <cell r="B493" t="str">
            <v>Add your GM and then add your coffee.</v>
          </cell>
        </row>
        <row r="494">
          <cell r="A494" t="str">
            <v>Tennesee Mud</v>
          </cell>
          <cell r="B494" t="str">
            <v>Mix Coffee, Jack Daniels and Amaretto. Add Cream on top.</v>
          </cell>
        </row>
        <row r="495">
          <cell r="A495" t="str">
            <v>Tequila Fizz</v>
          </cell>
          <cell r="B495" t="str">
            <v>Shake all ingredients (except ginger ale) with ice and strain into a collins glass over ice cubes. Fill with ginger ale, stir, and serve.</v>
          </cell>
        </row>
        <row r="496">
          <cell r="A496" t="str">
            <v>Tequila Sour</v>
          </cell>
          <cell r="B496" t="str">
            <v>Shake tequila, juice of lemon, and powdered sugar with ice and strain into a whiskey sour glass. Add the half-slice of lemon, top with the cherry, and serve.</v>
          </cell>
        </row>
        <row r="497">
          <cell r="A497" t="str">
            <v>Tequila Sunrise</v>
          </cell>
          <cell r="B497" t="str">
            <v>Pour the tequila and orange juice into glass over ice. Add the grenadine, which will sink to the bottom. Stir gently to create the sunrise effect. Garnish and serve.</v>
          </cell>
        </row>
        <row r="498">
          <cell r="A498" t="str">
            <v>Tequila Surprise</v>
          </cell>
          <cell r="B498" t="str">
            <v>Fill shot glass with Tequila. Add drops of Tobasco sauce.</v>
          </cell>
        </row>
        <row r="499">
          <cell r="A499" t="str">
            <v>Texas Rattlesnake</v>
          </cell>
          <cell r="B499" t="str">
            <v>Mix all ingredients and Shake well. Sweet at first, with a BITE at the end...</v>
          </cell>
        </row>
        <row r="500">
          <cell r="A500" t="str">
            <v>Texas Sling</v>
          </cell>
          <cell r="B500" t="str">
            <v>Blend with Ice until smooth. Serve in a tulip glass, top with whip cream.</v>
          </cell>
        </row>
        <row r="501">
          <cell r="A501" t="str">
            <v>Thai Coffee</v>
          </cell>
          <cell r="B501" t="str">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ell>
        </row>
        <row r="502">
          <cell r="A502" t="str">
            <v>Thai Iced Coffee</v>
          </cell>
          <cell r="B502" t="str">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ell>
        </row>
        <row r="503">
          <cell r="A503" t="str">
            <v>Thai Iced Tea</v>
          </cell>
          <cell r="B503" t="str">
            <v>Combine Thai tea (i.e., the powder), boiling water, and sweetened condensed milk, stir until blended. Pour into 2 tall glasses filled with ice cubes. Garnish with mint leaves. Makes 2 servings.</v>
          </cell>
        </row>
        <row r="504">
          <cell r="A504" t="str">
            <v>The Evil Blue Thing</v>
          </cell>
          <cell r="B504" t="str">
            <v>Pour ingredients into glass, and drop in a blue whale! The blue whale isn't really necessary, but it makes the drink more "fun".</v>
          </cell>
        </row>
        <row r="505">
          <cell r="A505" t="str">
            <v>Thriller</v>
          </cell>
          <cell r="B505" t="str">
            <v>In a shaker half-filled with ice cubes, combine all of the ingredients. Shake well. Strain into a cocktail glass.</v>
          </cell>
        </row>
        <row r="506">
          <cell r="A506" t="str">
            <v>Tia-Maria</v>
          </cell>
          <cell r="B506" t="str">
            <v>Boil water, sugar and coffe for 10 mins and let cool. Add rum and vanilla. Put in clean bottle(s) and leave for 1 week before using.</v>
          </cell>
        </row>
        <row r="507">
          <cell r="A507" t="str">
            <v>Tom Collins</v>
          </cell>
          <cell r="B507" t="str">
            <v>In a shaker half-filled with ice cubes, combine the gin, lemon juice, and sugar. Shake well. Strain into a collins glass alomst filled with ice cubes. Add the club soda. Stir and garnish with the cherry and the orange slice.</v>
          </cell>
        </row>
        <row r="508">
          <cell r="A508" t="str">
            <v>Tomato Tang</v>
          </cell>
          <cell r="B508" t="str">
            <v>Place all ingredients in the blender jar - cover and whiz on medium speed until well blended. Pour in one tall, 2 medium or 3 small glasses and drink up.</v>
          </cell>
        </row>
        <row r="509">
          <cell r="A509" t="str">
            <v>Tommy's Margarita</v>
          </cell>
          <cell r="B509" t="str">
            <v>Shake and strain into a chilled cocktail glass.</v>
          </cell>
        </row>
        <row r="510">
          <cell r="A510" t="str">
            <v>Turf Cocktail</v>
          </cell>
          <cell r="B510" t="str">
            <v>Stir all ingredients (except orange peel) with ice and strain into a cocktail glass. Add the twist of orange peel and serve.</v>
          </cell>
        </row>
        <row r="511">
          <cell r="A511" t="str">
            <v>Turkeyball</v>
          </cell>
          <cell r="B511" t="str">
            <v>Shake with ice and strain into a shot glass.</v>
          </cell>
        </row>
        <row r="512">
          <cell r="A512" t="str">
            <v>Tuxedo Cocktail</v>
          </cell>
          <cell r="B512" t="str">
            <v>Stir all ingredients with ice and strain into a cocktail glass. Garnish with a cherry and a twist of lemon zest.</v>
          </cell>
        </row>
        <row r="513">
          <cell r="A513" t="str">
            <v>Valencia Cocktail</v>
          </cell>
          <cell r="B513" t="str">
            <v>Shake all ingredients with ice, strain into a cocktail glass, and serve.</v>
          </cell>
        </row>
        <row r="514">
          <cell r="A514" t="str">
            <v>Vampiro</v>
          </cell>
          <cell r="B514" t="str">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ell>
        </row>
        <row r="515">
          <cell r="A515" t="str">
            <v>Van Vleet</v>
          </cell>
          <cell r="B515" t="str">
            <v>Shake all ingredients with ice, strain into an old-fashioned glass over ice cubes, and serve.</v>
          </cell>
        </row>
        <row r="516">
          <cell r="A516" t="str">
            <v>Vermouth Cassis</v>
          </cell>
          <cell r="B516" t="str">
            <v>Stir vermouth and creme de cassis in a highball glass with ice cubes. Fill with carbonated water, stir again, and serve.</v>
          </cell>
        </row>
        <row r="517">
          <cell r="A517" t="str">
            <v>Vesper</v>
          </cell>
          <cell r="B517" t="str">
            <v>Shake over ice until well chilled, then strain into a deep goblet and garnish with a thin slice of lemon peel.</v>
          </cell>
        </row>
        <row r="518">
          <cell r="A518" t="str">
            <v>Vesuvio</v>
          </cell>
          <cell r="B518" t="str">
            <v>Shake all ingredients with ice, strain into an old-fashioned glass over ice cubes, and serve.</v>
          </cell>
        </row>
        <row r="519">
          <cell r="A519" t="str">
            <v>Veteran</v>
          </cell>
          <cell r="B519" t="str">
            <v>Pour the rum and cherry brandy into an old-fashioned glass almost filled with ice cubes. Stir well.</v>
          </cell>
        </row>
        <row r="520">
          <cell r="A520" t="str">
            <v>Victor</v>
          </cell>
          <cell r="B520" t="str">
            <v>Shake all ingredients with ice, strain into a cocktail glass, and serve.</v>
          </cell>
        </row>
        <row r="521">
          <cell r="A521" t="str">
            <v>Victory Collins</v>
          </cell>
          <cell r="B521" t="str">
            <v>Shake all ingredients (except orange slice) with ice and strain into a collins glass over ice cubes. Add the slice of orange and serve.</v>
          </cell>
        </row>
        <row r="522">
          <cell r="A522" t="str">
            <v>Vodka And Tonic</v>
          </cell>
          <cell r="B522" t="str">
            <v>Pour vodka into a highball glass over ice cubes. Fill with tonic water, stir, and serve.</v>
          </cell>
        </row>
        <row r="523">
          <cell r="A523" t="str">
            <v>Vodka Fizz</v>
          </cell>
          <cell r="B523" t="str">
            <v>Blend all ingredients, save nutmeg. Pour into large white wine glass and sprinkle nutmeg on top.</v>
          </cell>
        </row>
        <row r="524">
          <cell r="A524" t="str">
            <v>Vodka Martini</v>
          </cell>
          <cell r="B524" t="str">
            <v>Shake the vodka and vermouth together with a number of ice cubes, strain into a cocktail glass, add the olive and serve.</v>
          </cell>
        </row>
        <row r="525">
          <cell r="A525" t="str">
            <v>Vodka Russian</v>
          </cell>
          <cell r="B525" t="str">
            <v>Mix it as a ordinary drink .</v>
          </cell>
        </row>
        <row r="526">
          <cell r="A526" t="str">
            <v>Waikiki Beachcomber</v>
          </cell>
          <cell r="B526" t="str">
            <v>Shake all ingredients with ice, strain into a cocktail glass, and serve.</v>
          </cell>
        </row>
        <row r="527">
          <cell r="A527" t="str">
            <v>Whiskey Sour</v>
          </cell>
          <cell r="B527" t="str">
            <v>Shake with ice. Strain into chilled glass, garnish and serve. If served 'On the rocks', strain ingredients into old-fashioned glass filled with ice.</v>
          </cell>
        </row>
        <row r="528">
          <cell r="A528" t="str">
            <v>Whisky Mac</v>
          </cell>
          <cell r="B528" t="str">
            <v>Pour both of the ingredients into a wine goblet with no ice.</v>
          </cell>
        </row>
        <row r="529">
          <cell r="A529" t="str">
            <v>White Lady</v>
          </cell>
          <cell r="B529" t="str">
            <v>Add all ingredients into cocktail shaker filled with ice. Shake well and strain into large cocktail glass.</v>
          </cell>
        </row>
        <row r="530">
          <cell r="A530" t="str">
            <v>White Russian</v>
          </cell>
          <cell r="B530" t="str">
            <v>Pour vodka and coffee liqueur over ice cubes in an old-fashioned glass. Fill with light cream and serve.</v>
          </cell>
        </row>
        <row r="531">
          <cell r="A531" t="str">
            <v>Whitecap Margarita</v>
          </cell>
          <cell r="B531" t="str">
            <v>Place all ingredients in a blender and blend until smooth. This makes one drink.</v>
          </cell>
        </row>
        <row r="532">
          <cell r="A532" t="str">
            <v>Wine Cooler</v>
          </cell>
          <cell r="B532" t="str">
            <v>Mix wine and soft drink. Pour into glass. Add ice.</v>
          </cell>
        </row>
        <row r="533">
          <cell r="A533" t="str">
            <v>Wine Punch</v>
          </cell>
          <cell r="B533" t="str">
            <v>Combine all of the ingredients and pour over a block of ice.</v>
          </cell>
        </row>
        <row r="534">
          <cell r="A534" t="str">
            <v>Yellow Bird</v>
          </cell>
          <cell r="B534" t="str">
            <v>Shake and strain into a chilled cocktail glass</v>
          </cell>
        </row>
        <row r="535">
          <cell r="A535" t="str">
            <v>Yoghurt Cooler</v>
          </cell>
          <cell r="B535" t="str">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ell>
        </row>
        <row r="536">
          <cell r="A536" t="str">
            <v>Zambeer</v>
          </cell>
          <cell r="B536" t="str">
            <v>Mix sambuca with rootbeer and stir. Add ice</v>
          </cell>
        </row>
        <row r="537">
          <cell r="A537" t="str">
            <v>Zenmeister</v>
          </cell>
          <cell r="B537" t="str">
            <v>Mix together and enjoy</v>
          </cell>
        </row>
        <row r="538">
          <cell r="A538" t="str">
            <v>Ziemes Martini Apfelsaft</v>
          </cell>
          <cell r="B538" t="str">
            <v>Serve without ice. At least the juice shold have room temperature.</v>
          </cell>
        </row>
        <row r="539">
          <cell r="A539" t="str">
            <v>Zima Blaster</v>
          </cell>
          <cell r="B539" t="str">
            <v>Fill glass with ice. Pour in Chambord, then fill with Zima. Mix and enjoy.</v>
          </cell>
        </row>
        <row r="540">
          <cell r="A540" t="str">
            <v>Zimadori Zinger</v>
          </cell>
          <cell r="B540" t="str">
            <v>Pour Zima in a collins glass over ice and then pour the shot of Midori. Don't stir. Garnish with a cherry.</v>
          </cell>
        </row>
        <row r="541">
          <cell r="A541" t="str">
            <v>Zinger</v>
          </cell>
          <cell r="B541" t="str">
            <v>Get a shot glass and pour in three shots of the schnapps. Do the same with the Surge Cola. Then down it like Scheetz would.</v>
          </cell>
        </row>
        <row r="542">
          <cell r="A542" t="str">
            <v>Zipperhead</v>
          </cell>
          <cell r="B542" t="str">
            <v>Fill glass with rocks, add straw before putting in liquor. Then add the ingredients in order, trying to keep layered as much as possible (i.e. Chambord on bottom, then Vodka, Then soda on top).</v>
          </cell>
        </row>
        <row r="543">
          <cell r="A543" t="str">
            <v>Zippy's Revenge</v>
          </cell>
          <cell r="B543" t="str">
            <v>Mix Kool-Aid to taste then add Rum and ammaretto. shake well to disolve the sugar in the Kool-Aid... serve cold</v>
          </cell>
        </row>
        <row r="544">
          <cell r="A544" t="str">
            <v>Zizi Coin-coin</v>
          </cell>
          <cell r="B544" t="str">
            <v>Pour 5cl of Cointreau on ice, add 2cl of fresh lemon (or lime) juice, stir gently, and finally add slices of lemon/lime in glass.</v>
          </cell>
        </row>
        <row r="545">
          <cell r="A545" t="str">
            <v>Zoksel</v>
          </cell>
          <cell r="B545" t="str">
            <v>No specific mixinginstructions, just poor every ingredient in one glass. The lemon goes with it.</v>
          </cell>
        </row>
        <row r="546">
          <cell r="A546" t="str">
            <v>Zorbatini</v>
          </cell>
          <cell r="B546" t="str">
            <v>Prepare like a Martini. Garnish with a green olive.</v>
          </cell>
        </row>
        <row r="547">
          <cell r="A547" t="str">
            <v>Zorro</v>
          </cell>
          <cell r="B547" t="str">
            <v>add all and pour black coffee and add whipped cream on top.</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ă Office">
  <a:themeElements>
    <a:clrScheme name="Albastr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thecocktaildb.com/images/media/drink/qyyvtu1468878544.jp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1086-6081-4F09-B367-D4C952D0705C}">
  <dimension ref="A1:C29"/>
  <sheetViews>
    <sheetView workbookViewId="0">
      <selection activeCell="B23" sqref="B23"/>
    </sheetView>
  </sheetViews>
  <sheetFormatPr defaultRowHeight="14.4" x14ac:dyDescent="0.3"/>
  <cols>
    <col min="1" max="1" width="23" bestFit="1" customWidth="1"/>
    <col min="2" max="2" width="38.21875" bestFit="1" customWidth="1"/>
    <col min="3" max="3" width="23.21875" bestFit="1" customWidth="1"/>
  </cols>
  <sheetData>
    <row r="1" spans="1:3" x14ac:dyDescent="0.3">
      <c r="A1" s="10" t="s">
        <v>2848</v>
      </c>
      <c r="B1" s="10" t="s">
        <v>2892</v>
      </c>
      <c r="C1" s="10" t="s">
        <v>2893</v>
      </c>
    </row>
    <row r="2" spans="1:3" x14ac:dyDescent="0.3">
      <c r="A2" s="1" t="s">
        <v>2812</v>
      </c>
      <c r="B2" s="1" t="s">
        <v>2895</v>
      </c>
      <c r="C2" s="1" t="s">
        <v>2894</v>
      </c>
    </row>
    <row r="3" spans="1:3" x14ac:dyDescent="0.3">
      <c r="A3" s="1" t="s">
        <v>2813</v>
      </c>
      <c r="B3" s="1" t="s">
        <v>2896</v>
      </c>
      <c r="C3" s="1" t="s">
        <v>2849</v>
      </c>
    </row>
    <row r="4" spans="1:3" x14ac:dyDescent="0.3">
      <c r="A4" s="1" t="s">
        <v>2814</v>
      </c>
      <c r="B4" s="1" t="s">
        <v>2897</v>
      </c>
      <c r="C4" s="1" t="s">
        <v>2850</v>
      </c>
    </row>
    <row r="5" spans="1:3" ht="15" thickBot="1" x14ac:dyDescent="0.35">
      <c r="A5" s="1" t="s">
        <v>2815</v>
      </c>
      <c r="B5" s="1" t="s">
        <v>2898</v>
      </c>
      <c r="C5" s="57" t="s">
        <v>2851</v>
      </c>
    </row>
    <row r="6" spans="1:3" ht="15" thickBot="1" x14ac:dyDescent="0.35">
      <c r="A6" s="1" t="s">
        <v>2816</v>
      </c>
      <c r="B6" s="1" t="s">
        <v>2899</v>
      </c>
      <c r="C6" s="57" t="s">
        <v>2852</v>
      </c>
    </row>
    <row r="7" spans="1:3" x14ac:dyDescent="0.3">
      <c r="A7" s="1" t="s">
        <v>2817</v>
      </c>
      <c r="B7" s="1" t="s">
        <v>2900</v>
      </c>
      <c r="C7" s="1" t="s">
        <v>2853</v>
      </c>
    </row>
    <row r="8" spans="1:3" x14ac:dyDescent="0.3">
      <c r="A8" s="1" t="s">
        <v>2818</v>
      </c>
      <c r="B8" s="1" t="s">
        <v>2901</v>
      </c>
      <c r="C8" s="1" t="s">
        <v>2854</v>
      </c>
    </row>
    <row r="9" spans="1:3" x14ac:dyDescent="0.3">
      <c r="A9" s="1" t="s">
        <v>2820</v>
      </c>
      <c r="B9" s="1" t="s">
        <v>2902</v>
      </c>
      <c r="C9" s="1" t="s">
        <v>2855</v>
      </c>
    </row>
    <row r="10" spans="1:3" x14ac:dyDescent="0.3">
      <c r="A10" s="1" t="s">
        <v>2821</v>
      </c>
      <c r="B10" s="1" t="s">
        <v>2903</v>
      </c>
      <c r="C10" s="1" t="s">
        <v>2856</v>
      </c>
    </row>
    <row r="11" spans="1:3" x14ac:dyDescent="0.3">
      <c r="A11" s="1" t="s">
        <v>2823</v>
      </c>
      <c r="B11" s="1" t="s">
        <v>2904</v>
      </c>
      <c r="C11" s="1" t="s">
        <v>2857</v>
      </c>
    </row>
    <row r="12" spans="1:3" x14ac:dyDescent="0.3">
      <c r="A12" s="1" t="s">
        <v>2824</v>
      </c>
      <c r="B12" s="1" t="s">
        <v>2905</v>
      </c>
      <c r="C12" s="1" t="s">
        <v>2858</v>
      </c>
    </row>
    <row r="13" spans="1:3" x14ac:dyDescent="0.3">
      <c r="A13" s="1" t="s">
        <v>2825</v>
      </c>
      <c r="B13" s="1" t="s">
        <v>2906</v>
      </c>
      <c r="C13" s="1" t="s">
        <v>2859</v>
      </c>
    </row>
    <row r="14" spans="1:3" x14ac:dyDescent="0.3">
      <c r="A14" s="1" t="s">
        <v>2826</v>
      </c>
      <c r="B14" s="1" t="s">
        <v>2907</v>
      </c>
      <c r="C14" s="1" t="s">
        <v>2860</v>
      </c>
    </row>
    <row r="15" spans="1:3" x14ac:dyDescent="0.3">
      <c r="A15" s="1" t="s">
        <v>2827</v>
      </c>
      <c r="B15" s="1" t="s">
        <v>2908</v>
      </c>
      <c r="C15" s="1" t="s">
        <v>2861</v>
      </c>
    </row>
    <row r="16" spans="1:3" x14ac:dyDescent="0.3">
      <c r="A16" s="1" t="s">
        <v>2828</v>
      </c>
      <c r="B16" s="1" t="s">
        <v>2909</v>
      </c>
      <c r="C16" s="1" t="s">
        <v>2862</v>
      </c>
    </row>
    <row r="17" spans="1:3" x14ac:dyDescent="0.3">
      <c r="A17" s="1" t="s">
        <v>2829</v>
      </c>
      <c r="B17" s="1" t="s">
        <v>2910</v>
      </c>
      <c r="C17" s="1" t="s">
        <v>2863</v>
      </c>
    </row>
    <row r="18" spans="1:3" x14ac:dyDescent="0.3">
      <c r="A18" s="1" t="s">
        <v>2831</v>
      </c>
      <c r="B18" s="1" t="s">
        <v>2911</v>
      </c>
      <c r="C18" s="1" t="s">
        <v>2864</v>
      </c>
    </row>
    <row r="19" spans="1:3" x14ac:dyDescent="0.3">
      <c r="A19" s="1" t="s">
        <v>2832</v>
      </c>
      <c r="B19" s="1" t="s">
        <v>2912</v>
      </c>
      <c r="C19" s="1" t="s">
        <v>2865</v>
      </c>
    </row>
    <row r="20" spans="1:3" x14ac:dyDescent="0.3">
      <c r="A20" s="1" t="s">
        <v>2833</v>
      </c>
      <c r="B20" s="1" t="s">
        <v>2913</v>
      </c>
      <c r="C20" s="1" t="s">
        <v>2866</v>
      </c>
    </row>
    <row r="21" spans="1:3" x14ac:dyDescent="0.3">
      <c r="A21" s="1" t="s">
        <v>2835</v>
      </c>
      <c r="B21" s="1" t="s">
        <v>2914</v>
      </c>
      <c r="C21" s="1" t="s">
        <v>2867</v>
      </c>
    </row>
    <row r="22" spans="1:3" x14ac:dyDescent="0.3">
      <c r="A22" s="1" t="s">
        <v>2837</v>
      </c>
      <c r="B22" s="1" t="s">
        <v>2915</v>
      </c>
      <c r="C22" s="1" t="s">
        <v>2868</v>
      </c>
    </row>
    <row r="23" spans="1:3" x14ac:dyDescent="0.3">
      <c r="A23" s="1" t="s">
        <v>2838</v>
      </c>
      <c r="B23" s="1" t="s">
        <v>2916</v>
      </c>
      <c r="C23" s="1" t="s">
        <v>2869</v>
      </c>
    </row>
    <row r="24" spans="1:3" x14ac:dyDescent="0.3">
      <c r="A24" s="1" t="s">
        <v>2841</v>
      </c>
      <c r="B24" s="1" t="s">
        <v>2917</v>
      </c>
      <c r="C24" s="1" t="s">
        <v>2870</v>
      </c>
    </row>
    <row r="25" spans="1:3" x14ac:dyDescent="0.3">
      <c r="A25" s="1" t="s">
        <v>2843</v>
      </c>
      <c r="B25" s="1" t="s">
        <v>2918</v>
      </c>
      <c r="C25" s="1" t="s">
        <v>2871</v>
      </c>
    </row>
    <row r="26" spans="1:3" x14ac:dyDescent="0.3">
      <c r="A26" s="1" t="s">
        <v>2844</v>
      </c>
      <c r="B26" s="1" t="s">
        <v>2919</v>
      </c>
      <c r="C26" s="1" t="s">
        <v>2872</v>
      </c>
    </row>
    <row r="27" spans="1:3" x14ac:dyDescent="0.3">
      <c r="A27" s="1" t="s">
        <v>2845</v>
      </c>
      <c r="B27" s="1" t="s">
        <v>2920</v>
      </c>
      <c r="C27" s="1" t="s">
        <v>2873</v>
      </c>
    </row>
    <row r="28" spans="1:3" x14ac:dyDescent="0.3">
      <c r="A28" s="1" t="s">
        <v>2846</v>
      </c>
      <c r="B28" s="1" t="s">
        <v>2921</v>
      </c>
      <c r="C28" s="1" t="s">
        <v>2874</v>
      </c>
    </row>
    <row r="29" spans="1:3" x14ac:dyDescent="0.3">
      <c r="A29" s="1" t="s">
        <v>2847</v>
      </c>
      <c r="B29" s="1" t="s">
        <v>2922</v>
      </c>
      <c r="C29" s="1" t="s">
        <v>2875</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8A53-70EC-4786-B3EF-FB0870AD35A4}">
  <dimension ref="A1:F547"/>
  <sheetViews>
    <sheetView topLeftCell="B1" workbookViewId="0">
      <selection activeCell="D1" sqref="D1"/>
    </sheetView>
  </sheetViews>
  <sheetFormatPr defaultRowHeight="14.4" x14ac:dyDescent="0.3"/>
  <cols>
    <col min="1" max="1" width="36.33203125" bestFit="1" customWidth="1"/>
    <col min="2" max="2" width="255.6640625" bestFit="1" customWidth="1"/>
  </cols>
  <sheetData>
    <row r="1" spans="1:6" s="51" customFormat="1" x14ac:dyDescent="0.3">
      <c r="A1" s="52" t="s">
        <v>1821</v>
      </c>
      <c r="B1" s="52" t="s">
        <v>1823</v>
      </c>
      <c r="F1" s="1" t="s">
        <v>2812</v>
      </c>
    </row>
    <row r="2" spans="1:6" x14ac:dyDescent="0.3">
      <c r="A2" s="1" t="s">
        <v>1429</v>
      </c>
      <c r="B2" s="1" t="s">
        <v>1824</v>
      </c>
      <c r="C2" s="1" t="s">
        <v>2812</v>
      </c>
      <c r="F2" s="1" t="s">
        <v>2813</v>
      </c>
    </row>
    <row r="3" spans="1:6" x14ac:dyDescent="0.3">
      <c r="A3" s="1" t="s">
        <v>19</v>
      </c>
      <c r="B3" s="1" t="s">
        <v>1825</v>
      </c>
      <c r="C3" s="1" t="s">
        <v>2813</v>
      </c>
      <c r="F3" s="1" t="s">
        <v>2814</v>
      </c>
    </row>
    <row r="4" spans="1:6" x14ac:dyDescent="0.3">
      <c r="A4" s="1" t="s">
        <v>20</v>
      </c>
      <c r="B4" s="1" t="s">
        <v>1826</v>
      </c>
      <c r="C4" s="1" t="s">
        <v>2814</v>
      </c>
      <c r="F4" s="1" t="s">
        <v>2815</v>
      </c>
    </row>
    <row r="5" spans="1:6" x14ac:dyDescent="0.3">
      <c r="A5" s="1" t="s">
        <v>21</v>
      </c>
      <c r="B5" s="1" t="s">
        <v>1827</v>
      </c>
      <c r="C5" s="1" t="s">
        <v>2815</v>
      </c>
      <c r="F5" s="1" t="s">
        <v>2816</v>
      </c>
    </row>
    <row r="6" spans="1:6" x14ac:dyDescent="0.3">
      <c r="A6" s="1" t="s">
        <v>22</v>
      </c>
      <c r="B6" s="1" t="s">
        <v>1828</v>
      </c>
      <c r="C6" s="1" t="s">
        <v>2816</v>
      </c>
      <c r="F6" s="1" t="s">
        <v>2817</v>
      </c>
    </row>
    <row r="7" spans="1:6" x14ac:dyDescent="0.3">
      <c r="A7" s="1" t="s">
        <v>23</v>
      </c>
      <c r="B7" s="1" t="s">
        <v>1829</v>
      </c>
      <c r="C7" s="1" t="s">
        <v>2817</v>
      </c>
      <c r="F7" s="1" t="s">
        <v>2818</v>
      </c>
    </row>
    <row r="8" spans="1:6" x14ac:dyDescent="0.3">
      <c r="A8" s="1">
        <v>252</v>
      </c>
      <c r="B8" s="1" t="s">
        <v>1830</v>
      </c>
      <c r="C8" s="1" t="s">
        <v>2817</v>
      </c>
      <c r="F8" s="1" t="s">
        <v>2820</v>
      </c>
    </row>
    <row r="9" spans="1:6" x14ac:dyDescent="0.3">
      <c r="A9" s="1" t="s">
        <v>24</v>
      </c>
      <c r="B9" s="1" t="s">
        <v>1831</v>
      </c>
      <c r="C9" s="1" t="s">
        <v>2818</v>
      </c>
      <c r="F9" s="1" t="s">
        <v>2812</v>
      </c>
    </row>
    <row r="10" spans="1:6" x14ac:dyDescent="0.3">
      <c r="A10" s="1" t="s">
        <v>25</v>
      </c>
      <c r="B10" s="1" t="s">
        <v>1832</v>
      </c>
      <c r="C10" s="1" t="s">
        <v>2819</v>
      </c>
      <c r="F10" s="1" t="s">
        <v>2821</v>
      </c>
    </row>
    <row r="11" spans="1:6" x14ac:dyDescent="0.3">
      <c r="A11" s="1" t="s">
        <v>26</v>
      </c>
      <c r="B11" s="1"/>
      <c r="C11" s="1" t="s">
        <v>2819</v>
      </c>
      <c r="F11" s="1" t="s">
        <v>2823</v>
      </c>
    </row>
    <row r="12" spans="1:6" x14ac:dyDescent="0.3">
      <c r="A12" s="1" t="s">
        <v>27</v>
      </c>
      <c r="B12" s="1" t="s">
        <v>1833</v>
      </c>
      <c r="C12" s="1" t="s">
        <v>2819</v>
      </c>
      <c r="F12" s="1" t="s">
        <v>2824</v>
      </c>
    </row>
    <row r="13" spans="1:6" x14ac:dyDescent="0.3">
      <c r="A13" s="1" t="s">
        <v>28</v>
      </c>
      <c r="B13" s="1" t="s">
        <v>1834</v>
      </c>
      <c r="C13" s="1" t="s">
        <v>2819</v>
      </c>
      <c r="F13" s="1" t="s">
        <v>2825</v>
      </c>
    </row>
    <row r="14" spans="1:6" x14ac:dyDescent="0.3">
      <c r="A14" s="1" t="s">
        <v>29</v>
      </c>
      <c r="B14" s="1" t="s">
        <v>1835</v>
      </c>
      <c r="C14" s="1" t="s">
        <v>2819</v>
      </c>
      <c r="F14" s="1" t="s">
        <v>2826</v>
      </c>
    </row>
    <row r="15" spans="1:6" x14ac:dyDescent="0.3">
      <c r="A15" s="1">
        <v>747</v>
      </c>
      <c r="B15" s="1" t="s">
        <v>1836</v>
      </c>
      <c r="C15" s="1" t="s">
        <v>2817</v>
      </c>
      <c r="F15" s="1" t="s">
        <v>2827</v>
      </c>
    </row>
    <row r="16" spans="1:6" x14ac:dyDescent="0.3">
      <c r="A16" s="1" t="s">
        <v>30</v>
      </c>
      <c r="B16" s="1" t="s">
        <v>1837</v>
      </c>
      <c r="C16" s="1" t="s">
        <v>2820</v>
      </c>
      <c r="F16" s="1" t="s">
        <v>2828</v>
      </c>
    </row>
    <row r="17" spans="1:6" x14ac:dyDescent="0.3">
      <c r="A17" s="1" t="s">
        <v>31</v>
      </c>
      <c r="B17" s="1" t="s">
        <v>1838</v>
      </c>
      <c r="C17" s="1" t="s">
        <v>2812</v>
      </c>
      <c r="F17" s="1" t="s">
        <v>2829</v>
      </c>
    </row>
    <row r="18" spans="1:6" x14ac:dyDescent="0.3">
      <c r="A18" s="1" t="s">
        <v>32</v>
      </c>
      <c r="B18" s="1" t="s">
        <v>1839</v>
      </c>
      <c r="C18" s="1" t="s">
        <v>2812</v>
      </c>
      <c r="F18" s="1" t="s">
        <v>2831</v>
      </c>
    </row>
    <row r="19" spans="1:6" x14ac:dyDescent="0.3">
      <c r="A19" s="1" t="s">
        <v>33</v>
      </c>
      <c r="B19" s="1" t="s">
        <v>1840</v>
      </c>
      <c r="C19" s="1" t="s">
        <v>2818</v>
      </c>
      <c r="F19" s="1" t="s">
        <v>2832</v>
      </c>
    </row>
    <row r="20" spans="1:6" x14ac:dyDescent="0.3">
      <c r="A20" s="1" t="s">
        <v>34</v>
      </c>
      <c r="B20" s="1" t="s">
        <v>1841</v>
      </c>
      <c r="C20" s="1" t="s">
        <v>2812</v>
      </c>
      <c r="F20" s="1" t="s">
        <v>2833</v>
      </c>
    </row>
    <row r="21" spans="1:6" x14ac:dyDescent="0.3">
      <c r="A21" s="1" t="s">
        <v>35</v>
      </c>
      <c r="B21" s="1" t="s">
        <v>1842</v>
      </c>
      <c r="C21" s="1" t="s">
        <v>2812</v>
      </c>
      <c r="F21" s="1" t="s">
        <v>2835</v>
      </c>
    </row>
    <row r="22" spans="1:6" x14ac:dyDescent="0.3">
      <c r="A22" s="1" t="s">
        <v>36</v>
      </c>
      <c r="B22" s="1" t="s">
        <v>1843</v>
      </c>
      <c r="C22" s="1" t="s">
        <v>2812</v>
      </c>
      <c r="F22" s="1" t="s">
        <v>2837</v>
      </c>
    </row>
    <row r="23" spans="1:6" x14ac:dyDescent="0.3">
      <c r="A23" s="1" t="s">
        <v>37</v>
      </c>
      <c r="B23" s="1" t="s">
        <v>1844</v>
      </c>
      <c r="C23" s="1" t="s">
        <v>2813</v>
      </c>
      <c r="F23" s="1" t="s">
        <v>2838</v>
      </c>
    </row>
    <row r="24" spans="1:6" x14ac:dyDescent="0.3">
      <c r="A24" s="1" t="s">
        <v>38</v>
      </c>
      <c r="B24" s="1" t="s">
        <v>1845</v>
      </c>
      <c r="C24" s="1" t="s">
        <v>2819</v>
      </c>
      <c r="F24" s="1" t="s">
        <v>2841</v>
      </c>
    </row>
    <row r="25" spans="1:6" x14ac:dyDescent="0.3">
      <c r="A25" s="1" t="s">
        <v>39</v>
      </c>
      <c r="B25" s="1" t="s">
        <v>1846</v>
      </c>
      <c r="C25" s="1" t="s">
        <v>2820</v>
      </c>
      <c r="F25" s="1" t="s">
        <v>2843</v>
      </c>
    </row>
    <row r="26" spans="1:6" x14ac:dyDescent="0.3">
      <c r="A26" s="1" t="s">
        <v>40</v>
      </c>
      <c r="B26" s="1" t="s">
        <v>1847</v>
      </c>
      <c r="C26" s="1" t="s">
        <v>2821</v>
      </c>
      <c r="F26" s="1" t="s">
        <v>2844</v>
      </c>
    </row>
    <row r="27" spans="1:6" x14ac:dyDescent="0.3">
      <c r="A27" s="1" t="s">
        <v>41</v>
      </c>
      <c r="B27" s="1" t="s">
        <v>1848</v>
      </c>
      <c r="C27" s="1" t="s">
        <v>2820</v>
      </c>
      <c r="F27" s="1" t="s">
        <v>2845</v>
      </c>
    </row>
    <row r="28" spans="1:6" x14ac:dyDescent="0.3">
      <c r="A28" s="1" t="s">
        <v>42</v>
      </c>
      <c r="B28" s="1" t="s">
        <v>1849</v>
      </c>
      <c r="C28" s="1" t="s">
        <v>2817</v>
      </c>
      <c r="F28" s="1" t="s">
        <v>2846</v>
      </c>
    </row>
    <row r="29" spans="1:6" x14ac:dyDescent="0.3">
      <c r="A29" s="1" t="s">
        <v>43</v>
      </c>
      <c r="B29" s="1" t="s">
        <v>1850</v>
      </c>
      <c r="C29" s="1" t="s">
        <v>2817</v>
      </c>
      <c r="F29" s="1" t="s">
        <v>2847</v>
      </c>
    </row>
    <row r="30" spans="1:6" x14ac:dyDescent="0.3">
      <c r="A30" s="1" t="s">
        <v>44</v>
      </c>
      <c r="B30" s="1" t="s">
        <v>1851</v>
      </c>
      <c r="C30" s="1" t="s">
        <v>2822</v>
      </c>
    </row>
    <row r="31" spans="1:6" x14ac:dyDescent="0.3">
      <c r="A31" s="1" t="s">
        <v>45</v>
      </c>
      <c r="B31" s="1" t="s">
        <v>1852</v>
      </c>
      <c r="C31" s="1" t="s">
        <v>2820</v>
      </c>
    </row>
    <row r="32" spans="1:6" x14ac:dyDescent="0.3">
      <c r="A32" s="1" t="s">
        <v>46</v>
      </c>
      <c r="B32" s="1" t="s">
        <v>1853</v>
      </c>
      <c r="C32" s="1" t="s">
        <v>2820</v>
      </c>
    </row>
    <row r="33" spans="1:3" x14ac:dyDescent="0.3">
      <c r="A33" s="1" t="s">
        <v>47</v>
      </c>
      <c r="B33" s="1" t="s">
        <v>1854</v>
      </c>
      <c r="C33" s="1" t="s">
        <v>2812</v>
      </c>
    </row>
    <row r="34" spans="1:3" x14ac:dyDescent="0.3">
      <c r="A34" s="1" t="s">
        <v>48</v>
      </c>
      <c r="B34" s="1" t="s">
        <v>1855</v>
      </c>
      <c r="C34" s="1" t="s">
        <v>2823</v>
      </c>
    </row>
    <row r="35" spans="1:3" x14ac:dyDescent="0.3">
      <c r="A35" s="1" t="s">
        <v>49</v>
      </c>
      <c r="B35" s="1" t="s">
        <v>1856</v>
      </c>
      <c r="C35" s="1" t="s">
        <v>2819</v>
      </c>
    </row>
    <row r="36" spans="1:3" x14ac:dyDescent="0.3">
      <c r="A36" s="1" t="s">
        <v>50</v>
      </c>
      <c r="B36" s="1" t="s">
        <v>1857</v>
      </c>
      <c r="C36" s="1" t="s">
        <v>2813</v>
      </c>
    </row>
    <row r="37" spans="1:3" x14ac:dyDescent="0.3">
      <c r="A37" s="1" t="s">
        <v>51</v>
      </c>
      <c r="B37" s="1" t="s">
        <v>1858</v>
      </c>
      <c r="C37" s="1" t="s">
        <v>2819</v>
      </c>
    </row>
    <row r="38" spans="1:3" x14ac:dyDescent="0.3">
      <c r="A38" s="1" t="s">
        <v>52</v>
      </c>
      <c r="B38" s="1" t="s">
        <v>1859</v>
      </c>
      <c r="C38" s="1" t="s">
        <v>2818</v>
      </c>
    </row>
    <row r="39" spans="1:3" x14ac:dyDescent="0.3">
      <c r="A39" s="1" t="s">
        <v>53</v>
      </c>
      <c r="B39" s="1" t="s">
        <v>1860</v>
      </c>
      <c r="C39" s="1" t="s">
        <v>2819</v>
      </c>
    </row>
    <row r="40" spans="1:3" x14ac:dyDescent="0.3">
      <c r="A40" s="1" t="s">
        <v>54</v>
      </c>
      <c r="B40" s="1" t="s">
        <v>1861</v>
      </c>
      <c r="C40" s="1" t="s">
        <v>2820</v>
      </c>
    </row>
    <row r="41" spans="1:3" x14ac:dyDescent="0.3">
      <c r="A41" s="1" t="s">
        <v>55</v>
      </c>
      <c r="B41" s="1" t="s">
        <v>1862</v>
      </c>
      <c r="C41" s="1" t="s">
        <v>2824</v>
      </c>
    </row>
    <row r="42" spans="1:3" x14ac:dyDescent="0.3">
      <c r="A42" s="1" t="s">
        <v>56</v>
      </c>
      <c r="B42" s="1" t="s">
        <v>1863</v>
      </c>
      <c r="C42" s="1" t="s">
        <v>2818</v>
      </c>
    </row>
    <row r="43" spans="1:3" x14ac:dyDescent="0.3">
      <c r="A43" s="1" t="s">
        <v>57</v>
      </c>
      <c r="B43" s="1" t="s">
        <v>1864</v>
      </c>
      <c r="C43" s="1" t="s">
        <v>2813</v>
      </c>
    </row>
    <row r="44" spans="1:3" x14ac:dyDescent="0.3">
      <c r="A44" s="1" t="s">
        <v>58</v>
      </c>
      <c r="B44" s="1" t="s">
        <v>1865</v>
      </c>
      <c r="C44" s="1" t="s">
        <v>2825</v>
      </c>
    </row>
    <row r="45" spans="1:3" x14ac:dyDescent="0.3">
      <c r="A45" s="1" t="s">
        <v>59</v>
      </c>
      <c r="B45" s="1" t="s">
        <v>1866</v>
      </c>
      <c r="C45" s="1" t="s">
        <v>2820</v>
      </c>
    </row>
    <row r="46" spans="1:3" x14ac:dyDescent="0.3">
      <c r="A46" s="1" t="s">
        <v>60</v>
      </c>
      <c r="B46" s="1" t="s">
        <v>1867</v>
      </c>
      <c r="C46" s="1" t="s">
        <v>2820</v>
      </c>
    </row>
    <row r="47" spans="1:3" x14ac:dyDescent="0.3">
      <c r="A47" s="1" t="s">
        <v>61</v>
      </c>
      <c r="B47" s="1" t="s">
        <v>1868</v>
      </c>
      <c r="C47" s="1" t="s">
        <v>2826</v>
      </c>
    </row>
    <row r="48" spans="1:3" x14ac:dyDescent="0.3">
      <c r="A48" s="1" t="s">
        <v>62</v>
      </c>
      <c r="B48" s="1" t="s">
        <v>1869</v>
      </c>
      <c r="C48" s="1" t="s">
        <v>2819</v>
      </c>
    </row>
    <row r="49" spans="1:3" x14ac:dyDescent="0.3">
      <c r="A49" s="1" t="s">
        <v>63</v>
      </c>
      <c r="B49" s="1" t="s">
        <v>1870</v>
      </c>
      <c r="C49" s="1" t="s">
        <v>2820</v>
      </c>
    </row>
    <row r="50" spans="1:3" x14ac:dyDescent="0.3">
      <c r="A50" s="1" t="s">
        <v>64</v>
      </c>
      <c r="B50" s="1" t="s">
        <v>1867</v>
      </c>
      <c r="C50" s="1" t="s">
        <v>2825</v>
      </c>
    </row>
    <row r="51" spans="1:3" x14ac:dyDescent="0.3">
      <c r="A51" s="1" t="s">
        <v>65</v>
      </c>
      <c r="B51" s="1" t="s">
        <v>1871</v>
      </c>
      <c r="C51" s="1" t="s">
        <v>2813</v>
      </c>
    </row>
    <row r="52" spans="1:3" x14ac:dyDescent="0.3">
      <c r="A52" s="1" t="s">
        <v>66</v>
      </c>
      <c r="B52" s="1" t="s">
        <v>1867</v>
      </c>
      <c r="C52" s="1" t="s">
        <v>2825</v>
      </c>
    </row>
    <row r="53" spans="1:3" x14ac:dyDescent="0.3">
      <c r="A53" s="1" t="s">
        <v>67</v>
      </c>
      <c r="B53" s="1" t="s">
        <v>1872</v>
      </c>
      <c r="C53" s="1" t="s">
        <v>2820</v>
      </c>
    </row>
    <row r="54" spans="1:3" x14ac:dyDescent="0.3">
      <c r="A54" s="1" t="s">
        <v>68</v>
      </c>
      <c r="B54" s="1" t="s">
        <v>1873</v>
      </c>
      <c r="C54" s="1" t="s">
        <v>2812</v>
      </c>
    </row>
    <row r="55" spans="1:3" x14ac:dyDescent="0.3">
      <c r="A55" s="1" t="s">
        <v>69</v>
      </c>
      <c r="B55" s="1" t="s">
        <v>1874</v>
      </c>
      <c r="C55" s="1" t="s">
        <v>2820</v>
      </c>
    </row>
    <row r="56" spans="1:3" x14ac:dyDescent="0.3">
      <c r="A56" s="1" t="s">
        <v>70</v>
      </c>
      <c r="B56" s="1" t="s">
        <v>1875</v>
      </c>
      <c r="C56" s="1" t="s">
        <v>2820</v>
      </c>
    </row>
    <row r="57" spans="1:3" x14ac:dyDescent="0.3">
      <c r="A57" s="1" t="s">
        <v>71</v>
      </c>
      <c r="B57" s="1" t="s">
        <v>1876</v>
      </c>
      <c r="C57" s="1" t="s">
        <v>2817</v>
      </c>
    </row>
    <row r="58" spans="1:3" x14ac:dyDescent="0.3">
      <c r="A58" s="1" t="s">
        <v>72</v>
      </c>
      <c r="B58" s="1" t="s">
        <v>1877</v>
      </c>
      <c r="C58" s="1" t="s">
        <v>2820</v>
      </c>
    </row>
    <row r="59" spans="1:3" x14ac:dyDescent="0.3">
      <c r="A59" s="1" t="s">
        <v>73</v>
      </c>
      <c r="B59" s="1" t="s">
        <v>1878</v>
      </c>
      <c r="C59" s="1" t="s">
        <v>2812</v>
      </c>
    </row>
    <row r="60" spans="1:3" x14ac:dyDescent="0.3">
      <c r="A60" s="1" t="s">
        <v>74</v>
      </c>
      <c r="B60" s="1" t="s">
        <v>1879</v>
      </c>
      <c r="C60" s="1" t="s">
        <v>2822</v>
      </c>
    </row>
    <row r="61" spans="1:3" x14ac:dyDescent="0.3">
      <c r="A61" s="1" t="s">
        <v>75</v>
      </c>
      <c r="B61" s="1" t="s">
        <v>1880</v>
      </c>
      <c r="C61" s="1" t="s">
        <v>2819</v>
      </c>
    </row>
    <row r="62" spans="1:3" x14ac:dyDescent="0.3">
      <c r="A62" s="1" t="s">
        <v>76</v>
      </c>
      <c r="B62" s="1" t="s">
        <v>1881</v>
      </c>
      <c r="C62" s="1" t="s">
        <v>2812</v>
      </c>
    </row>
    <row r="63" spans="1:3" x14ac:dyDescent="0.3">
      <c r="A63" s="1" t="s">
        <v>77</v>
      </c>
      <c r="B63" s="1" t="s">
        <v>1882</v>
      </c>
      <c r="C63" s="1" t="s">
        <v>2820</v>
      </c>
    </row>
    <row r="64" spans="1:3" x14ac:dyDescent="0.3">
      <c r="A64" s="1" t="s">
        <v>78</v>
      </c>
      <c r="B64" s="1" t="s">
        <v>1883</v>
      </c>
      <c r="C64" s="1" t="s">
        <v>2820</v>
      </c>
    </row>
    <row r="65" spans="1:3" x14ac:dyDescent="0.3">
      <c r="A65" s="1" t="s">
        <v>79</v>
      </c>
      <c r="B65" s="1" t="s">
        <v>1884</v>
      </c>
      <c r="C65" s="1" t="s">
        <v>2820</v>
      </c>
    </row>
    <row r="66" spans="1:3" x14ac:dyDescent="0.3">
      <c r="A66" s="1" t="s">
        <v>80</v>
      </c>
      <c r="B66" s="1" t="s">
        <v>1885</v>
      </c>
      <c r="C66" s="1" t="s">
        <v>2820</v>
      </c>
    </row>
    <row r="67" spans="1:3" x14ac:dyDescent="0.3">
      <c r="A67" s="1" t="s">
        <v>81</v>
      </c>
      <c r="B67" s="1" t="s">
        <v>1886</v>
      </c>
      <c r="C67" s="1" t="s">
        <v>2820</v>
      </c>
    </row>
    <row r="68" spans="1:3" x14ac:dyDescent="0.3">
      <c r="A68" s="1" t="s">
        <v>82</v>
      </c>
      <c r="B68" s="1" t="s">
        <v>1887</v>
      </c>
      <c r="C68" s="1" t="s">
        <v>2819</v>
      </c>
    </row>
    <row r="69" spans="1:3" x14ac:dyDescent="0.3">
      <c r="A69" s="1" t="s">
        <v>83</v>
      </c>
      <c r="B69" s="1" t="s">
        <v>1888</v>
      </c>
      <c r="C69" s="1" t="s">
        <v>2820</v>
      </c>
    </row>
    <row r="70" spans="1:3" x14ac:dyDescent="0.3">
      <c r="A70" s="1" t="s">
        <v>84</v>
      </c>
      <c r="B70" s="1" t="s">
        <v>1872</v>
      </c>
      <c r="C70" s="1" t="s">
        <v>2820</v>
      </c>
    </row>
    <row r="71" spans="1:3" x14ac:dyDescent="0.3">
      <c r="A71" s="1" t="s">
        <v>85</v>
      </c>
      <c r="B71" s="1" t="s">
        <v>1866</v>
      </c>
      <c r="C71" s="1" t="s">
        <v>2820</v>
      </c>
    </row>
    <row r="72" spans="1:3" x14ac:dyDescent="0.3">
      <c r="A72" s="1" t="s">
        <v>86</v>
      </c>
      <c r="B72" s="1" t="s">
        <v>1889</v>
      </c>
      <c r="C72" s="1" t="s">
        <v>2827</v>
      </c>
    </row>
    <row r="73" spans="1:3" x14ac:dyDescent="0.3">
      <c r="A73" s="1" t="s">
        <v>87</v>
      </c>
      <c r="B73" s="1" t="s">
        <v>1877</v>
      </c>
      <c r="C73" s="1" t="s">
        <v>2820</v>
      </c>
    </row>
    <row r="74" spans="1:3" x14ac:dyDescent="0.3">
      <c r="A74" s="1" t="s">
        <v>88</v>
      </c>
      <c r="B74" s="1" t="s">
        <v>1890</v>
      </c>
      <c r="C74" s="1" t="s">
        <v>2819</v>
      </c>
    </row>
    <row r="75" spans="1:3" x14ac:dyDescent="0.3">
      <c r="A75" s="1" t="s">
        <v>89</v>
      </c>
      <c r="B75" s="1" t="s">
        <v>1891</v>
      </c>
      <c r="C75" s="1" t="s">
        <v>2820</v>
      </c>
    </row>
    <row r="76" spans="1:3" x14ac:dyDescent="0.3">
      <c r="A76" s="1" t="s">
        <v>90</v>
      </c>
      <c r="B76" s="1" t="s">
        <v>1892</v>
      </c>
      <c r="C76" s="1" t="s">
        <v>2819</v>
      </c>
    </row>
    <row r="77" spans="1:3" x14ac:dyDescent="0.3">
      <c r="A77" s="1" t="s">
        <v>91</v>
      </c>
      <c r="B77" s="1" t="s">
        <v>1893</v>
      </c>
      <c r="C77" s="1" t="s">
        <v>2813</v>
      </c>
    </row>
    <row r="78" spans="1:3" x14ac:dyDescent="0.3">
      <c r="A78" s="1" t="s">
        <v>92</v>
      </c>
      <c r="B78" s="1" t="s">
        <v>1894</v>
      </c>
      <c r="C78" s="1" t="s">
        <v>2818</v>
      </c>
    </row>
    <row r="79" spans="1:3" x14ac:dyDescent="0.3">
      <c r="A79" s="1" t="s">
        <v>93</v>
      </c>
      <c r="B79" s="1" t="s">
        <v>1895</v>
      </c>
      <c r="C79" s="1" t="s">
        <v>2819</v>
      </c>
    </row>
    <row r="80" spans="1:3" x14ac:dyDescent="0.3">
      <c r="A80" s="1" t="s">
        <v>94</v>
      </c>
      <c r="B80" s="1" t="s">
        <v>1896</v>
      </c>
      <c r="C80" s="1" t="s">
        <v>2819</v>
      </c>
    </row>
    <row r="81" spans="1:3" x14ac:dyDescent="0.3">
      <c r="A81" s="1" t="s">
        <v>95</v>
      </c>
      <c r="B81" s="1" t="s">
        <v>1897</v>
      </c>
      <c r="C81" s="1" t="s">
        <v>2820</v>
      </c>
    </row>
    <row r="82" spans="1:3" x14ac:dyDescent="0.3">
      <c r="A82" s="1" t="s">
        <v>96</v>
      </c>
      <c r="B82" s="1" t="s">
        <v>1898</v>
      </c>
      <c r="C82" s="1" t="s">
        <v>2819</v>
      </c>
    </row>
    <row r="83" spans="1:3" x14ac:dyDescent="0.3">
      <c r="A83" s="1" t="s">
        <v>97</v>
      </c>
      <c r="B83" s="1" t="s">
        <v>1899</v>
      </c>
      <c r="C83" s="1" t="s">
        <v>2812</v>
      </c>
    </row>
    <row r="84" spans="1:3" x14ac:dyDescent="0.3">
      <c r="A84" s="1" t="s">
        <v>98</v>
      </c>
      <c r="B84" s="1" t="s">
        <v>1900</v>
      </c>
      <c r="C84" s="1" t="s">
        <v>2819</v>
      </c>
    </row>
    <row r="85" spans="1:3" x14ac:dyDescent="0.3">
      <c r="A85" s="1" t="s">
        <v>99</v>
      </c>
      <c r="B85" s="1" t="s">
        <v>1901</v>
      </c>
      <c r="C85" s="1" t="s">
        <v>2819</v>
      </c>
    </row>
    <row r="86" spans="1:3" x14ac:dyDescent="0.3">
      <c r="A86" s="1" t="s">
        <v>100</v>
      </c>
      <c r="B86" s="1" t="s">
        <v>1902</v>
      </c>
      <c r="C86" s="1" t="s">
        <v>2826</v>
      </c>
    </row>
    <row r="87" spans="1:3" x14ac:dyDescent="0.3">
      <c r="A87" s="1" t="s">
        <v>101</v>
      </c>
      <c r="B87" s="1" t="s">
        <v>1903</v>
      </c>
      <c r="C87" s="1" t="s">
        <v>2828</v>
      </c>
    </row>
    <row r="88" spans="1:3" x14ac:dyDescent="0.3">
      <c r="A88" s="1" t="s">
        <v>102</v>
      </c>
      <c r="B88" s="1" t="s">
        <v>1904</v>
      </c>
      <c r="C88" s="1" t="s">
        <v>2818</v>
      </c>
    </row>
    <row r="89" spans="1:3" x14ac:dyDescent="0.3">
      <c r="A89" s="1" t="s">
        <v>103</v>
      </c>
      <c r="B89" s="1" t="s">
        <v>1905</v>
      </c>
      <c r="C89" s="1" t="s">
        <v>2820</v>
      </c>
    </row>
    <row r="90" spans="1:3" x14ac:dyDescent="0.3">
      <c r="A90" s="1" t="s">
        <v>104</v>
      </c>
      <c r="B90" s="1" t="s">
        <v>1906</v>
      </c>
      <c r="C90" s="1" t="s">
        <v>2819</v>
      </c>
    </row>
    <row r="91" spans="1:3" x14ac:dyDescent="0.3">
      <c r="A91" s="1" t="s">
        <v>105</v>
      </c>
      <c r="B91" s="1" t="s">
        <v>1907</v>
      </c>
      <c r="C91" s="1" t="s">
        <v>2819</v>
      </c>
    </row>
    <row r="92" spans="1:3" x14ac:dyDescent="0.3">
      <c r="A92" s="1" t="s">
        <v>106</v>
      </c>
      <c r="B92" s="1" t="s">
        <v>1908</v>
      </c>
      <c r="C92" s="1" t="s">
        <v>2822</v>
      </c>
    </row>
    <row r="93" spans="1:3" x14ac:dyDescent="0.3">
      <c r="A93" s="1" t="s">
        <v>107</v>
      </c>
      <c r="B93" s="1" t="s">
        <v>1909</v>
      </c>
      <c r="C93" s="1" t="s">
        <v>2819</v>
      </c>
    </row>
    <row r="94" spans="1:3" x14ac:dyDescent="0.3">
      <c r="A94" s="1" t="s">
        <v>108</v>
      </c>
      <c r="B94" s="1" t="s">
        <v>1910</v>
      </c>
      <c r="C94" s="1" t="s">
        <v>2829</v>
      </c>
    </row>
    <row r="95" spans="1:3" x14ac:dyDescent="0.3">
      <c r="A95" s="1" t="s">
        <v>109</v>
      </c>
      <c r="B95" s="1" t="s">
        <v>1911</v>
      </c>
      <c r="C95" s="1" t="s">
        <v>2822</v>
      </c>
    </row>
    <row r="96" spans="1:3" x14ac:dyDescent="0.3">
      <c r="A96" s="1" t="s">
        <v>110</v>
      </c>
      <c r="B96" s="1" t="s">
        <v>1912</v>
      </c>
      <c r="C96" s="1" t="s">
        <v>2819</v>
      </c>
    </row>
    <row r="97" spans="1:3" x14ac:dyDescent="0.3">
      <c r="A97" s="1" t="s">
        <v>111</v>
      </c>
      <c r="B97" s="1" t="s">
        <v>1913</v>
      </c>
      <c r="C97" s="1" t="s">
        <v>2817</v>
      </c>
    </row>
    <row r="98" spans="1:3" x14ac:dyDescent="0.3">
      <c r="A98" s="1" t="s">
        <v>112</v>
      </c>
      <c r="B98" s="1" t="s">
        <v>1877</v>
      </c>
      <c r="C98" s="1" t="s">
        <v>2820</v>
      </c>
    </row>
    <row r="99" spans="1:3" x14ac:dyDescent="0.3">
      <c r="A99" s="1" t="s">
        <v>113</v>
      </c>
      <c r="B99" s="1" t="s">
        <v>1914</v>
      </c>
      <c r="C99" s="1" t="s">
        <v>2820</v>
      </c>
    </row>
    <row r="100" spans="1:3" x14ac:dyDescent="0.3">
      <c r="A100" s="1" t="s">
        <v>114</v>
      </c>
      <c r="B100" s="1" t="s">
        <v>1915</v>
      </c>
      <c r="C100" s="1" t="s">
        <v>2813</v>
      </c>
    </row>
    <row r="101" spans="1:3" x14ac:dyDescent="0.3">
      <c r="A101" s="1" t="s">
        <v>115</v>
      </c>
      <c r="B101" s="1" t="s">
        <v>1916</v>
      </c>
      <c r="C101" s="1" t="s">
        <v>2830</v>
      </c>
    </row>
    <row r="102" spans="1:3" x14ac:dyDescent="0.3">
      <c r="A102" s="1" t="s">
        <v>116</v>
      </c>
      <c r="B102" s="1" t="s">
        <v>1917</v>
      </c>
      <c r="C102" s="1" t="s">
        <v>2813</v>
      </c>
    </row>
    <row r="103" spans="1:3" x14ac:dyDescent="0.3">
      <c r="A103" s="1" t="s">
        <v>117</v>
      </c>
      <c r="B103" s="1" t="s">
        <v>1918</v>
      </c>
      <c r="C103" s="1" t="s">
        <v>2831</v>
      </c>
    </row>
    <row r="104" spans="1:3" x14ac:dyDescent="0.3">
      <c r="A104" s="1" t="s">
        <v>118</v>
      </c>
      <c r="B104" s="1" t="s">
        <v>1919</v>
      </c>
      <c r="C104" s="1" t="s">
        <v>2820</v>
      </c>
    </row>
    <row r="105" spans="1:3" x14ac:dyDescent="0.3">
      <c r="A105" s="1" t="s">
        <v>119</v>
      </c>
      <c r="B105" s="1" t="s">
        <v>1920</v>
      </c>
      <c r="C105" s="1" t="s">
        <v>2824</v>
      </c>
    </row>
    <row r="106" spans="1:3" x14ac:dyDescent="0.3">
      <c r="A106" s="1" t="s">
        <v>120</v>
      </c>
      <c r="B106" s="1" t="s">
        <v>1921</v>
      </c>
      <c r="C106" s="1" t="s">
        <v>2817</v>
      </c>
    </row>
    <row r="107" spans="1:3" x14ac:dyDescent="0.3">
      <c r="A107" s="1" t="s">
        <v>121</v>
      </c>
      <c r="B107" s="1" t="s">
        <v>1922</v>
      </c>
      <c r="C107" s="1" t="s">
        <v>2832</v>
      </c>
    </row>
    <row r="108" spans="1:3" x14ac:dyDescent="0.3">
      <c r="A108" s="1" t="s">
        <v>122</v>
      </c>
      <c r="B108" s="1" t="s">
        <v>1923</v>
      </c>
      <c r="C108" s="1" t="s">
        <v>2832</v>
      </c>
    </row>
    <row r="109" spans="1:3" x14ac:dyDescent="0.3">
      <c r="A109" s="1" t="s">
        <v>123</v>
      </c>
      <c r="B109" s="1" t="s">
        <v>1924</v>
      </c>
      <c r="C109" s="1" t="s">
        <v>2820</v>
      </c>
    </row>
    <row r="110" spans="1:3" x14ac:dyDescent="0.3">
      <c r="A110" s="1" t="s">
        <v>124</v>
      </c>
      <c r="B110" s="1" t="s">
        <v>1925</v>
      </c>
      <c r="C110" s="1" t="s">
        <v>2833</v>
      </c>
    </row>
    <row r="111" spans="1:3" x14ac:dyDescent="0.3">
      <c r="A111" s="1" t="s">
        <v>125</v>
      </c>
      <c r="B111" s="1" t="s">
        <v>1926</v>
      </c>
      <c r="C111" s="1" t="s">
        <v>2820</v>
      </c>
    </row>
    <row r="112" spans="1:3" x14ac:dyDescent="0.3">
      <c r="A112" s="1" t="s">
        <v>126</v>
      </c>
      <c r="B112" s="1" t="s">
        <v>1927</v>
      </c>
      <c r="C112" s="1" t="s">
        <v>2830</v>
      </c>
    </row>
    <row r="113" spans="1:3" x14ac:dyDescent="0.3">
      <c r="A113" s="1" t="s">
        <v>127</v>
      </c>
      <c r="B113" s="1" t="s">
        <v>1928</v>
      </c>
      <c r="C113" s="1" t="s">
        <v>2819</v>
      </c>
    </row>
    <row r="114" spans="1:3" x14ac:dyDescent="0.3">
      <c r="A114" s="1" t="s">
        <v>128</v>
      </c>
      <c r="B114" s="1" t="s">
        <v>1929</v>
      </c>
      <c r="C114" s="1" t="s">
        <v>2819</v>
      </c>
    </row>
    <row r="115" spans="1:3" x14ac:dyDescent="0.3">
      <c r="A115" s="1" t="s">
        <v>129</v>
      </c>
      <c r="B115" s="1" t="s">
        <v>1930</v>
      </c>
      <c r="C115" s="1" t="s">
        <v>2817</v>
      </c>
    </row>
    <row r="116" spans="1:3" x14ac:dyDescent="0.3">
      <c r="A116" s="1" t="s">
        <v>130</v>
      </c>
      <c r="B116" s="1" t="s">
        <v>1931</v>
      </c>
      <c r="C116" s="1" t="s">
        <v>2812</v>
      </c>
    </row>
    <row r="117" spans="1:3" x14ac:dyDescent="0.3">
      <c r="A117" s="1" t="s">
        <v>131</v>
      </c>
      <c r="B117" s="1" t="s">
        <v>1932</v>
      </c>
      <c r="C117" s="1" t="s">
        <v>2812</v>
      </c>
    </row>
    <row r="118" spans="1:3" x14ac:dyDescent="0.3">
      <c r="A118" s="1" t="s">
        <v>132</v>
      </c>
      <c r="B118" s="1" t="s">
        <v>1933</v>
      </c>
      <c r="C118" s="1" t="s">
        <v>2812</v>
      </c>
    </row>
    <row r="119" spans="1:3" x14ac:dyDescent="0.3">
      <c r="A119" s="1" t="s">
        <v>133</v>
      </c>
      <c r="B119" s="1" t="s">
        <v>1934</v>
      </c>
      <c r="C119" s="1" t="s">
        <v>2820</v>
      </c>
    </row>
    <row r="120" spans="1:3" x14ac:dyDescent="0.3">
      <c r="A120" s="1" t="s">
        <v>134</v>
      </c>
      <c r="B120" s="1" t="s">
        <v>1935</v>
      </c>
      <c r="C120" s="1" t="s">
        <v>2830</v>
      </c>
    </row>
    <row r="121" spans="1:3" x14ac:dyDescent="0.3">
      <c r="A121" s="1" t="s">
        <v>135</v>
      </c>
      <c r="B121" s="1" t="s">
        <v>1936</v>
      </c>
      <c r="C121" s="1" t="s">
        <v>2817</v>
      </c>
    </row>
    <row r="122" spans="1:3" x14ac:dyDescent="0.3">
      <c r="A122" s="1" t="s">
        <v>136</v>
      </c>
      <c r="B122" s="1" t="s">
        <v>1937</v>
      </c>
      <c r="C122" s="1" t="s">
        <v>2819</v>
      </c>
    </row>
    <row r="123" spans="1:3" x14ac:dyDescent="0.3">
      <c r="A123" s="1" t="s">
        <v>137</v>
      </c>
      <c r="B123" s="1" t="s">
        <v>1938</v>
      </c>
      <c r="C123" s="1" t="s">
        <v>2819</v>
      </c>
    </row>
    <row r="124" spans="1:3" x14ac:dyDescent="0.3">
      <c r="A124" s="1" t="s">
        <v>138</v>
      </c>
      <c r="B124" s="1" t="s">
        <v>1939</v>
      </c>
      <c r="C124" s="1" t="s">
        <v>2817</v>
      </c>
    </row>
    <row r="125" spans="1:3" x14ac:dyDescent="0.3">
      <c r="A125" s="1" t="s">
        <v>139</v>
      </c>
      <c r="B125" s="1" t="s">
        <v>1940</v>
      </c>
      <c r="C125" s="1" t="s">
        <v>2820</v>
      </c>
    </row>
    <row r="126" spans="1:3" x14ac:dyDescent="0.3">
      <c r="A126" s="1" t="s">
        <v>140</v>
      </c>
      <c r="B126" s="1" t="s">
        <v>1941</v>
      </c>
      <c r="C126" s="1" t="s">
        <v>2818</v>
      </c>
    </row>
    <row r="127" spans="1:3" x14ac:dyDescent="0.3">
      <c r="A127" s="1" t="s">
        <v>141</v>
      </c>
      <c r="B127" s="1" t="s">
        <v>1874</v>
      </c>
      <c r="C127" s="1" t="s">
        <v>2820</v>
      </c>
    </row>
    <row r="128" spans="1:3" x14ac:dyDescent="0.3">
      <c r="A128" s="1" t="s">
        <v>142</v>
      </c>
      <c r="B128" s="1" t="s">
        <v>1942</v>
      </c>
      <c r="C128" s="1" t="s">
        <v>2822</v>
      </c>
    </row>
    <row r="129" spans="1:3" x14ac:dyDescent="0.3">
      <c r="A129" s="1" t="s">
        <v>143</v>
      </c>
      <c r="B129" s="1" t="s">
        <v>1943</v>
      </c>
      <c r="C129" s="1" t="s">
        <v>2824</v>
      </c>
    </row>
    <row r="130" spans="1:3" x14ac:dyDescent="0.3">
      <c r="A130" s="1" t="s">
        <v>144</v>
      </c>
      <c r="B130" s="1" t="s">
        <v>1944</v>
      </c>
      <c r="C130" s="1" t="s">
        <v>2816</v>
      </c>
    </row>
    <row r="131" spans="1:3" x14ac:dyDescent="0.3">
      <c r="A131" s="1" t="s">
        <v>145</v>
      </c>
      <c r="B131" s="1" t="s">
        <v>1945</v>
      </c>
      <c r="C131" s="1" t="s">
        <v>2822</v>
      </c>
    </row>
    <row r="132" spans="1:3" x14ac:dyDescent="0.3">
      <c r="A132" s="1" t="s">
        <v>146</v>
      </c>
      <c r="B132" s="1" t="s">
        <v>1945</v>
      </c>
      <c r="C132" s="1" t="s">
        <v>2834</v>
      </c>
    </row>
    <row r="133" spans="1:3" x14ac:dyDescent="0.3">
      <c r="A133" s="1" t="s">
        <v>147</v>
      </c>
      <c r="B133" s="1" t="s">
        <v>1946</v>
      </c>
      <c r="C133" s="1" t="s">
        <v>2835</v>
      </c>
    </row>
    <row r="134" spans="1:3" x14ac:dyDescent="0.3">
      <c r="A134" s="1" t="s">
        <v>148</v>
      </c>
      <c r="B134" s="1" t="s">
        <v>1947</v>
      </c>
      <c r="C134" s="1" t="s">
        <v>2812</v>
      </c>
    </row>
    <row r="135" spans="1:3" x14ac:dyDescent="0.3">
      <c r="A135" s="1" t="s">
        <v>149</v>
      </c>
      <c r="B135" s="1" t="s">
        <v>1948</v>
      </c>
      <c r="C135" s="1" t="s">
        <v>2836</v>
      </c>
    </row>
    <row r="136" spans="1:3" ht="100.8" x14ac:dyDescent="0.3">
      <c r="A136" s="1" t="s">
        <v>150</v>
      </c>
      <c r="B136" s="53" t="s">
        <v>1949</v>
      </c>
      <c r="C136" s="1" t="s">
        <v>2820</v>
      </c>
    </row>
    <row r="137" spans="1:3" x14ac:dyDescent="0.3">
      <c r="A137" s="1" t="s">
        <v>151</v>
      </c>
      <c r="B137" s="1" t="s">
        <v>1950</v>
      </c>
      <c r="C137" s="1" t="s">
        <v>2812</v>
      </c>
    </row>
    <row r="138" spans="1:3" x14ac:dyDescent="0.3">
      <c r="A138" s="1" t="s">
        <v>152</v>
      </c>
      <c r="B138" s="1" t="s">
        <v>1951</v>
      </c>
      <c r="C138" s="1" t="s">
        <v>2819</v>
      </c>
    </row>
    <row r="139" spans="1:3" x14ac:dyDescent="0.3">
      <c r="A139" s="1" t="s">
        <v>153</v>
      </c>
      <c r="B139" s="1" t="s">
        <v>1952</v>
      </c>
      <c r="C139" s="1" t="s">
        <v>2820</v>
      </c>
    </row>
    <row r="140" spans="1:3" x14ac:dyDescent="0.3">
      <c r="A140" s="1" t="s">
        <v>154</v>
      </c>
      <c r="B140" s="1" t="s">
        <v>1953</v>
      </c>
      <c r="C140" s="1" t="s">
        <v>2812</v>
      </c>
    </row>
    <row r="141" spans="1:3" x14ac:dyDescent="0.3">
      <c r="A141" s="1" t="s">
        <v>155</v>
      </c>
      <c r="B141" s="1" t="s">
        <v>1954</v>
      </c>
      <c r="C141" s="1" t="s">
        <v>2817</v>
      </c>
    </row>
    <row r="142" spans="1:3" x14ac:dyDescent="0.3">
      <c r="A142" s="1" t="s">
        <v>156</v>
      </c>
      <c r="B142" s="1" t="s">
        <v>1955</v>
      </c>
      <c r="C142" s="1" t="s">
        <v>2837</v>
      </c>
    </row>
    <row r="143" spans="1:3" x14ac:dyDescent="0.3">
      <c r="A143" s="1" t="s">
        <v>157</v>
      </c>
      <c r="B143" s="1" t="s">
        <v>1956</v>
      </c>
      <c r="C143" s="1" t="s">
        <v>2819</v>
      </c>
    </row>
    <row r="144" spans="1:3" x14ac:dyDescent="0.3">
      <c r="A144" s="1" t="s">
        <v>158</v>
      </c>
      <c r="B144" s="1" t="s">
        <v>1957</v>
      </c>
      <c r="C144" s="1" t="s">
        <v>2813</v>
      </c>
    </row>
    <row r="145" spans="1:3" x14ac:dyDescent="0.3">
      <c r="A145" s="1" t="s">
        <v>159</v>
      </c>
      <c r="B145" s="1" t="s">
        <v>1958</v>
      </c>
      <c r="C145" s="1" t="s">
        <v>2831</v>
      </c>
    </row>
    <row r="146" spans="1:3" x14ac:dyDescent="0.3">
      <c r="A146" s="1" t="s">
        <v>160</v>
      </c>
      <c r="B146" s="1" t="s">
        <v>1959</v>
      </c>
      <c r="C146" s="1" t="s">
        <v>2820</v>
      </c>
    </row>
    <row r="147" spans="1:3" x14ac:dyDescent="0.3">
      <c r="A147" s="1" t="s">
        <v>161</v>
      </c>
      <c r="B147" s="1" t="s">
        <v>1960</v>
      </c>
      <c r="C147" s="1" t="s">
        <v>2818</v>
      </c>
    </row>
    <row r="148" spans="1:3" x14ac:dyDescent="0.3">
      <c r="A148" s="1" t="s">
        <v>162</v>
      </c>
      <c r="B148" s="1" t="s">
        <v>1961</v>
      </c>
      <c r="C148" s="1" t="s">
        <v>2818</v>
      </c>
    </row>
    <row r="149" spans="1:3" x14ac:dyDescent="0.3">
      <c r="A149" s="1" t="s">
        <v>163</v>
      </c>
      <c r="B149" s="1" t="s">
        <v>1962</v>
      </c>
      <c r="C149" s="1" t="s">
        <v>2813</v>
      </c>
    </row>
    <row r="150" spans="1:3" x14ac:dyDescent="0.3">
      <c r="A150" s="1" t="s">
        <v>164</v>
      </c>
      <c r="B150" s="1" t="s">
        <v>1963</v>
      </c>
      <c r="C150" s="1" t="s">
        <v>2813</v>
      </c>
    </row>
    <row r="151" spans="1:3" x14ac:dyDescent="0.3">
      <c r="A151" s="1" t="s">
        <v>165</v>
      </c>
      <c r="B151" s="1" t="s">
        <v>1964</v>
      </c>
      <c r="C151" s="1" t="s">
        <v>2812</v>
      </c>
    </row>
    <row r="152" spans="1:3" x14ac:dyDescent="0.3">
      <c r="A152" s="1" t="s">
        <v>166</v>
      </c>
      <c r="B152" s="1" t="s">
        <v>1965</v>
      </c>
      <c r="C152" s="1" t="s">
        <v>2820</v>
      </c>
    </row>
    <row r="153" spans="1:3" x14ac:dyDescent="0.3">
      <c r="A153" s="1" t="s">
        <v>167</v>
      </c>
      <c r="B153" s="1" t="s">
        <v>1966</v>
      </c>
      <c r="C153" s="1" t="s">
        <v>2813</v>
      </c>
    </row>
    <row r="154" spans="1:3" x14ac:dyDescent="0.3">
      <c r="A154" s="1" t="s">
        <v>168</v>
      </c>
      <c r="B154" s="1" t="s">
        <v>1967</v>
      </c>
      <c r="C154" s="1" t="s">
        <v>2820</v>
      </c>
    </row>
    <row r="155" spans="1:3" x14ac:dyDescent="0.3">
      <c r="A155" s="1" t="s">
        <v>169</v>
      </c>
      <c r="B155" s="1" t="s">
        <v>1968</v>
      </c>
      <c r="C155" s="1" t="s">
        <v>2817</v>
      </c>
    </row>
    <row r="156" spans="1:3" x14ac:dyDescent="0.3">
      <c r="A156" s="1" t="s">
        <v>170</v>
      </c>
      <c r="B156" s="1" t="s">
        <v>1969</v>
      </c>
      <c r="C156" s="1" t="s">
        <v>2820</v>
      </c>
    </row>
    <row r="157" spans="1:3" x14ac:dyDescent="0.3">
      <c r="A157" s="1" t="s">
        <v>171</v>
      </c>
      <c r="B157" s="1" t="s">
        <v>1970</v>
      </c>
      <c r="C157" s="1" t="s">
        <v>2820</v>
      </c>
    </row>
    <row r="158" spans="1:3" x14ac:dyDescent="0.3">
      <c r="A158" s="1" t="s">
        <v>172</v>
      </c>
      <c r="B158" s="1" t="s">
        <v>1971</v>
      </c>
      <c r="C158" s="1" t="s">
        <v>2838</v>
      </c>
    </row>
    <row r="159" spans="1:3" x14ac:dyDescent="0.3">
      <c r="A159" s="1" t="s">
        <v>173</v>
      </c>
      <c r="B159" s="1" t="s">
        <v>1972</v>
      </c>
      <c r="C159" s="1" t="s">
        <v>2812</v>
      </c>
    </row>
    <row r="160" spans="1:3" x14ac:dyDescent="0.3">
      <c r="A160" s="1" t="s">
        <v>174</v>
      </c>
      <c r="B160" s="1" t="s">
        <v>1877</v>
      </c>
      <c r="C160" s="1" t="s">
        <v>2820</v>
      </c>
    </row>
    <row r="161" spans="1:3" x14ac:dyDescent="0.3">
      <c r="A161" s="1" t="s">
        <v>175</v>
      </c>
      <c r="B161" s="1" t="s">
        <v>1973</v>
      </c>
      <c r="C161" s="1" t="s">
        <v>2833</v>
      </c>
    </row>
    <row r="162" spans="1:3" x14ac:dyDescent="0.3">
      <c r="A162" s="1" t="s">
        <v>176</v>
      </c>
      <c r="B162" s="1" t="s">
        <v>1974</v>
      </c>
      <c r="C162" s="1" t="s">
        <v>2812</v>
      </c>
    </row>
    <row r="163" spans="1:3" x14ac:dyDescent="0.3">
      <c r="A163" s="1" t="s">
        <v>177</v>
      </c>
      <c r="B163" s="1" t="s">
        <v>1975</v>
      </c>
      <c r="C163" s="1" t="s">
        <v>2833</v>
      </c>
    </row>
    <row r="164" spans="1:3" x14ac:dyDescent="0.3">
      <c r="A164" s="1" t="s">
        <v>178</v>
      </c>
      <c r="B164" s="1" t="s">
        <v>1976</v>
      </c>
      <c r="C164" s="1" t="s">
        <v>2833</v>
      </c>
    </row>
    <row r="165" spans="1:3" x14ac:dyDescent="0.3">
      <c r="A165" s="1" t="s">
        <v>179</v>
      </c>
      <c r="B165" s="1" t="s">
        <v>1977</v>
      </c>
      <c r="C165" s="1" t="s">
        <v>2830</v>
      </c>
    </row>
    <row r="166" spans="1:3" x14ac:dyDescent="0.3">
      <c r="A166" s="1" t="s">
        <v>180</v>
      </c>
      <c r="B166" s="1" t="s">
        <v>1978</v>
      </c>
      <c r="C166" s="1" t="s">
        <v>2839</v>
      </c>
    </row>
    <row r="167" spans="1:3" x14ac:dyDescent="0.3">
      <c r="A167" s="1" t="s">
        <v>181</v>
      </c>
      <c r="B167" s="1" t="s">
        <v>1979</v>
      </c>
      <c r="C167" s="1" t="s">
        <v>2840</v>
      </c>
    </row>
    <row r="168" spans="1:3" x14ac:dyDescent="0.3">
      <c r="A168" s="1" t="s">
        <v>182</v>
      </c>
      <c r="B168" s="1" t="s">
        <v>1980</v>
      </c>
      <c r="C168" s="1" t="s">
        <v>2815</v>
      </c>
    </row>
    <row r="169" spans="1:3" x14ac:dyDescent="0.3">
      <c r="A169" s="1" t="s">
        <v>183</v>
      </c>
      <c r="B169" s="1" t="s">
        <v>1981</v>
      </c>
      <c r="C169" s="1" t="s">
        <v>2820</v>
      </c>
    </row>
    <row r="170" spans="1:3" x14ac:dyDescent="0.3">
      <c r="A170" s="1" t="s">
        <v>184</v>
      </c>
      <c r="B170" s="1" t="s">
        <v>1982</v>
      </c>
      <c r="C170" s="1" t="s">
        <v>2813</v>
      </c>
    </row>
    <row r="171" spans="1:3" x14ac:dyDescent="0.3">
      <c r="A171" s="1" t="s">
        <v>185</v>
      </c>
      <c r="B171" s="1" t="s">
        <v>1983</v>
      </c>
      <c r="C171" s="1" t="s">
        <v>2833</v>
      </c>
    </row>
    <row r="172" spans="1:3" x14ac:dyDescent="0.3">
      <c r="A172" s="1" t="s">
        <v>186</v>
      </c>
      <c r="B172" s="1" t="s">
        <v>1984</v>
      </c>
      <c r="C172" s="1" t="s">
        <v>2833</v>
      </c>
    </row>
    <row r="173" spans="1:3" x14ac:dyDescent="0.3">
      <c r="A173" s="1" t="s">
        <v>187</v>
      </c>
      <c r="B173" s="1" t="s">
        <v>1985</v>
      </c>
      <c r="C173" s="1" t="s">
        <v>2817</v>
      </c>
    </row>
    <row r="174" spans="1:3" x14ac:dyDescent="0.3">
      <c r="A174" s="1" t="s">
        <v>188</v>
      </c>
      <c r="B174" s="1" t="s">
        <v>1986</v>
      </c>
      <c r="C174" s="1" t="s">
        <v>2817</v>
      </c>
    </row>
    <row r="175" spans="1:3" x14ac:dyDescent="0.3">
      <c r="A175" s="1" t="s">
        <v>189</v>
      </c>
      <c r="B175" s="1" t="s">
        <v>1987</v>
      </c>
      <c r="C175" s="1" t="s">
        <v>2817</v>
      </c>
    </row>
    <row r="176" spans="1:3" x14ac:dyDescent="0.3">
      <c r="A176" s="1" t="s">
        <v>190</v>
      </c>
      <c r="B176" s="1" t="s">
        <v>1988</v>
      </c>
      <c r="C176" s="1" t="s">
        <v>2817</v>
      </c>
    </row>
    <row r="177" spans="1:3" x14ac:dyDescent="0.3">
      <c r="A177" s="1" t="s">
        <v>191</v>
      </c>
      <c r="B177" s="1" t="s">
        <v>1989</v>
      </c>
      <c r="C177" s="1" t="s">
        <v>2831</v>
      </c>
    </row>
    <row r="178" spans="1:3" x14ac:dyDescent="0.3">
      <c r="A178" s="1" t="s">
        <v>192</v>
      </c>
      <c r="B178" s="1" t="s">
        <v>1990</v>
      </c>
      <c r="C178" s="1" t="s">
        <v>2817</v>
      </c>
    </row>
    <row r="179" spans="1:3" x14ac:dyDescent="0.3">
      <c r="A179" s="1" t="s">
        <v>193</v>
      </c>
      <c r="B179" s="1" t="s">
        <v>1991</v>
      </c>
      <c r="C179" s="1" t="s">
        <v>2815</v>
      </c>
    </row>
    <row r="180" spans="1:3" x14ac:dyDescent="0.3">
      <c r="A180" s="1" t="s">
        <v>194</v>
      </c>
      <c r="B180" s="1" t="s">
        <v>1992</v>
      </c>
      <c r="C180" s="1" t="s">
        <v>2827</v>
      </c>
    </row>
    <row r="181" spans="1:3" x14ac:dyDescent="0.3">
      <c r="A181" s="1" t="s">
        <v>195</v>
      </c>
      <c r="B181" s="1" t="s">
        <v>1993</v>
      </c>
      <c r="C181" s="1" t="s">
        <v>2813</v>
      </c>
    </row>
    <row r="182" spans="1:3" x14ac:dyDescent="0.3">
      <c r="A182" s="1" t="s">
        <v>196</v>
      </c>
      <c r="B182" s="1" t="s">
        <v>1994</v>
      </c>
      <c r="C182" s="1" t="s">
        <v>2819</v>
      </c>
    </row>
    <row r="183" spans="1:3" x14ac:dyDescent="0.3">
      <c r="A183" s="1" t="s">
        <v>197</v>
      </c>
      <c r="B183" s="1" t="s">
        <v>1995</v>
      </c>
      <c r="C183" s="1" t="s">
        <v>2818</v>
      </c>
    </row>
    <row r="184" spans="1:3" x14ac:dyDescent="0.3">
      <c r="A184" s="1" t="s">
        <v>198</v>
      </c>
      <c r="B184" s="1" t="s">
        <v>1996</v>
      </c>
      <c r="C184" s="1" t="s">
        <v>2812</v>
      </c>
    </row>
    <row r="185" spans="1:3" x14ac:dyDescent="0.3">
      <c r="A185" s="1" t="s">
        <v>199</v>
      </c>
      <c r="B185" s="1" t="s">
        <v>1997</v>
      </c>
      <c r="C185" s="1" t="s">
        <v>2815</v>
      </c>
    </row>
    <row r="186" spans="1:3" x14ac:dyDescent="0.3">
      <c r="A186" s="1" t="s">
        <v>200</v>
      </c>
      <c r="B186" s="1" t="s">
        <v>1998</v>
      </c>
      <c r="C186" s="1" t="s">
        <v>2831</v>
      </c>
    </row>
    <row r="187" spans="1:3" x14ac:dyDescent="0.3">
      <c r="A187" s="1" t="s">
        <v>201</v>
      </c>
      <c r="B187" s="1" t="s">
        <v>1999</v>
      </c>
      <c r="C187" s="1" t="s">
        <v>2819</v>
      </c>
    </row>
    <row r="188" spans="1:3" x14ac:dyDescent="0.3">
      <c r="A188" s="1" t="s">
        <v>202</v>
      </c>
      <c r="B188" s="1" t="s">
        <v>2000</v>
      </c>
      <c r="C188" s="1" t="s">
        <v>2820</v>
      </c>
    </row>
    <row r="189" spans="1:3" x14ac:dyDescent="0.3">
      <c r="A189" s="1" t="s">
        <v>203</v>
      </c>
      <c r="B189" s="1" t="s">
        <v>1976</v>
      </c>
      <c r="C189" s="1" t="s">
        <v>2833</v>
      </c>
    </row>
    <row r="190" spans="1:3" x14ac:dyDescent="0.3">
      <c r="A190" s="1" t="s">
        <v>204</v>
      </c>
      <c r="B190" s="1" t="s">
        <v>2001</v>
      </c>
      <c r="C190" s="1" t="s">
        <v>2827</v>
      </c>
    </row>
    <row r="191" spans="1:3" x14ac:dyDescent="0.3">
      <c r="A191" s="1" t="s">
        <v>205</v>
      </c>
      <c r="B191" s="1" t="s">
        <v>2002</v>
      </c>
      <c r="C191" s="1" t="s">
        <v>2824</v>
      </c>
    </row>
    <row r="192" spans="1:3" x14ac:dyDescent="0.3">
      <c r="A192" s="1" t="s">
        <v>206</v>
      </c>
      <c r="B192" s="1" t="s">
        <v>2003</v>
      </c>
      <c r="C192" s="1" t="s">
        <v>2837</v>
      </c>
    </row>
    <row r="193" spans="1:3" x14ac:dyDescent="0.3">
      <c r="A193" s="1" t="s">
        <v>207</v>
      </c>
      <c r="B193" s="1" t="s">
        <v>1877</v>
      </c>
      <c r="C193" s="1" t="s">
        <v>2820</v>
      </c>
    </row>
    <row r="194" spans="1:3" x14ac:dyDescent="0.3">
      <c r="A194" s="1" t="s">
        <v>208</v>
      </c>
      <c r="B194" s="1" t="s">
        <v>2004</v>
      </c>
      <c r="C194" s="1" t="s">
        <v>2812</v>
      </c>
    </row>
    <row r="195" spans="1:3" x14ac:dyDescent="0.3">
      <c r="A195" s="1" t="s">
        <v>209</v>
      </c>
      <c r="B195" s="1" t="s">
        <v>2005</v>
      </c>
      <c r="C195" s="1" t="s">
        <v>2827</v>
      </c>
    </row>
    <row r="196" spans="1:3" x14ac:dyDescent="0.3">
      <c r="A196" s="1" t="s">
        <v>210</v>
      </c>
      <c r="B196" s="1" t="s">
        <v>2006</v>
      </c>
      <c r="C196" s="1" t="s">
        <v>2824</v>
      </c>
    </row>
    <row r="197" spans="1:3" x14ac:dyDescent="0.3">
      <c r="A197" s="1" t="s">
        <v>211</v>
      </c>
      <c r="B197" s="1" t="s">
        <v>2007</v>
      </c>
      <c r="C197" s="1" t="s">
        <v>2827</v>
      </c>
    </row>
    <row r="198" spans="1:3" x14ac:dyDescent="0.3">
      <c r="A198" s="1" t="s">
        <v>212</v>
      </c>
      <c r="B198" s="1" t="s">
        <v>2008</v>
      </c>
      <c r="C198" s="1" t="s">
        <v>2839</v>
      </c>
    </row>
    <row r="199" spans="1:3" x14ac:dyDescent="0.3">
      <c r="A199" s="1" t="s">
        <v>213</v>
      </c>
      <c r="B199" s="1" t="s">
        <v>2009</v>
      </c>
      <c r="C199" s="1" t="s">
        <v>2841</v>
      </c>
    </row>
    <row r="200" spans="1:3" x14ac:dyDescent="0.3">
      <c r="A200" s="1" t="s">
        <v>214</v>
      </c>
      <c r="B200" s="1" t="s">
        <v>2010</v>
      </c>
      <c r="C200" s="1" t="s">
        <v>2822</v>
      </c>
    </row>
    <row r="201" spans="1:3" x14ac:dyDescent="0.3">
      <c r="A201" s="1" t="s">
        <v>215</v>
      </c>
      <c r="B201" s="1" t="s">
        <v>1866</v>
      </c>
      <c r="C201" s="1" t="s">
        <v>2820</v>
      </c>
    </row>
    <row r="202" spans="1:3" x14ac:dyDescent="0.3">
      <c r="A202" s="1" t="s">
        <v>216</v>
      </c>
      <c r="B202" s="1" t="s">
        <v>2011</v>
      </c>
      <c r="C202" s="1" t="s">
        <v>2813</v>
      </c>
    </row>
    <row r="203" spans="1:3" x14ac:dyDescent="0.3">
      <c r="A203" s="1" t="s">
        <v>217</v>
      </c>
      <c r="B203" s="1" t="s">
        <v>1926</v>
      </c>
      <c r="C203" s="1" t="s">
        <v>2820</v>
      </c>
    </row>
    <row r="204" spans="1:3" x14ac:dyDescent="0.3">
      <c r="A204" s="1" t="s">
        <v>218</v>
      </c>
      <c r="B204" s="1" t="s">
        <v>2012</v>
      </c>
      <c r="C204" s="1" t="s">
        <v>2820</v>
      </c>
    </row>
    <row r="205" spans="1:3" x14ac:dyDescent="0.3">
      <c r="A205" s="1" t="s">
        <v>219</v>
      </c>
      <c r="B205" s="1" t="s">
        <v>2013</v>
      </c>
      <c r="C205" s="1" t="s">
        <v>2819</v>
      </c>
    </row>
    <row r="206" spans="1:3" x14ac:dyDescent="0.3">
      <c r="A206" s="1" t="s">
        <v>220</v>
      </c>
      <c r="B206" s="1" t="s">
        <v>2014</v>
      </c>
      <c r="C206" s="1" t="s">
        <v>2819</v>
      </c>
    </row>
    <row r="207" spans="1:3" x14ac:dyDescent="0.3">
      <c r="A207" s="1" t="s">
        <v>221</v>
      </c>
      <c r="B207" s="1" t="s">
        <v>2015</v>
      </c>
      <c r="C207" s="1" t="s">
        <v>2820</v>
      </c>
    </row>
    <row r="208" spans="1:3" x14ac:dyDescent="0.3">
      <c r="A208" s="1" t="s">
        <v>222</v>
      </c>
      <c r="B208" s="1" t="s">
        <v>2016</v>
      </c>
      <c r="C208" s="1" t="s">
        <v>2820</v>
      </c>
    </row>
    <row r="209" spans="1:3" x14ac:dyDescent="0.3">
      <c r="A209" s="1" t="s">
        <v>223</v>
      </c>
      <c r="B209" s="1" t="s">
        <v>2017</v>
      </c>
      <c r="C209" s="1" t="s">
        <v>2834</v>
      </c>
    </row>
    <row r="210" spans="1:3" x14ac:dyDescent="0.3">
      <c r="A210" s="1" t="s">
        <v>224</v>
      </c>
      <c r="B210" s="1" t="s">
        <v>2018</v>
      </c>
      <c r="C210" s="1" t="s">
        <v>2819</v>
      </c>
    </row>
    <row r="211" spans="1:3" x14ac:dyDescent="0.3">
      <c r="A211" s="1" t="s">
        <v>225</v>
      </c>
      <c r="B211" s="1" t="s">
        <v>2019</v>
      </c>
      <c r="C211" s="1" t="s">
        <v>2829</v>
      </c>
    </row>
    <row r="212" spans="1:3" x14ac:dyDescent="0.3">
      <c r="A212" s="1" t="s">
        <v>226</v>
      </c>
      <c r="B212" s="1" t="s">
        <v>2020</v>
      </c>
      <c r="C212" s="1" t="s">
        <v>2812</v>
      </c>
    </row>
    <row r="213" spans="1:3" x14ac:dyDescent="0.3">
      <c r="A213" s="1" t="s">
        <v>227</v>
      </c>
      <c r="B213" s="1" t="s">
        <v>2021</v>
      </c>
      <c r="C213" s="1" t="s">
        <v>2819</v>
      </c>
    </row>
    <row r="214" spans="1:3" x14ac:dyDescent="0.3">
      <c r="A214" s="1" t="s">
        <v>228</v>
      </c>
      <c r="B214" s="1" t="s">
        <v>2022</v>
      </c>
      <c r="C214" s="1" t="s">
        <v>2812</v>
      </c>
    </row>
    <row r="215" spans="1:3" x14ac:dyDescent="0.3">
      <c r="A215" s="1" t="s">
        <v>229</v>
      </c>
      <c r="B215" s="1" t="s">
        <v>2023</v>
      </c>
      <c r="C215" s="1" t="s">
        <v>2812</v>
      </c>
    </row>
    <row r="216" spans="1:3" x14ac:dyDescent="0.3">
      <c r="A216" s="1" t="s">
        <v>230</v>
      </c>
      <c r="B216" s="1" t="s">
        <v>1943</v>
      </c>
      <c r="C216" s="1" t="s">
        <v>2820</v>
      </c>
    </row>
    <row r="217" spans="1:3" x14ac:dyDescent="0.3">
      <c r="A217" s="1" t="s">
        <v>231</v>
      </c>
      <c r="B217" s="1" t="s">
        <v>2024</v>
      </c>
      <c r="C217" s="1" t="s">
        <v>2817</v>
      </c>
    </row>
    <row r="218" spans="1:3" x14ac:dyDescent="0.3">
      <c r="A218" s="1" t="s">
        <v>232</v>
      </c>
      <c r="B218" s="1" t="s">
        <v>2025</v>
      </c>
      <c r="C218" s="1" t="s">
        <v>2842</v>
      </c>
    </row>
    <row r="219" spans="1:3" ht="57.6" x14ac:dyDescent="0.3">
      <c r="A219" s="1" t="s">
        <v>233</v>
      </c>
      <c r="B219" s="53" t="s">
        <v>2026</v>
      </c>
      <c r="C219" s="1" t="s">
        <v>2812</v>
      </c>
    </row>
    <row r="220" spans="1:3" x14ac:dyDescent="0.3">
      <c r="A220" s="1" t="s">
        <v>234</v>
      </c>
      <c r="B220" s="1" t="s">
        <v>2027</v>
      </c>
      <c r="C220" s="1" t="s">
        <v>2812</v>
      </c>
    </row>
    <row r="221" spans="1:3" x14ac:dyDescent="0.3">
      <c r="A221" s="1" t="s">
        <v>235</v>
      </c>
      <c r="B221" s="1" t="s">
        <v>2028</v>
      </c>
      <c r="C221" s="1" t="s">
        <v>2820</v>
      </c>
    </row>
    <row r="222" spans="1:3" x14ac:dyDescent="0.3">
      <c r="A222" s="1" t="s">
        <v>236</v>
      </c>
      <c r="B222" s="1" t="s">
        <v>2029</v>
      </c>
      <c r="C222" s="1" t="s">
        <v>2820</v>
      </c>
    </row>
    <row r="223" spans="1:3" x14ac:dyDescent="0.3">
      <c r="A223" s="1" t="s">
        <v>237</v>
      </c>
      <c r="B223" s="1" t="s">
        <v>2030</v>
      </c>
      <c r="C223" s="1" t="s">
        <v>2837</v>
      </c>
    </row>
    <row r="224" spans="1:3" ht="57.6" x14ac:dyDescent="0.3">
      <c r="A224" s="1" t="s">
        <v>238</v>
      </c>
      <c r="B224" s="53" t="s">
        <v>2031</v>
      </c>
      <c r="C224" s="1" t="s">
        <v>2820</v>
      </c>
    </row>
    <row r="225" spans="1:3" x14ac:dyDescent="0.3">
      <c r="A225" s="1" t="s">
        <v>239</v>
      </c>
      <c r="B225" s="1" t="s">
        <v>2032</v>
      </c>
      <c r="C225" s="1" t="s">
        <v>2817</v>
      </c>
    </row>
    <row r="226" spans="1:3" x14ac:dyDescent="0.3">
      <c r="A226" s="1" t="s">
        <v>240</v>
      </c>
      <c r="B226" s="1" t="s">
        <v>2033</v>
      </c>
      <c r="C226" s="1" t="s">
        <v>2832</v>
      </c>
    </row>
    <row r="227" spans="1:3" x14ac:dyDescent="0.3">
      <c r="A227" s="1" t="s">
        <v>241</v>
      </c>
      <c r="B227" s="1" t="s">
        <v>2034</v>
      </c>
      <c r="C227" s="1" t="s">
        <v>2812</v>
      </c>
    </row>
    <row r="228" spans="1:3" x14ac:dyDescent="0.3">
      <c r="A228" s="1" t="s">
        <v>242</v>
      </c>
      <c r="B228" s="1" t="s">
        <v>2035</v>
      </c>
      <c r="C228" s="1" t="s">
        <v>2827</v>
      </c>
    </row>
    <row r="229" spans="1:3" x14ac:dyDescent="0.3">
      <c r="A229" s="1" t="s">
        <v>243</v>
      </c>
      <c r="B229" s="1" t="s">
        <v>2036</v>
      </c>
      <c r="C229" s="1" t="s">
        <v>2820</v>
      </c>
    </row>
    <row r="230" spans="1:3" x14ac:dyDescent="0.3">
      <c r="A230" s="1" t="s">
        <v>244</v>
      </c>
      <c r="B230" s="1" t="s">
        <v>1969</v>
      </c>
      <c r="C230" s="1" t="s">
        <v>2820</v>
      </c>
    </row>
    <row r="231" spans="1:3" ht="43.2" x14ac:dyDescent="0.3">
      <c r="A231" s="1" t="s">
        <v>245</v>
      </c>
      <c r="B231" s="53" t="s">
        <v>2037</v>
      </c>
      <c r="C231" s="1" t="s">
        <v>2813</v>
      </c>
    </row>
    <row r="232" spans="1:3" x14ac:dyDescent="0.3">
      <c r="A232" s="1" t="s">
        <v>246</v>
      </c>
      <c r="B232" s="1" t="s">
        <v>2038</v>
      </c>
      <c r="C232" s="1" t="s">
        <v>2827</v>
      </c>
    </row>
    <row r="233" spans="1:3" x14ac:dyDescent="0.3">
      <c r="A233" s="1" t="s">
        <v>247</v>
      </c>
      <c r="B233" s="1" t="s">
        <v>2039</v>
      </c>
      <c r="C233" s="1" t="s">
        <v>2830</v>
      </c>
    </row>
    <row r="234" spans="1:3" x14ac:dyDescent="0.3">
      <c r="A234" s="1" t="s">
        <v>248</v>
      </c>
      <c r="B234" s="1" t="s">
        <v>2040</v>
      </c>
      <c r="C234" s="1" t="s">
        <v>2819</v>
      </c>
    </row>
    <row r="235" spans="1:3" x14ac:dyDescent="0.3">
      <c r="A235" s="1" t="s">
        <v>249</v>
      </c>
      <c r="B235" s="1" t="s">
        <v>2041</v>
      </c>
      <c r="C235" s="1" t="s">
        <v>2843</v>
      </c>
    </row>
    <row r="236" spans="1:3" x14ac:dyDescent="0.3">
      <c r="A236" s="1" t="s">
        <v>250</v>
      </c>
      <c r="B236" s="1" t="s">
        <v>2042</v>
      </c>
      <c r="C236" s="1" t="s">
        <v>2812</v>
      </c>
    </row>
    <row r="237" spans="1:3" x14ac:dyDescent="0.3">
      <c r="A237" s="1" t="s">
        <v>251</v>
      </c>
      <c r="B237" s="1" t="s">
        <v>2043</v>
      </c>
      <c r="C237" s="1" t="s">
        <v>2820</v>
      </c>
    </row>
    <row r="238" spans="1:3" x14ac:dyDescent="0.3">
      <c r="A238" s="1" t="s">
        <v>252</v>
      </c>
      <c r="B238" s="1" t="s">
        <v>2044</v>
      </c>
      <c r="C238" s="1" t="s">
        <v>2820</v>
      </c>
    </row>
    <row r="239" spans="1:3" x14ac:dyDescent="0.3">
      <c r="A239" s="1" t="s">
        <v>253</v>
      </c>
      <c r="B239" s="1" t="s">
        <v>2045</v>
      </c>
      <c r="C239" s="1" t="s">
        <v>2817</v>
      </c>
    </row>
    <row r="240" spans="1:3" x14ac:dyDescent="0.3">
      <c r="A240" s="1" t="s">
        <v>254</v>
      </c>
      <c r="B240" s="1" t="s">
        <v>2046</v>
      </c>
      <c r="C240" s="1" t="s">
        <v>2819</v>
      </c>
    </row>
    <row r="241" spans="1:3" x14ac:dyDescent="0.3">
      <c r="A241" s="1" t="s">
        <v>255</v>
      </c>
      <c r="B241" s="1" t="s">
        <v>2047</v>
      </c>
      <c r="C241" s="1" t="s">
        <v>2820</v>
      </c>
    </row>
    <row r="242" spans="1:3" x14ac:dyDescent="0.3">
      <c r="A242" s="1" t="s">
        <v>256</v>
      </c>
      <c r="B242" s="1" t="s">
        <v>2048</v>
      </c>
      <c r="C242" s="1" t="s">
        <v>2819</v>
      </c>
    </row>
    <row r="243" spans="1:3" x14ac:dyDescent="0.3">
      <c r="A243" s="1" t="s">
        <v>257</v>
      </c>
      <c r="B243" s="1" t="s">
        <v>2049</v>
      </c>
      <c r="C243" s="1" t="s">
        <v>2813</v>
      </c>
    </row>
    <row r="244" spans="1:3" x14ac:dyDescent="0.3">
      <c r="A244" s="1" t="s">
        <v>258</v>
      </c>
      <c r="B244" s="1" t="s">
        <v>1877</v>
      </c>
      <c r="C244" s="1" t="s">
        <v>2820</v>
      </c>
    </row>
    <row r="245" spans="1:3" x14ac:dyDescent="0.3">
      <c r="A245" s="1" t="s">
        <v>259</v>
      </c>
      <c r="B245" s="1" t="s">
        <v>2050</v>
      </c>
      <c r="C245" s="1" t="s">
        <v>2820</v>
      </c>
    </row>
    <row r="246" spans="1:3" x14ac:dyDescent="0.3">
      <c r="A246" s="1" t="s">
        <v>1822</v>
      </c>
      <c r="B246" s="1" t="s">
        <v>2051</v>
      </c>
      <c r="C246" s="1" t="s">
        <v>2822</v>
      </c>
    </row>
    <row r="247" spans="1:3" x14ac:dyDescent="0.3">
      <c r="A247" s="1" t="s">
        <v>260</v>
      </c>
      <c r="B247" s="1" t="s">
        <v>2052</v>
      </c>
      <c r="C247" s="1" t="s">
        <v>2817</v>
      </c>
    </row>
    <row r="248" spans="1:3" x14ac:dyDescent="0.3">
      <c r="A248" s="1" t="s">
        <v>261</v>
      </c>
      <c r="B248" s="1" t="s">
        <v>2053</v>
      </c>
      <c r="C248" s="1" t="s">
        <v>2818</v>
      </c>
    </row>
    <row r="249" spans="1:3" x14ac:dyDescent="0.3">
      <c r="A249" s="1" t="s">
        <v>262</v>
      </c>
      <c r="B249" s="1" t="s">
        <v>2054</v>
      </c>
      <c r="C249" s="1" t="s">
        <v>2818</v>
      </c>
    </row>
    <row r="250" spans="1:3" x14ac:dyDescent="0.3">
      <c r="A250" s="1" t="s">
        <v>263</v>
      </c>
      <c r="B250" s="1" t="s">
        <v>2055</v>
      </c>
      <c r="C250" s="1" t="s">
        <v>2813</v>
      </c>
    </row>
    <row r="251" spans="1:3" x14ac:dyDescent="0.3">
      <c r="A251" s="1" t="s">
        <v>264</v>
      </c>
      <c r="B251" s="1" t="s">
        <v>2056</v>
      </c>
      <c r="C251" s="1" t="s">
        <v>2820</v>
      </c>
    </row>
    <row r="252" spans="1:3" x14ac:dyDescent="0.3">
      <c r="A252" s="1" t="s">
        <v>265</v>
      </c>
      <c r="B252" s="1" t="s">
        <v>2057</v>
      </c>
      <c r="C252" s="1" t="s">
        <v>2833</v>
      </c>
    </row>
    <row r="253" spans="1:3" x14ac:dyDescent="0.3">
      <c r="A253" s="1" t="s">
        <v>266</v>
      </c>
      <c r="B253" s="1" t="s">
        <v>2058</v>
      </c>
      <c r="C253" s="1" t="s">
        <v>2824</v>
      </c>
    </row>
    <row r="254" spans="1:3" x14ac:dyDescent="0.3">
      <c r="A254" s="1" t="s">
        <v>267</v>
      </c>
      <c r="B254" s="1" t="s">
        <v>2059</v>
      </c>
      <c r="C254" s="1" t="s">
        <v>2813</v>
      </c>
    </row>
    <row r="255" spans="1:3" x14ac:dyDescent="0.3">
      <c r="A255" s="1" t="s">
        <v>268</v>
      </c>
      <c r="B255" s="1" t="s">
        <v>2060</v>
      </c>
      <c r="C255" s="1" t="s">
        <v>2824</v>
      </c>
    </row>
    <row r="256" spans="1:3" x14ac:dyDescent="0.3">
      <c r="A256" s="1" t="s">
        <v>269</v>
      </c>
      <c r="B256" s="1" t="s">
        <v>2061</v>
      </c>
      <c r="C256" s="1" t="s">
        <v>2822</v>
      </c>
    </row>
    <row r="257" spans="1:3" x14ac:dyDescent="0.3">
      <c r="A257" s="1" t="s">
        <v>270</v>
      </c>
      <c r="B257" s="1" t="s">
        <v>1911</v>
      </c>
      <c r="C257" s="1" t="s">
        <v>2822</v>
      </c>
    </row>
    <row r="258" spans="1:3" x14ac:dyDescent="0.3">
      <c r="A258" s="1" t="s">
        <v>271</v>
      </c>
      <c r="B258" s="1" t="s">
        <v>2062</v>
      </c>
      <c r="C258" s="1" t="s">
        <v>2822</v>
      </c>
    </row>
    <row r="259" spans="1:3" x14ac:dyDescent="0.3">
      <c r="A259" s="1" t="s">
        <v>272</v>
      </c>
      <c r="B259" s="1" t="s">
        <v>2063</v>
      </c>
      <c r="C259" s="1" t="s">
        <v>2827</v>
      </c>
    </row>
    <row r="260" spans="1:3" x14ac:dyDescent="0.3">
      <c r="A260" s="1" t="s">
        <v>273</v>
      </c>
      <c r="B260" s="1" t="s">
        <v>2064</v>
      </c>
      <c r="C260" s="1" t="s">
        <v>2819</v>
      </c>
    </row>
    <row r="261" spans="1:3" x14ac:dyDescent="0.3">
      <c r="A261" s="1" t="s">
        <v>274</v>
      </c>
      <c r="B261" s="1" t="s">
        <v>2065</v>
      </c>
      <c r="C261" s="1" t="s">
        <v>2820</v>
      </c>
    </row>
    <row r="262" spans="1:3" x14ac:dyDescent="0.3">
      <c r="A262" s="1" t="s">
        <v>275</v>
      </c>
      <c r="B262" s="1" t="s">
        <v>1917</v>
      </c>
      <c r="C262" s="1" t="s">
        <v>2813</v>
      </c>
    </row>
    <row r="263" spans="1:3" x14ac:dyDescent="0.3">
      <c r="A263" s="1" t="s">
        <v>276</v>
      </c>
      <c r="B263" s="1" t="s">
        <v>2066</v>
      </c>
      <c r="C263" s="1" t="s">
        <v>2818</v>
      </c>
    </row>
    <row r="264" spans="1:3" x14ac:dyDescent="0.3">
      <c r="A264" s="1" t="s">
        <v>277</v>
      </c>
      <c r="B264" s="1" t="s">
        <v>2067</v>
      </c>
      <c r="C264" s="1" t="s">
        <v>2812</v>
      </c>
    </row>
    <row r="265" spans="1:3" x14ac:dyDescent="0.3">
      <c r="A265" s="1" t="s">
        <v>278</v>
      </c>
      <c r="B265" s="1" t="s">
        <v>2068</v>
      </c>
      <c r="C265" s="1" t="s">
        <v>2818</v>
      </c>
    </row>
    <row r="266" spans="1:3" x14ac:dyDescent="0.3">
      <c r="A266" s="1" t="s">
        <v>279</v>
      </c>
      <c r="B266" s="1" t="s">
        <v>2069</v>
      </c>
      <c r="C266" s="1" t="s">
        <v>2813</v>
      </c>
    </row>
    <row r="267" spans="1:3" x14ac:dyDescent="0.3">
      <c r="A267" s="1" t="s">
        <v>280</v>
      </c>
      <c r="B267" s="1" t="s">
        <v>2070</v>
      </c>
      <c r="C267" s="1" t="s">
        <v>2812</v>
      </c>
    </row>
    <row r="268" spans="1:3" x14ac:dyDescent="0.3">
      <c r="A268" s="1" t="s">
        <v>281</v>
      </c>
      <c r="B268" s="1" t="s">
        <v>2071</v>
      </c>
      <c r="C268" s="1" t="s">
        <v>2812</v>
      </c>
    </row>
    <row r="269" spans="1:3" x14ac:dyDescent="0.3">
      <c r="A269" s="1" t="s">
        <v>282</v>
      </c>
      <c r="B269" s="1" t="s">
        <v>2072</v>
      </c>
      <c r="C269" s="1" t="s">
        <v>2813</v>
      </c>
    </row>
    <row r="270" spans="1:3" x14ac:dyDescent="0.3">
      <c r="A270" s="1" t="s">
        <v>283</v>
      </c>
      <c r="B270" s="1" t="s">
        <v>2073</v>
      </c>
      <c r="C270" s="1" t="s">
        <v>2813</v>
      </c>
    </row>
    <row r="271" spans="1:3" x14ac:dyDescent="0.3">
      <c r="A271" s="1" t="s">
        <v>284</v>
      </c>
      <c r="B271" s="1" t="s">
        <v>2074</v>
      </c>
      <c r="C271" s="1" t="s">
        <v>2833</v>
      </c>
    </row>
    <row r="272" spans="1:3" x14ac:dyDescent="0.3">
      <c r="A272" s="1" t="s">
        <v>285</v>
      </c>
      <c r="B272" s="1" t="s">
        <v>2075</v>
      </c>
      <c r="C272" s="1" t="s">
        <v>2812</v>
      </c>
    </row>
    <row r="273" spans="1:3" x14ac:dyDescent="0.3">
      <c r="A273" s="1" t="s">
        <v>286</v>
      </c>
      <c r="B273" s="1" t="s">
        <v>2076</v>
      </c>
      <c r="C273" s="1" t="s">
        <v>2812</v>
      </c>
    </row>
    <row r="274" spans="1:3" x14ac:dyDescent="0.3">
      <c r="A274" s="1" t="s">
        <v>287</v>
      </c>
      <c r="B274" s="1" t="s">
        <v>2077</v>
      </c>
      <c r="C274" s="1" t="s">
        <v>2813</v>
      </c>
    </row>
    <row r="275" spans="1:3" x14ac:dyDescent="0.3">
      <c r="A275" s="1" t="s">
        <v>288</v>
      </c>
      <c r="B275" s="1" t="s">
        <v>2078</v>
      </c>
      <c r="C275" s="1" t="s">
        <v>2844</v>
      </c>
    </row>
    <row r="276" spans="1:3" x14ac:dyDescent="0.3">
      <c r="A276" s="1" t="s">
        <v>289</v>
      </c>
      <c r="B276" s="1" t="s">
        <v>2079</v>
      </c>
      <c r="C276" s="1" t="s">
        <v>2821</v>
      </c>
    </row>
    <row r="277" spans="1:3" x14ac:dyDescent="0.3">
      <c r="A277" s="1" t="s">
        <v>290</v>
      </c>
      <c r="B277" s="1" t="s">
        <v>2080</v>
      </c>
      <c r="C277" s="1" t="s">
        <v>2824</v>
      </c>
    </row>
    <row r="278" spans="1:3" x14ac:dyDescent="0.3">
      <c r="A278" s="1" t="s">
        <v>291</v>
      </c>
      <c r="B278" s="1" t="s">
        <v>2055</v>
      </c>
      <c r="C278" s="1" t="s">
        <v>2813</v>
      </c>
    </row>
    <row r="279" spans="1:3" x14ac:dyDescent="0.3">
      <c r="A279" s="1" t="s">
        <v>292</v>
      </c>
      <c r="B279" s="1" t="s">
        <v>2081</v>
      </c>
      <c r="C279" s="1" t="s">
        <v>2813</v>
      </c>
    </row>
    <row r="280" spans="1:3" x14ac:dyDescent="0.3">
      <c r="A280" s="1" t="s">
        <v>293</v>
      </c>
      <c r="B280" s="1" t="s">
        <v>2082</v>
      </c>
      <c r="C280" s="1" t="s">
        <v>2820</v>
      </c>
    </row>
    <row r="281" spans="1:3" x14ac:dyDescent="0.3">
      <c r="A281" s="1" t="s">
        <v>294</v>
      </c>
      <c r="B281" s="1" t="s">
        <v>2083</v>
      </c>
      <c r="C281" s="1" t="s">
        <v>2813</v>
      </c>
    </row>
    <row r="282" spans="1:3" x14ac:dyDescent="0.3">
      <c r="A282" s="1" t="s">
        <v>295</v>
      </c>
      <c r="B282" s="1" t="s">
        <v>1908</v>
      </c>
      <c r="C282" s="1" t="s">
        <v>2812</v>
      </c>
    </row>
    <row r="283" spans="1:3" x14ac:dyDescent="0.3">
      <c r="A283" s="1" t="s">
        <v>296</v>
      </c>
      <c r="B283" s="1" t="s">
        <v>2084</v>
      </c>
      <c r="C283" s="1" t="s">
        <v>2813</v>
      </c>
    </row>
    <row r="284" spans="1:3" x14ac:dyDescent="0.3">
      <c r="A284" s="1" t="s">
        <v>297</v>
      </c>
      <c r="B284" s="1" t="s">
        <v>2085</v>
      </c>
      <c r="C284" s="1" t="s">
        <v>2820</v>
      </c>
    </row>
    <row r="285" spans="1:3" x14ac:dyDescent="0.3">
      <c r="A285" s="1" t="s">
        <v>298</v>
      </c>
      <c r="B285" s="1" t="s">
        <v>2086</v>
      </c>
      <c r="C285" s="1" t="s">
        <v>2837</v>
      </c>
    </row>
    <row r="286" spans="1:3" x14ac:dyDescent="0.3">
      <c r="A286" s="1" t="s">
        <v>299</v>
      </c>
      <c r="B286" s="1" t="s">
        <v>2087</v>
      </c>
      <c r="C286" s="1" t="s">
        <v>2813</v>
      </c>
    </row>
    <row r="287" spans="1:3" x14ac:dyDescent="0.3">
      <c r="A287" s="1" t="s">
        <v>300</v>
      </c>
      <c r="B287" s="1" t="s">
        <v>2088</v>
      </c>
      <c r="C287" s="1" t="s">
        <v>2819</v>
      </c>
    </row>
    <row r="288" spans="1:3" x14ac:dyDescent="0.3">
      <c r="A288" s="1" t="s">
        <v>301</v>
      </c>
      <c r="B288" s="1" t="s">
        <v>2089</v>
      </c>
      <c r="C288" s="1" t="s">
        <v>2815</v>
      </c>
    </row>
    <row r="289" spans="1:3" x14ac:dyDescent="0.3">
      <c r="A289" s="1" t="s">
        <v>302</v>
      </c>
      <c r="B289" s="1" t="s">
        <v>2090</v>
      </c>
      <c r="C289" s="1" t="s">
        <v>2812</v>
      </c>
    </row>
    <row r="290" spans="1:3" x14ac:dyDescent="0.3">
      <c r="A290" s="1" t="s">
        <v>303</v>
      </c>
      <c r="B290" s="1" t="s">
        <v>2091</v>
      </c>
      <c r="C290" s="1" t="s">
        <v>2818</v>
      </c>
    </row>
    <row r="291" spans="1:3" x14ac:dyDescent="0.3">
      <c r="A291" s="1" t="s">
        <v>304</v>
      </c>
      <c r="B291" s="1" t="s">
        <v>1866</v>
      </c>
      <c r="C291" s="1" t="s">
        <v>2820</v>
      </c>
    </row>
    <row r="292" spans="1:3" x14ac:dyDescent="0.3">
      <c r="A292" s="1" t="s">
        <v>305</v>
      </c>
      <c r="B292" s="1" t="s">
        <v>1877</v>
      </c>
      <c r="C292" s="1" t="s">
        <v>2820</v>
      </c>
    </row>
    <row r="293" spans="1:3" x14ac:dyDescent="0.3">
      <c r="A293" s="1" t="s">
        <v>306</v>
      </c>
      <c r="B293" s="1" t="s">
        <v>2092</v>
      </c>
      <c r="C293" s="1" t="s">
        <v>2820</v>
      </c>
    </row>
    <row r="294" spans="1:3" x14ac:dyDescent="0.3">
      <c r="A294" s="1" t="s">
        <v>307</v>
      </c>
      <c r="B294" s="1" t="s">
        <v>2093</v>
      </c>
      <c r="C294" s="1" t="s">
        <v>2838</v>
      </c>
    </row>
    <row r="295" spans="1:3" x14ac:dyDescent="0.3">
      <c r="A295" s="1" t="s">
        <v>308</v>
      </c>
      <c r="B295" s="1" t="s">
        <v>2094</v>
      </c>
      <c r="C295" s="1" t="s">
        <v>2820</v>
      </c>
    </row>
    <row r="296" spans="1:3" x14ac:dyDescent="0.3">
      <c r="A296" s="1" t="s">
        <v>309</v>
      </c>
      <c r="B296" s="1" t="s">
        <v>2095</v>
      </c>
      <c r="C296" s="1" t="s">
        <v>2830</v>
      </c>
    </row>
    <row r="297" spans="1:3" x14ac:dyDescent="0.3">
      <c r="A297" s="1" t="s">
        <v>310</v>
      </c>
      <c r="B297" s="1" t="s">
        <v>2096</v>
      </c>
      <c r="C297" s="1" t="s">
        <v>2819</v>
      </c>
    </row>
    <row r="298" spans="1:3" x14ac:dyDescent="0.3">
      <c r="A298" s="1" t="s">
        <v>311</v>
      </c>
      <c r="B298" s="1" t="s">
        <v>2097</v>
      </c>
      <c r="C298" s="1" t="s">
        <v>2812</v>
      </c>
    </row>
    <row r="299" spans="1:3" x14ac:dyDescent="0.3">
      <c r="A299" s="1" t="s">
        <v>312</v>
      </c>
      <c r="B299" s="1" t="s">
        <v>2098</v>
      </c>
      <c r="C299" s="1" t="s">
        <v>2827</v>
      </c>
    </row>
    <row r="300" spans="1:3" x14ac:dyDescent="0.3">
      <c r="A300" s="1" t="s">
        <v>313</v>
      </c>
      <c r="B300" s="1" t="s">
        <v>2099</v>
      </c>
      <c r="C300" s="1" t="s">
        <v>2821</v>
      </c>
    </row>
    <row r="301" spans="1:3" x14ac:dyDescent="0.3">
      <c r="A301" s="1" t="s">
        <v>314</v>
      </c>
      <c r="B301" s="1" t="s">
        <v>2100</v>
      </c>
      <c r="C301" s="1" t="s">
        <v>2819</v>
      </c>
    </row>
    <row r="302" spans="1:3" x14ac:dyDescent="0.3">
      <c r="A302" s="1" t="s">
        <v>315</v>
      </c>
      <c r="B302" s="1" t="s">
        <v>2101</v>
      </c>
      <c r="C302" s="1" t="s">
        <v>2827</v>
      </c>
    </row>
    <row r="303" spans="1:3" x14ac:dyDescent="0.3">
      <c r="A303" s="1" t="s">
        <v>316</v>
      </c>
      <c r="B303" s="1" t="s">
        <v>2102</v>
      </c>
      <c r="C303" s="1" t="s">
        <v>2827</v>
      </c>
    </row>
    <row r="304" spans="1:3" x14ac:dyDescent="0.3">
      <c r="A304" s="1" t="s">
        <v>317</v>
      </c>
      <c r="B304" s="1" t="s">
        <v>2103</v>
      </c>
      <c r="C304" s="1" t="s">
        <v>2820</v>
      </c>
    </row>
    <row r="305" spans="1:3" x14ac:dyDescent="0.3">
      <c r="A305" s="1" t="s">
        <v>318</v>
      </c>
      <c r="B305" s="1" t="s">
        <v>2004</v>
      </c>
      <c r="C305" s="1" t="s">
        <v>2812</v>
      </c>
    </row>
    <row r="306" spans="1:3" x14ac:dyDescent="0.3">
      <c r="A306" s="1" t="s">
        <v>319</v>
      </c>
      <c r="B306" s="1" t="s">
        <v>2104</v>
      </c>
      <c r="C306" s="1" t="s">
        <v>2844</v>
      </c>
    </row>
    <row r="307" spans="1:3" x14ac:dyDescent="0.3">
      <c r="A307" s="1" t="s">
        <v>320</v>
      </c>
      <c r="B307" s="1" t="s">
        <v>2105</v>
      </c>
      <c r="C307" s="1" t="s">
        <v>2821</v>
      </c>
    </row>
    <row r="308" spans="1:3" x14ac:dyDescent="0.3">
      <c r="A308" s="1" t="s">
        <v>321</v>
      </c>
      <c r="B308" s="1" t="s">
        <v>2106</v>
      </c>
      <c r="C308" s="1" t="s">
        <v>2821</v>
      </c>
    </row>
    <row r="309" spans="1:3" x14ac:dyDescent="0.3">
      <c r="A309" s="1" t="s">
        <v>322</v>
      </c>
      <c r="B309" s="1" t="s">
        <v>2107</v>
      </c>
      <c r="C309" s="1" t="s">
        <v>2812</v>
      </c>
    </row>
    <row r="310" spans="1:3" x14ac:dyDescent="0.3">
      <c r="A310" s="1" t="s">
        <v>323</v>
      </c>
      <c r="B310" s="1" t="s">
        <v>2108</v>
      </c>
      <c r="C310" s="1" t="s">
        <v>2812</v>
      </c>
    </row>
    <row r="311" spans="1:3" x14ac:dyDescent="0.3">
      <c r="A311" s="1" t="s">
        <v>324</v>
      </c>
      <c r="B311" s="1" t="s">
        <v>2109</v>
      </c>
      <c r="C311" s="1" t="s">
        <v>2818</v>
      </c>
    </row>
    <row r="312" spans="1:3" x14ac:dyDescent="0.3">
      <c r="A312" s="1" t="s">
        <v>325</v>
      </c>
      <c r="B312" s="1" t="s">
        <v>1877</v>
      </c>
      <c r="C312" s="1" t="s">
        <v>2820</v>
      </c>
    </row>
    <row r="313" spans="1:3" x14ac:dyDescent="0.3">
      <c r="A313" s="1" t="s">
        <v>326</v>
      </c>
      <c r="B313" s="1" t="s">
        <v>2110</v>
      </c>
      <c r="C313" s="1" t="s">
        <v>2813</v>
      </c>
    </row>
    <row r="314" spans="1:3" x14ac:dyDescent="0.3">
      <c r="A314" s="1" t="s">
        <v>327</v>
      </c>
      <c r="B314" s="1" t="s">
        <v>2111</v>
      </c>
      <c r="C314" s="1" t="s">
        <v>2819</v>
      </c>
    </row>
    <row r="315" spans="1:3" x14ac:dyDescent="0.3">
      <c r="A315" s="1" t="s">
        <v>328</v>
      </c>
      <c r="B315" s="1" t="s">
        <v>2112</v>
      </c>
      <c r="C315" s="1" t="s">
        <v>2817</v>
      </c>
    </row>
    <row r="316" spans="1:3" x14ac:dyDescent="0.3">
      <c r="A316" s="1" t="s">
        <v>329</v>
      </c>
      <c r="B316" s="1" t="s">
        <v>2113</v>
      </c>
      <c r="C316" s="1" t="s">
        <v>2832</v>
      </c>
    </row>
    <row r="317" spans="1:3" x14ac:dyDescent="0.3">
      <c r="A317" s="1" t="s">
        <v>330</v>
      </c>
      <c r="B317" s="1" t="s">
        <v>2114</v>
      </c>
      <c r="C317" s="1" t="s">
        <v>2824</v>
      </c>
    </row>
    <row r="318" spans="1:3" x14ac:dyDescent="0.3">
      <c r="A318" s="1" t="s">
        <v>331</v>
      </c>
      <c r="B318" s="1" t="s">
        <v>2004</v>
      </c>
      <c r="C318" s="1" t="s">
        <v>2812</v>
      </c>
    </row>
    <row r="319" spans="1:3" x14ac:dyDescent="0.3">
      <c r="A319" s="1" t="s">
        <v>332</v>
      </c>
      <c r="B319" s="1" t="s">
        <v>2115</v>
      </c>
      <c r="C319" s="1" t="s">
        <v>2817</v>
      </c>
    </row>
    <row r="320" spans="1:3" x14ac:dyDescent="0.3">
      <c r="A320" s="1" t="s">
        <v>333</v>
      </c>
      <c r="B320" s="1" t="s">
        <v>2116</v>
      </c>
      <c r="C320" s="1" t="s">
        <v>2845</v>
      </c>
    </row>
    <row r="321" spans="1:3" x14ac:dyDescent="0.3">
      <c r="A321" s="1" t="s">
        <v>334</v>
      </c>
      <c r="B321" s="1" t="s">
        <v>1874</v>
      </c>
      <c r="C321" s="1" t="s">
        <v>2820</v>
      </c>
    </row>
    <row r="322" spans="1:3" x14ac:dyDescent="0.3">
      <c r="A322" s="1" t="s">
        <v>335</v>
      </c>
      <c r="B322" s="1" t="s">
        <v>2117</v>
      </c>
      <c r="C322" s="1" t="s">
        <v>2834</v>
      </c>
    </row>
    <row r="323" spans="1:3" x14ac:dyDescent="0.3">
      <c r="A323" s="1" t="s">
        <v>336</v>
      </c>
      <c r="B323" s="1" t="s">
        <v>2118</v>
      </c>
      <c r="C323" s="1" t="s">
        <v>2818</v>
      </c>
    </row>
    <row r="324" spans="1:3" x14ac:dyDescent="0.3">
      <c r="A324" s="1" t="s">
        <v>337</v>
      </c>
      <c r="B324" s="1" t="s">
        <v>1911</v>
      </c>
      <c r="C324" s="1" t="s">
        <v>2822</v>
      </c>
    </row>
    <row r="325" spans="1:3" x14ac:dyDescent="0.3">
      <c r="A325" s="1" t="s">
        <v>338</v>
      </c>
      <c r="B325" s="1" t="s">
        <v>2119</v>
      </c>
      <c r="C325" s="1" t="s">
        <v>2820</v>
      </c>
    </row>
    <row r="326" spans="1:3" x14ac:dyDescent="0.3">
      <c r="A326" s="1" t="s">
        <v>339</v>
      </c>
      <c r="B326" s="1" t="s">
        <v>2120</v>
      </c>
      <c r="C326" s="1" t="s">
        <v>2812</v>
      </c>
    </row>
    <row r="327" spans="1:3" x14ac:dyDescent="0.3">
      <c r="A327" s="1" t="s">
        <v>340</v>
      </c>
      <c r="B327" s="1" t="s">
        <v>2121</v>
      </c>
      <c r="C327" s="1" t="s">
        <v>2846</v>
      </c>
    </row>
    <row r="328" spans="1:3" x14ac:dyDescent="0.3">
      <c r="A328" s="1" t="s">
        <v>341</v>
      </c>
      <c r="B328" s="1" t="s">
        <v>2122</v>
      </c>
      <c r="C328" s="1" t="s">
        <v>2820</v>
      </c>
    </row>
    <row r="329" spans="1:3" x14ac:dyDescent="0.3">
      <c r="A329" s="1" t="s">
        <v>342</v>
      </c>
      <c r="B329" s="1" t="s">
        <v>2123</v>
      </c>
      <c r="C329" s="1" t="s">
        <v>2812</v>
      </c>
    </row>
    <row r="330" spans="1:3" x14ac:dyDescent="0.3">
      <c r="A330" s="1" t="s">
        <v>343</v>
      </c>
      <c r="B330" s="1" t="s">
        <v>2124</v>
      </c>
      <c r="C330" s="1" t="s">
        <v>2827</v>
      </c>
    </row>
    <row r="331" spans="1:3" x14ac:dyDescent="0.3">
      <c r="A331" s="1" t="s">
        <v>344</v>
      </c>
      <c r="B331" s="1" t="s">
        <v>2125</v>
      </c>
      <c r="C331" s="1" t="s">
        <v>2844</v>
      </c>
    </row>
    <row r="332" spans="1:3" x14ac:dyDescent="0.3">
      <c r="A332" s="1" t="s">
        <v>345</v>
      </c>
      <c r="B332" s="1" t="s">
        <v>2126</v>
      </c>
      <c r="C332" s="1" t="s">
        <v>2836</v>
      </c>
    </row>
    <row r="333" spans="1:3" x14ac:dyDescent="0.3">
      <c r="A333" s="1" t="s">
        <v>346</v>
      </c>
      <c r="B333" s="1" t="s">
        <v>2127</v>
      </c>
      <c r="C333" s="1" t="s">
        <v>2812</v>
      </c>
    </row>
    <row r="334" spans="1:3" x14ac:dyDescent="0.3">
      <c r="A334" s="1" t="s">
        <v>347</v>
      </c>
      <c r="B334" s="1" t="s">
        <v>2128</v>
      </c>
      <c r="C334" s="1" t="s">
        <v>2812</v>
      </c>
    </row>
    <row r="335" spans="1:3" x14ac:dyDescent="0.3">
      <c r="A335" s="1" t="s">
        <v>348</v>
      </c>
      <c r="B335" s="1" t="s">
        <v>1908</v>
      </c>
      <c r="C335" s="1" t="s">
        <v>2822</v>
      </c>
    </row>
    <row r="336" spans="1:3" x14ac:dyDescent="0.3">
      <c r="A336" s="1" t="s">
        <v>349</v>
      </c>
      <c r="B336" s="1" t="s">
        <v>2129</v>
      </c>
      <c r="C336" s="1" t="s">
        <v>2817</v>
      </c>
    </row>
    <row r="337" spans="1:3" x14ac:dyDescent="0.3">
      <c r="A337" s="1" t="s">
        <v>350</v>
      </c>
      <c r="B337" s="1" t="s">
        <v>2130</v>
      </c>
      <c r="C337" s="1" t="s">
        <v>2813</v>
      </c>
    </row>
    <row r="338" spans="1:3" x14ac:dyDescent="0.3">
      <c r="A338" s="1" t="s">
        <v>351</v>
      </c>
      <c r="B338" s="1" t="s">
        <v>2131</v>
      </c>
      <c r="C338" s="1" t="s">
        <v>2817</v>
      </c>
    </row>
    <row r="339" spans="1:3" x14ac:dyDescent="0.3">
      <c r="A339" s="1" t="s">
        <v>352</v>
      </c>
      <c r="B339" s="1" t="s">
        <v>2132</v>
      </c>
      <c r="C339" s="1" t="s">
        <v>2824</v>
      </c>
    </row>
    <row r="340" spans="1:3" x14ac:dyDescent="0.3">
      <c r="A340" s="1" t="s">
        <v>353</v>
      </c>
      <c r="B340" s="1" t="s">
        <v>2133</v>
      </c>
      <c r="C340" s="1" t="s">
        <v>2820</v>
      </c>
    </row>
    <row r="341" spans="1:3" x14ac:dyDescent="0.3">
      <c r="A341" s="1" t="s">
        <v>354</v>
      </c>
      <c r="B341" s="1" t="s">
        <v>2134</v>
      </c>
      <c r="C341" s="1" t="s">
        <v>2822</v>
      </c>
    </row>
    <row r="342" spans="1:3" x14ac:dyDescent="0.3">
      <c r="A342" s="1" t="s">
        <v>355</v>
      </c>
      <c r="B342" s="1" t="s">
        <v>2135</v>
      </c>
      <c r="C342" s="1" t="s">
        <v>2812</v>
      </c>
    </row>
    <row r="343" spans="1:3" x14ac:dyDescent="0.3">
      <c r="A343" s="1" t="s">
        <v>356</v>
      </c>
      <c r="B343" s="1" t="s">
        <v>2136</v>
      </c>
      <c r="C343" s="1" t="s">
        <v>2812</v>
      </c>
    </row>
    <row r="344" spans="1:3" x14ac:dyDescent="0.3">
      <c r="A344" s="1" t="s">
        <v>357</v>
      </c>
      <c r="B344" s="1" t="s">
        <v>2137</v>
      </c>
      <c r="C344" s="1" t="s">
        <v>2822</v>
      </c>
    </row>
    <row r="345" spans="1:3" x14ac:dyDescent="0.3">
      <c r="A345" s="1" t="s">
        <v>358</v>
      </c>
      <c r="B345" s="1" t="s">
        <v>2138</v>
      </c>
      <c r="C345" s="1" t="s">
        <v>2822</v>
      </c>
    </row>
    <row r="346" spans="1:3" x14ac:dyDescent="0.3">
      <c r="A346" s="1" t="s">
        <v>359</v>
      </c>
      <c r="B346" s="1" t="s">
        <v>2139</v>
      </c>
      <c r="C346" s="1" t="s">
        <v>2820</v>
      </c>
    </row>
    <row r="347" spans="1:3" x14ac:dyDescent="0.3">
      <c r="A347" s="1" t="s">
        <v>360</v>
      </c>
      <c r="B347" s="1" t="s">
        <v>2140</v>
      </c>
      <c r="C347" s="1" t="s">
        <v>2817</v>
      </c>
    </row>
    <row r="348" spans="1:3" x14ac:dyDescent="0.3">
      <c r="A348" s="1" t="s">
        <v>361</v>
      </c>
      <c r="B348" s="1" t="s">
        <v>2141</v>
      </c>
      <c r="C348" s="1" t="s">
        <v>2822</v>
      </c>
    </row>
    <row r="349" spans="1:3" x14ac:dyDescent="0.3">
      <c r="A349" s="1" t="s">
        <v>362</v>
      </c>
      <c r="B349" s="1" t="s">
        <v>2142</v>
      </c>
      <c r="C349" s="1" t="s">
        <v>2812</v>
      </c>
    </row>
    <row r="350" spans="1:3" x14ac:dyDescent="0.3">
      <c r="A350" s="1" t="s">
        <v>363</v>
      </c>
      <c r="B350" s="1" t="s">
        <v>2143</v>
      </c>
      <c r="C350" s="1" t="s">
        <v>2814</v>
      </c>
    </row>
    <row r="351" spans="1:3" x14ac:dyDescent="0.3">
      <c r="A351" s="1" t="s">
        <v>364</v>
      </c>
      <c r="B351" s="1" t="s">
        <v>2144</v>
      </c>
      <c r="C351" s="1" t="s">
        <v>2820</v>
      </c>
    </row>
    <row r="352" spans="1:3" x14ac:dyDescent="0.3">
      <c r="A352" s="1" t="s">
        <v>365</v>
      </c>
      <c r="B352" s="1" t="s">
        <v>1874</v>
      </c>
      <c r="C352" s="1" t="s">
        <v>2820</v>
      </c>
    </row>
    <row r="353" spans="1:3" x14ac:dyDescent="0.3">
      <c r="A353" s="1" t="s">
        <v>366</v>
      </c>
      <c r="B353" s="1" t="s">
        <v>2145</v>
      </c>
      <c r="C353" s="1" t="s">
        <v>2820</v>
      </c>
    </row>
    <row r="354" spans="1:3" x14ac:dyDescent="0.3">
      <c r="A354" s="1" t="s">
        <v>367</v>
      </c>
      <c r="B354" s="1" t="s">
        <v>2146</v>
      </c>
      <c r="C354" s="1" t="s">
        <v>2818</v>
      </c>
    </row>
    <row r="355" spans="1:3" x14ac:dyDescent="0.3">
      <c r="A355" s="1" t="s">
        <v>368</v>
      </c>
      <c r="B355" s="1" t="s">
        <v>2147</v>
      </c>
      <c r="C355" s="1" t="s">
        <v>2812</v>
      </c>
    </row>
    <row r="356" spans="1:3" x14ac:dyDescent="0.3">
      <c r="A356" s="1" t="s">
        <v>369</v>
      </c>
      <c r="B356" s="1" t="s">
        <v>2148</v>
      </c>
      <c r="C356" s="1" t="s">
        <v>2812</v>
      </c>
    </row>
    <row r="357" spans="1:3" x14ac:dyDescent="0.3">
      <c r="A357" s="1" t="s">
        <v>370</v>
      </c>
      <c r="B357" s="1" t="s">
        <v>2149</v>
      </c>
      <c r="C357" s="1" t="s">
        <v>2812</v>
      </c>
    </row>
    <row r="358" spans="1:3" x14ac:dyDescent="0.3">
      <c r="A358" s="1" t="s">
        <v>371</v>
      </c>
      <c r="B358" s="1" t="s">
        <v>2150</v>
      </c>
      <c r="C358" s="1" t="s">
        <v>2813</v>
      </c>
    </row>
    <row r="359" spans="1:3" x14ac:dyDescent="0.3">
      <c r="A359" s="1" t="s">
        <v>372</v>
      </c>
      <c r="B359" s="1" t="s">
        <v>2151</v>
      </c>
      <c r="C359" s="1" t="s">
        <v>2837</v>
      </c>
    </row>
    <row r="360" spans="1:3" x14ac:dyDescent="0.3">
      <c r="A360" s="1" t="s">
        <v>373</v>
      </c>
      <c r="B360" s="1" t="s">
        <v>2152</v>
      </c>
      <c r="C360" s="1" t="s">
        <v>2818</v>
      </c>
    </row>
    <row r="361" spans="1:3" x14ac:dyDescent="0.3">
      <c r="A361" s="1" t="s">
        <v>374</v>
      </c>
      <c r="B361" s="1" t="s">
        <v>2153</v>
      </c>
      <c r="C361" s="1" t="s">
        <v>2812</v>
      </c>
    </row>
    <row r="362" spans="1:3" x14ac:dyDescent="0.3">
      <c r="A362" s="1" t="s">
        <v>375</v>
      </c>
      <c r="B362" s="1" t="s">
        <v>1908</v>
      </c>
      <c r="C362" s="1" t="s">
        <v>2822</v>
      </c>
    </row>
    <row r="363" spans="1:3" x14ac:dyDescent="0.3">
      <c r="A363" s="1" t="s">
        <v>376</v>
      </c>
      <c r="B363" s="1" t="s">
        <v>2154</v>
      </c>
      <c r="C363" s="1" t="s">
        <v>2820</v>
      </c>
    </row>
    <row r="364" spans="1:3" x14ac:dyDescent="0.3">
      <c r="A364" s="1" t="s">
        <v>377</v>
      </c>
      <c r="B364" s="1" t="s">
        <v>2155</v>
      </c>
      <c r="C364" s="1" t="s">
        <v>2820</v>
      </c>
    </row>
    <row r="365" spans="1:3" x14ac:dyDescent="0.3">
      <c r="A365" s="1" t="s">
        <v>378</v>
      </c>
      <c r="B365" s="1" t="s">
        <v>2156</v>
      </c>
      <c r="C365" s="1" t="s">
        <v>2820</v>
      </c>
    </row>
    <row r="366" spans="1:3" x14ac:dyDescent="0.3">
      <c r="A366" s="1" t="s">
        <v>379</v>
      </c>
      <c r="B366" s="1" t="s">
        <v>2157</v>
      </c>
      <c r="C366" s="1" t="s">
        <v>2820</v>
      </c>
    </row>
    <row r="367" spans="1:3" x14ac:dyDescent="0.3">
      <c r="A367" s="1" t="s">
        <v>380</v>
      </c>
      <c r="B367" s="1" t="s">
        <v>2158</v>
      </c>
      <c r="C367" s="1" t="s">
        <v>2820</v>
      </c>
    </row>
    <row r="368" spans="1:3" x14ac:dyDescent="0.3">
      <c r="A368" s="1" t="s">
        <v>381</v>
      </c>
      <c r="B368" s="1" t="s">
        <v>2159</v>
      </c>
      <c r="C368" s="1" t="s">
        <v>2842</v>
      </c>
    </row>
    <row r="369" spans="1:3" x14ac:dyDescent="0.3">
      <c r="A369" s="1" t="s">
        <v>382</v>
      </c>
      <c r="B369" s="1" t="s">
        <v>2160</v>
      </c>
      <c r="C369" s="1" t="s">
        <v>2827</v>
      </c>
    </row>
    <row r="370" spans="1:3" x14ac:dyDescent="0.3">
      <c r="A370" s="1" t="s">
        <v>383</v>
      </c>
      <c r="B370" s="1" t="s">
        <v>2161</v>
      </c>
      <c r="C370" s="1" t="s">
        <v>2820</v>
      </c>
    </row>
    <row r="371" spans="1:3" x14ac:dyDescent="0.3">
      <c r="A371" s="1" t="s">
        <v>384</v>
      </c>
      <c r="B371" s="1" t="s">
        <v>2162</v>
      </c>
      <c r="C371" s="1" t="s">
        <v>2827</v>
      </c>
    </row>
    <row r="372" spans="1:3" x14ac:dyDescent="0.3">
      <c r="A372" s="1" t="s">
        <v>385</v>
      </c>
      <c r="B372" s="1" t="s">
        <v>1866</v>
      </c>
      <c r="C372" s="1" t="s">
        <v>2820</v>
      </c>
    </row>
    <row r="373" spans="1:3" x14ac:dyDescent="0.3">
      <c r="A373" s="1" t="s">
        <v>386</v>
      </c>
      <c r="B373" s="1" t="s">
        <v>2163</v>
      </c>
      <c r="C373" s="1" t="s">
        <v>2813</v>
      </c>
    </row>
    <row r="374" spans="1:3" x14ac:dyDescent="0.3">
      <c r="A374" s="1" t="s">
        <v>387</v>
      </c>
      <c r="B374" s="1" t="s">
        <v>2164</v>
      </c>
      <c r="C374" s="1" t="s">
        <v>2820</v>
      </c>
    </row>
    <row r="375" spans="1:3" x14ac:dyDescent="0.3">
      <c r="A375" s="1" t="s">
        <v>388</v>
      </c>
      <c r="B375" s="1" t="s">
        <v>2165</v>
      </c>
      <c r="C375" s="1" t="s">
        <v>2824</v>
      </c>
    </row>
    <row r="376" spans="1:3" x14ac:dyDescent="0.3">
      <c r="A376" s="1" t="s">
        <v>389</v>
      </c>
      <c r="B376" s="1" t="s">
        <v>2166</v>
      </c>
      <c r="C376" s="1" t="s">
        <v>2818</v>
      </c>
    </row>
    <row r="377" spans="1:3" x14ac:dyDescent="0.3">
      <c r="A377" s="1" t="s">
        <v>390</v>
      </c>
      <c r="B377" s="1" t="s">
        <v>2167</v>
      </c>
      <c r="C377" s="1" t="s">
        <v>2821</v>
      </c>
    </row>
    <row r="378" spans="1:3" x14ac:dyDescent="0.3">
      <c r="A378" s="1" t="s">
        <v>391</v>
      </c>
      <c r="B378" s="1" t="s">
        <v>2168</v>
      </c>
      <c r="C378" s="1" t="s">
        <v>2812</v>
      </c>
    </row>
    <row r="379" spans="1:3" x14ac:dyDescent="0.3">
      <c r="A379" s="1" t="s">
        <v>392</v>
      </c>
      <c r="B379" s="1" t="s">
        <v>2169</v>
      </c>
      <c r="C379" s="1" t="s">
        <v>2818</v>
      </c>
    </row>
    <row r="380" spans="1:3" x14ac:dyDescent="0.3">
      <c r="A380" s="1" t="s">
        <v>393</v>
      </c>
      <c r="B380" s="1" t="s">
        <v>2170</v>
      </c>
      <c r="C380" s="1" t="s">
        <v>2820</v>
      </c>
    </row>
    <row r="381" spans="1:3" x14ac:dyDescent="0.3">
      <c r="A381" s="1" t="s">
        <v>394</v>
      </c>
      <c r="B381" s="1" t="s">
        <v>2171</v>
      </c>
      <c r="C381" s="1" t="s">
        <v>2813</v>
      </c>
    </row>
    <row r="382" spans="1:3" x14ac:dyDescent="0.3">
      <c r="A382" s="1" t="s">
        <v>395</v>
      </c>
      <c r="B382" s="1" t="s">
        <v>2172</v>
      </c>
      <c r="C382" s="1" t="s">
        <v>2817</v>
      </c>
    </row>
    <row r="383" spans="1:3" x14ac:dyDescent="0.3">
      <c r="A383" s="1" t="s">
        <v>396</v>
      </c>
      <c r="B383" s="1" t="s">
        <v>2173</v>
      </c>
      <c r="C383" s="1" t="s">
        <v>2847</v>
      </c>
    </row>
    <row r="384" spans="1:3" x14ac:dyDescent="0.3">
      <c r="A384" s="1" t="s">
        <v>397</v>
      </c>
      <c r="B384" s="1" t="s">
        <v>2174</v>
      </c>
      <c r="C384" s="1" t="s">
        <v>2817</v>
      </c>
    </row>
    <row r="385" spans="1:3" x14ac:dyDescent="0.3">
      <c r="A385" s="1" t="s">
        <v>398</v>
      </c>
      <c r="B385" s="1" t="s">
        <v>2175</v>
      </c>
      <c r="C385" s="1" t="s">
        <v>2830</v>
      </c>
    </row>
    <row r="386" spans="1:3" x14ac:dyDescent="0.3">
      <c r="A386" s="1" t="s">
        <v>399</v>
      </c>
      <c r="B386" s="1" t="s">
        <v>2176</v>
      </c>
      <c r="C386" s="1" t="s">
        <v>2819</v>
      </c>
    </row>
    <row r="387" spans="1:3" x14ac:dyDescent="0.3">
      <c r="A387" s="1" t="s">
        <v>400</v>
      </c>
      <c r="B387" s="1" t="s">
        <v>2177</v>
      </c>
      <c r="C387" s="1" t="s">
        <v>2819</v>
      </c>
    </row>
    <row r="388" spans="1:3" x14ac:dyDescent="0.3">
      <c r="A388" s="1" t="s">
        <v>401</v>
      </c>
      <c r="B388" s="1" t="s">
        <v>2178</v>
      </c>
      <c r="C388" s="1" t="s">
        <v>2813</v>
      </c>
    </row>
    <row r="389" spans="1:3" x14ac:dyDescent="0.3">
      <c r="A389" s="1" t="s">
        <v>402</v>
      </c>
      <c r="B389" s="1" t="s">
        <v>2179</v>
      </c>
      <c r="C389" s="1" t="s">
        <v>2820</v>
      </c>
    </row>
    <row r="390" spans="1:3" x14ac:dyDescent="0.3">
      <c r="A390" s="1" t="s">
        <v>403</v>
      </c>
      <c r="B390" s="1" t="s">
        <v>2180</v>
      </c>
      <c r="C390" s="1" t="s">
        <v>2833</v>
      </c>
    </row>
    <row r="391" spans="1:3" x14ac:dyDescent="0.3">
      <c r="A391" s="1" t="s">
        <v>404</v>
      </c>
      <c r="B391" s="1" t="s">
        <v>2181</v>
      </c>
      <c r="C391" s="1" t="s">
        <v>2827</v>
      </c>
    </row>
    <row r="392" spans="1:3" x14ac:dyDescent="0.3">
      <c r="A392" s="1" t="s">
        <v>405</v>
      </c>
      <c r="B392" s="1" t="s">
        <v>2182</v>
      </c>
      <c r="C392" s="1" t="s">
        <v>2822</v>
      </c>
    </row>
    <row r="393" spans="1:3" ht="57.6" x14ac:dyDescent="0.3">
      <c r="A393" s="1" t="s">
        <v>406</v>
      </c>
      <c r="B393" s="53" t="s">
        <v>2183</v>
      </c>
      <c r="C393" s="1" t="s">
        <v>2813</v>
      </c>
    </row>
    <row r="394" spans="1:3" x14ac:dyDescent="0.3">
      <c r="A394" s="1" t="s">
        <v>407</v>
      </c>
      <c r="B394" s="1" t="s">
        <v>2184</v>
      </c>
      <c r="C394" s="1" t="s">
        <v>2817</v>
      </c>
    </row>
    <row r="395" spans="1:3" x14ac:dyDescent="0.3">
      <c r="A395" s="1" t="s">
        <v>408</v>
      </c>
      <c r="B395" s="1" t="s">
        <v>2185</v>
      </c>
      <c r="C395" s="1" t="s">
        <v>2812</v>
      </c>
    </row>
    <row r="396" spans="1:3" x14ac:dyDescent="0.3">
      <c r="A396" s="1" t="s">
        <v>409</v>
      </c>
      <c r="B396" s="1" t="s">
        <v>2186</v>
      </c>
      <c r="C396" s="1" t="s">
        <v>2832</v>
      </c>
    </row>
    <row r="397" spans="1:3" x14ac:dyDescent="0.3">
      <c r="A397" s="1" t="s">
        <v>410</v>
      </c>
      <c r="B397" s="1" t="s">
        <v>2187</v>
      </c>
      <c r="C397" s="1" t="s">
        <v>2827</v>
      </c>
    </row>
    <row r="398" spans="1:3" x14ac:dyDescent="0.3">
      <c r="A398" s="1" t="s">
        <v>411</v>
      </c>
      <c r="B398" s="1" t="s">
        <v>2188</v>
      </c>
      <c r="C398" s="1" t="s">
        <v>2819</v>
      </c>
    </row>
    <row r="399" spans="1:3" x14ac:dyDescent="0.3">
      <c r="A399" s="1" t="s">
        <v>412</v>
      </c>
      <c r="B399" s="1" t="s">
        <v>2189</v>
      </c>
      <c r="C399" s="1" t="s">
        <v>2812</v>
      </c>
    </row>
    <row r="400" spans="1:3" x14ac:dyDescent="0.3">
      <c r="A400" s="1" t="s">
        <v>413</v>
      </c>
      <c r="B400" s="1" t="s">
        <v>2190</v>
      </c>
      <c r="C400" s="1" t="s">
        <v>2819</v>
      </c>
    </row>
    <row r="401" spans="1:3" x14ac:dyDescent="0.3">
      <c r="A401" s="1" t="s">
        <v>414</v>
      </c>
      <c r="B401" s="1" t="s">
        <v>2050</v>
      </c>
      <c r="C401" s="1" t="s">
        <v>2820</v>
      </c>
    </row>
    <row r="402" spans="1:3" x14ac:dyDescent="0.3">
      <c r="A402" s="1" t="s">
        <v>415</v>
      </c>
      <c r="B402" s="1" t="s">
        <v>2191</v>
      </c>
      <c r="C402" s="1" t="s">
        <v>2812</v>
      </c>
    </row>
    <row r="403" spans="1:3" x14ac:dyDescent="0.3">
      <c r="A403" s="1" t="s">
        <v>416</v>
      </c>
      <c r="B403" s="1" t="s">
        <v>2192</v>
      </c>
      <c r="C403" s="1" t="s">
        <v>2820</v>
      </c>
    </row>
    <row r="404" spans="1:3" x14ac:dyDescent="0.3">
      <c r="A404" s="1" t="s">
        <v>417</v>
      </c>
      <c r="B404" s="1" t="s">
        <v>2193</v>
      </c>
      <c r="C404" s="1" t="s">
        <v>2818</v>
      </c>
    </row>
    <row r="405" spans="1:3" x14ac:dyDescent="0.3">
      <c r="A405" s="1" t="s">
        <v>418</v>
      </c>
      <c r="B405" s="1" t="s">
        <v>1908</v>
      </c>
      <c r="C405" s="1" t="s">
        <v>2822</v>
      </c>
    </row>
    <row r="406" spans="1:3" x14ac:dyDescent="0.3">
      <c r="A406" s="1" t="s">
        <v>419</v>
      </c>
      <c r="B406" s="1" t="s">
        <v>2194</v>
      </c>
      <c r="C406" s="1" t="s">
        <v>2816</v>
      </c>
    </row>
    <row r="407" spans="1:3" x14ac:dyDescent="0.3">
      <c r="A407" s="1" t="s">
        <v>420</v>
      </c>
      <c r="B407" s="1" t="s">
        <v>1877</v>
      </c>
      <c r="C407" s="1" t="s">
        <v>2820</v>
      </c>
    </row>
    <row r="408" spans="1:3" x14ac:dyDescent="0.3">
      <c r="A408" s="1" t="s">
        <v>421</v>
      </c>
      <c r="B408" s="1" t="s">
        <v>2195</v>
      </c>
      <c r="C408" s="1" t="s">
        <v>2819</v>
      </c>
    </row>
    <row r="409" spans="1:3" x14ac:dyDescent="0.3">
      <c r="A409" s="1" t="s">
        <v>422</v>
      </c>
      <c r="B409" s="1" t="s">
        <v>2196</v>
      </c>
      <c r="C409" s="1" t="s">
        <v>2830</v>
      </c>
    </row>
    <row r="410" spans="1:3" x14ac:dyDescent="0.3">
      <c r="A410" s="1" t="s">
        <v>423</v>
      </c>
      <c r="B410" s="1" t="s">
        <v>2197</v>
      </c>
      <c r="C410" s="1" t="s">
        <v>2820</v>
      </c>
    </row>
    <row r="411" spans="1:3" x14ac:dyDescent="0.3">
      <c r="A411" s="1" t="s">
        <v>424</v>
      </c>
      <c r="B411" s="1" t="s">
        <v>2198</v>
      </c>
      <c r="C411" s="1" t="s">
        <v>2818</v>
      </c>
    </row>
    <row r="412" spans="1:3" x14ac:dyDescent="0.3">
      <c r="A412" s="1" t="s">
        <v>425</v>
      </c>
      <c r="B412" s="1" t="s">
        <v>2199</v>
      </c>
      <c r="C412" s="1" t="s">
        <v>2812</v>
      </c>
    </row>
    <row r="413" spans="1:3" x14ac:dyDescent="0.3">
      <c r="A413" s="1" t="s">
        <v>426</v>
      </c>
      <c r="B413" s="1" t="s">
        <v>1846</v>
      </c>
      <c r="C413" s="1" t="s">
        <v>2820</v>
      </c>
    </row>
    <row r="414" spans="1:3" x14ac:dyDescent="0.3">
      <c r="A414" s="1" t="s">
        <v>427</v>
      </c>
      <c r="B414" s="1" t="s">
        <v>2200</v>
      </c>
      <c r="C414" s="1" t="s">
        <v>2828</v>
      </c>
    </row>
    <row r="415" spans="1:3" x14ac:dyDescent="0.3">
      <c r="A415" s="1" t="s">
        <v>428</v>
      </c>
      <c r="B415" s="1" t="s">
        <v>2145</v>
      </c>
      <c r="C415" s="1" t="s">
        <v>2820</v>
      </c>
    </row>
    <row r="416" spans="1:3" x14ac:dyDescent="0.3">
      <c r="A416" s="1" t="s">
        <v>429</v>
      </c>
      <c r="B416" s="1" t="s">
        <v>2201</v>
      </c>
      <c r="C416" s="1" t="s">
        <v>2833</v>
      </c>
    </row>
    <row r="417" spans="1:3" x14ac:dyDescent="0.3">
      <c r="A417" s="1" t="s">
        <v>430</v>
      </c>
      <c r="B417" s="1" t="s">
        <v>2202</v>
      </c>
      <c r="C417" s="1" t="s">
        <v>2820</v>
      </c>
    </row>
    <row r="418" spans="1:3" x14ac:dyDescent="0.3">
      <c r="A418" s="1" t="s">
        <v>431</v>
      </c>
      <c r="B418" s="1" t="s">
        <v>2203</v>
      </c>
      <c r="C418" s="1" t="s">
        <v>2819</v>
      </c>
    </row>
    <row r="419" spans="1:3" x14ac:dyDescent="0.3">
      <c r="A419" s="1" t="s">
        <v>432</v>
      </c>
      <c r="B419" s="1" t="s">
        <v>1877</v>
      </c>
      <c r="C419" s="1" t="s">
        <v>2820</v>
      </c>
    </row>
    <row r="420" spans="1:3" x14ac:dyDescent="0.3">
      <c r="A420" s="1" t="s">
        <v>433</v>
      </c>
      <c r="B420" s="1" t="s">
        <v>1926</v>
      </c>
      <c r="C420" s="1" t="s">
        <v>2820</v>
      </c>
    </row>
    <row r="421" spans="1:3" x14ac:dyDescent="0.3">
      <c r="A421" s="1" t="s">
        <v>434</v>
      </c>
      <c r="B421" s="1" t="s">
        <v>1877</v>
      </c>
      <c r="C421" s="1" t="s">
        <v>2820</v>
      </c>
    </row>
    <row r="422" spans="1:3" x14ac:dyDescent="0.3">
      <c r="A422" s="1" t="s">
        <v>435</v>
      </c>
      <c r="B422" s="1" t="s">
        <v>2204</v>
      </c>
      <c r="C422" s="1" t="s">
        <v>2818</v>
      </c>
    </row>
    <row r="423" spans="1:3" x14ac:dyDescent="0.3">
      <c r="A423" s="1" t="s">
        <v>436</v>
      </c>
      <c r="B423" s="1" t="s">
        <v>1926</v>
      </c>
      <c r="C423" s="1" t="s">
        <v>2820</v>
      </c>
    </row>
    <row r="424" spans="1:3" x14ac:dyDescent="0.3">
      <c r="A424" s="1" t="s">
        <v>437</v>
      </c>
      <c r="B424" s="1" t="s">
        <v>2205</v>
      </c>
      <c r="C424" s="1" t="s">
        <v>2820</v>
      </c>
    </row>
    <row r="425" spans="1:3" x14ac:dyDescent="0.3">
      <c r="A425" s="1" t="s">
        <v>438</v>
      </c>
      <c r="B425" s="1" t="s">
        <v>2206</v>
      </c>
      <c r="C425" s="1" t="s">
        <v>2817</v>
      </c>
    </row>
    <row r="426" spans="1:3" x14ac:dyDescent="0.3">
      <c r="A426" s="1" t="s">
        <v>439</v>
      </c>
      <c r="B426" s="1" t="s">
        <v>2207</v>
      </c>
      <c r="C426" s="1" t="s">
        <v>2812</v>
      </c>
    </row>
    <row r="427" spans="1:3" x14ac:dyDescent="0.3">
      <c r="A427" s="1" t="s">
        <v>440</v>
      </c>
      <c r="B427" s="1" t="s">
        <v>2208</v>
      </c>
      <c r="C427" s="1" t="s">
        <v>2819</v>
      </c>
    </row>
    <row r="428" spans="1:3" x14ac:dyDescent="0.3">
      <c r="A428" s="1" t="s">
        <v>441</v>
      </c>
      <c r="B428" s="1" t="s">
        <v>2209</v>
      </c>
      <c r="C428" s="1" t="s">
        <v>2812</v>
      </c>
    </row>
    <row r="429" spans="1:3" x14ac:dyDescent="0.3">
      <c r="A429" s="1" t="s">
        <v>442</v>
      </c>
      <c r="B429" s="1" t="s">
        <v>2210</v>
      </c>
      <c r="C429" s="1" t="s">
        <v>2812</v>
      </c>
    </row>
    <row r="430" spans="1:3" x14ac:dyDescent="0.3">
      <c r="A430" s="1" t="s">
        <v>443</v>
      </c>
      <c r="B430" s="1" t="s">
        <v>2211</v>
      </c>
      <c r="C430" s="1" t="s">
        <v>2812</v>
      </c>
    </row>
    <row r="431" spans="1:3" x14ac:dyDescent="0.3">
      <c r="A431" s="1" t="s">
        <v>444</v>
      </c>
      <c r="B431" s="1" t="s">
        <v>2212</v>
      </c>
      <c r="C431" s="1" t="s">
        <v>2813</v>
      </c>
    </row>
    <row r="432" spans="1:3" x14ac:dyDescent="0.3">
      <c r="A432" s="1" t="s">
        <v>445</v>
      </c>
      <c r="B432" s="1" t="s">
        <v>2213</v>
      </c>
      <c r="C432" s="1" t="s">
        <v>2820</v>
      </c>
    </row>
    <row r="433" spans="1:3" x14ac:dyDescent="0.3">
      <c r="A433" s="1" t="s">
        <v>446</v>
      </c>
      <c r="B433" s="1" t="s">
        <v>2214</v>
      </c>
      <c r="C433" s="1" t="s">
        <v>2817</v>
      </c>
    </row>
    <row r="434" spans="1:3" x14ac:dyDescent="0.3">
      <c r="A434" s="1" t="s">
        <v>447</v>
      </c>
      <c r="B434" s="1" t="s">
        <v>2215</v>
      </c>
      <c r="C434" s="1" t="s">
        <v>2818</v>
      </c>
    </row>
    <row r="435" spans="1:3" x14ac:dyDescent="0.3">
      <c r="A435" s="1" t="s">
        <v>448</v>
      </c>
      <c r="B435" s="1" t="s">
        <v>2216</v>
      </c>
      <c r="C435" s="1" t="s">
        <v>2813</v>
      </c>
    </row>
    <row r="436" spans="1:3" x14ac:dyDescent="0.3">
      <c r="A436" s="1" t="s">
        <v>449</v>
      </c>
      <c r="B436" s="1" t="s">
        <v>2004</v>
      </c>
      <c r="C436" s="1" t="s">
        <v>2812</v>
      </c>
    </row>
    <row r="437" spans="1:3" x14ac:dyDescent="0.3">
      <c r="A437" s="1" t="s">
        <v>450</v>
      </c>
      <c r="B437" s="1" t="s">
        <v>2217</v>
      </c>
      <c r="C437" s="1" t="s">
        <v>2812</v>
      </c>
    </row>
    <row r="438" spans="1:3" x14ac:dyDescent="0.3">
      <c r="A438" s="1" t="s">
        <v>451</v>
      </c>
      <c r="B438" s="1" t="s">
        <v>2218</v>
      </c>
      <c r="C438" s="1" t="s">
        <v>2813</v>
      </c>
    </row>
    <row r="439" spans="1:3" x14ac:dyDescent="0.3">
      <c r="A439" s="1" t="s">
        <v>452</v>
      </c>
      <c r="B439" s="1" t="s">
        <v>2219</v>
      </c>
      <c r="C439" s="1" t="s">
        <v>2818</v>
      </c>
    </row>
    <row r="440" spans="1:3" x14ac:dyDescent="0.3">
      <c r="A440" s="1" t="s">
        <v>453</v>
      </c>
      <c r="B440" s="1" t="s">
        <v>2220</v>
      </c>
      <c r="C440" s="1" t="s">
        <v>2818</v>
      </c>
    </row>
    <row r="441" spans="1:3" x14ac:dyDescent="0.3">
      <c r="A441" s="1" t="s">
        <v>454</v>
      </c>
      <c r="B441" s="1" t="s">
        <v>2221</v>
      </c>
      <c r="C441" s="1" t="s">
        <v>2813</v>
      </c>
    </row>
    <row r="442" spans="1:3" x14ac:dyDescent="0.3">
      <c r="A442" s="1" t="s">
        <v>455</v>
      </c>
      <c r="B442" s="1" t="s">
        <v>2222</v>
      </c>
      <c r="C442" s="1" t="s">
        <v>2830</v>
      </c>
    </row>
    <row r="443" spans="1:3" x14ac:dyDescent="0.3">
      <c r="A443" s="1" t="s">
        <v>456</v>
      </c>
      <c r="B443" s="1" t="s">
        <v>2223</v>
      </c>
      <c r="C443" s="1" t="s">
        <v>2820</v>
      </c>
    </row>
    <row r="444" spans="1:3" x14ac:dyDescent="0.3">
      <c r="A444" s="1" t="s">
        <v>457</v>
      </c>
      <c r="B444" s="1" t="s">
        <v>2224</v>
      </c>
      <c r="C444" s="1" t="s">
        <v>2812</v>
      </c>
    </row>
    <row r="445" spans="1:3" x14ac:dyDescent="0.3">
      <c r="A445" s="1" t="s">
        <v>458</v>
      </c>
      <c r="B445" s="1" t="s">
        <v>2225</v>
      </c>
      <c r="C445" s="1" t="s">
        <v>2833</v>
      </c>
    </row>
    <row r="446" spans="1:3" x14ac:dyDescent="0.3">
      <c r="A446" s="1" t="s">
        <v>459</v>
      </c>
      <c r="B446" s="1" t="s">
        <v>2226</v>
      </c>
      <c r="C446" s="1" t="s">
        <v>2813</v>
      </c>
    </row>
    <row r="447" spans="1:3" x14ac:dyDescent="0.3">
      <c r="A447" s="1" t="s">
        <v>460</v>
      </c>
      <c r="B447" s="1" t="s">
        <v>2227</v>
      </c>
      <c r="C447" s="1" t="s">
        <v>2812</v>
      </c>
    </row>
    <row r="448" spans="1:3" x14ac:dyDescent="0.3">
      <c r="A448" s="1" t="s">
        <v>461</v>
      </c>
      <c r="B448" s="1" t="s">
        <v>2228</v>
      </c>
      <c r="C448" s="1" t="s">
        <v>2813</v>
      </c>
    </row>
    <row r="449" spans="1:3" x14ac:dyDescent="0.3">
      <c r="A449" s="1" t="s">
        <v>462</v>
      </c>
      <c r="B449" s="1" t="s">
        <v>2229</v>
      </c>
      <c r="C449" s="1" t="s">
        <v>2812</v>
      </c>
    </row>
    <row r="450" spans="1:3" x14ac:dyDescent="0.3">
      <c r="A450" s="1" t="s">
        <v>463</v>
      </c>
      <c r="B450" s="1" t="s">
        <v>2230</v>
      </c>
      <c r="C450" s="1" t="s">
        <v>2812</v>
      </c>
    </row>
    <row r="451" spans="1:3" x14ac:dyDescent="0.3">
      <c r="A451" s="1" t="s">
        <v>464</v>
      </c>
      <c r="B451" s="1" t="s">
        <v>2231</v>
      </c>
      <c r="C451" s="1" t="s">
        <v>2843</v>
      </c>
    </row>
    <row r="452" spans="1:3" x14ac:dyDescent="0.3">
      <c r="A452" s="1" t="s">
        <v>465</v>
      </c>
      <c r="B452" s="1" t="s">
        <v>2232</v>
      </c>
      <c r="C452" s="1" t="s">
        <v>2843</v>
      </c>
    </row>
    <row r="453" spans="1:3" x14ac:dyDescent="0.3">
      <c r="A453" s="1" t="s">
        <v>466</v>
      </c>
      <c r="B453" s="1" t="s">
        <v>2233</v>
      </c>
      <c r="C453" s="1" t="s">
        <v>2813</v>
      </c>
    </row>
    <row r="454" spans="1:3" x14ac:dyDescent="0.3">
      <c r="A454" s="1" t="s">
        <v>467</v>
      </c>
      <c r="B454" s="1" t="s">
        <v>2234</v>
      </c>
      <c r="C454" s="1" t="s">
        <v>2820</v>
      </c>
    </row>
    <row r="455" spans="1:3" x14ac:dyDescent="0.3">
      <c r="A455" s="1" t="s">
        <v>468</v>
      </c>
      <c r="B455" s="1" t="s">
        <v>2235</v>
      </c>
      <c r="C455" s="1" t="s">
        <v>2813</v>
      </c>
    </row>
    <row r="456" spans="1:3" x14ac:dyDescent="0.3">
      <c r="A456" s="1" t="s">
        <v>469</v>
      </c>
      <c r="B456" s="1" t="s">
        <v>2236</v>
      </c>
      <c r="C456" s="1" t="s">
        <v>2833</v>
      </c>
    </row>
    <row r="457" spans="1:3" x14ac:dyDescent="0.3">
      <c r="A457" s="1" t="s">
        <v>470</v>
      </c>
      <c r="B457" s="1" t="s">
        <v>2237</v>
      </c>
      <c r="C457" s="1" t="s">
        <v>2819</v>
      </c>
    </row>
    <row r="458" spans="1:3" x14ac:dyDescent="0.3">
      <c r="A458" s="1" t="s">
        <v>471</v>
      </c>
      <c r="B458" s="1" t="s">
        <v>2238</v>
      </c>
      <c r="C458" s="1" t="s">
        <v>2820</v>
      </c>
    </row>
    <row r="459" spans="1:3" x14ac:dyDescent="0.3">
      <c r="A459" s="1" t="s">
        <v>472</v>
      </c>
      <c r="B459" s="1" t="s">
        <v>2239</v>
      </c>
      <c r="C459" s="1" t="s">
        <v>2812</v>
      </c>
    </row>
    <row r="460" spans="1:3" x14ac:dyDescent="0.3">
      <c r="A460" s="1" t="s">
        <v>473</v>
      </c>
      <c r="B460" s="1" t="s">
        <v>2240</v>
      </c>
      <c r="C460" s="1" t="s">
        <v>2812</v>
      </c>
    </row>
    <row r="461" spans="1:3" x14ac:dyDescent="0.3">
      <c r="A461" s="1" t="s">
        <v>474</v>
      </c>
      <c r="B461" s="1" t="s">
        <v>2241</v>
      </c>
      <c r="C461" s="1" t="s">
        <v>2812</v>
      </c>
    </row>
    <row r="462" spans="1:3" x14ac:dyDescent="0.3">
      <c r="A462" s="1" t="s">
        <v>475</v>
      </c>
      <c r="B462" s="1" t="s">
        <v>1877</v>
      </c>
      <c r="C462" s="1" t="s">
        <v>2820</v>
      </c>
    </row>
    <row r="463" spans="1:3" x14ac:dyDescent="0.3">
      <c r="A463" s="1" t="s">
        <v>476</v>
      </c>
      <c r="B463" s="1" t="s">
        <v>2242</v>
      </c>
      <c r="C463" s="1" t="s">
        <v>2843</v>
      </c>
    </row>
    <row r="464" spans="1:3" x14ac:dyDescent="0.3">
      <c r="A464" s="1" t="s">
        <v>477</v>
      </c>
      <c r="B464" s="1" t="s">
        <v>2243</v>
      </c>
      <c r="C464" s="1" t="s">
        <v>2818</v>
      </c>
    </row>
    <row r="465" spans="1:3" x14ac:dyDescent="0.3">
      <c r="A465" s="1" t="s">
        <v>478</v>
      </c>
      <c r="B465" s="1" t="s">
        <v>2201</v>
      </c>
      <c r="C465" s="1" t="s">
        <v>2833</v>
      </c>
    </row>
    <row r="466" spans="1:3" x14ac:dyDescent="0.3">
      <c r="A466" s="1" t="s">
        <v>479</v>
      </c>
      <c r="B466" s="1" t="s">
        <v>2244</v>
      </c>
      <c r="C466" s="1" t="s">
        <v>2817</v>
      </c>
    </row>
    <row r="467" spans="1:3" x14ac:dyDescent="0.3">
      <c r="A467" s="1" t="s">
        <v>480</v>
      </c>
      <c r="B467" s="1" t="s">
        <v>2245</v>
      </c>
      <c r="C467" s="1" t="s">
        <v>2820</v>
      </c>
    </row>
    <row r="468" spans="1:3" x14ac:dyDescent="0.3">
      <c r="A468" s="1" t="s">
        <v>481</v>
      </c>
      <c r="B468" s="1" t="s">
        <v>1877</v>
      </c>
      <c r="C468" s="1" t="s">
        <v>2820</v>
      </c>
    </row>
    <row r="469" spans="1:3" x14ac:dyDescent="0.3">
      <c r="A469" s="1" t="s">
        <v>482</v>
      </c>
      <c r="B469" s="1" t="s">
        <v>2246</v>
      </c>
      <c r="C469" s="1" t="s">
        <v>2832</v>
      </c>
    </row>
    <row r="470" spans="1:3" x14ac:dyDescent="0.3">
      <c r="A470" s="1" t="s">
        <v>483</v>
      </c>
      <c r="B470" s="1" t="s">
        <v>1926</v>
      </c>
      <c r="C470" s="1" t="s">
        <v>2820</v>
      </c>
    </row>
    <row r="471" spans="1:3" x14ac:dyDescent="0.3">
      <c r="A471" s="1" t="s">
        <v>484</v>
      </c>
      <c r="B471" s="1" t="s">
        <v>2247</v>
      </c>
      <c r="C471" s="1" t="s">
        <v>2815</v>
      </c>
    </row>
    <row r="472" spans="1:3" x14ac:dyDescent="0.3">
      <c r="A472" s="1" t="s">
        <v>485</v>
      </c>
      <c r="B472" s="1" t="s">
        <v>2248</v>
      </c>
      <c r="C472" s="1" t="s">
        <v>2837</v>
      </c>
    </row>
    <row r="473" spans="1:3" x14ac:dyDescent="0.3">
      <c r="A473" s="1" t="s">
        <v>486</v>
      </c>
      <c r="B473" s="1" t="s">
        <v>2249</v>
      </c>
      <c r="C473" s="1" t="s">
        <v>2837</v>
      </c>
    </row>
    <row r="474" spans="1:3" x14ac:dyDescent="0.3">
      <c r="A474" s="1" t="s">
        <v>487</v>
      </c>
      <c r="B474" s="1" t="s">
        <v>2250</v>
      </c>
      <c r="C474" s="1" t="s">
        <v>2812</v>
      </c>
    </row>
    <row r="475" spans="1:3" x14ac:dyDescent="0.3">
      <c r="A475" s="1" t="s">
        <v>488</v>
      </c>
      <c r="B475" s="1" t="s">
        <v>2251</v>
      </c>
      <c r="C475" s="1" t="s">
        <v>2846</v>
      </c>
    </row>
    <row r="476" spans="1:3" x14ac:dyDescent="0.3">
      <c r="A476" s="1" t="s">
        <v>489</v>
      </c>
      <c r="B476" s="1" t="s">
        <v>2252</v>
      </c>
      <c r="C476" s="1" t="s">
        <v>2812</v>
      </c>
    </row>
    <row r="477" spans="1:3" x14ac:dyDescent="0.3">
      <c r="A477" s="1" t="s">
        <v>490</v>
      </c>
      <c r="B477" s="1" t="s">
        <v>2253</v>
      </c>
      <c r="C477" s="1" t="s">
        <v>2827</v>
      </c>
    </row>
    <row r="478" spans="1:3" x14ac:dyDescent="0.3">
      <c r="A478" s="1" t="s">
        <v>491</v>
      </c>
      <c r="B478" s="1" t="s">
        <v>2254</v>
      </c>
      <c r="C478" s="1" t="s">
        <v>2819</v>
      </c>
    </row>
    <row r="479" spans="1:3" x14ac:dyDescent="0.3">
      <c r="A479" s="1" t="s">
        <v>492</v>
      </c>
      <c r="B479" s="1" t="s">
        <v>2255</v>
      </c>
      <c r="C479" s="1" t="s">
        <v>2827</v>
      </c>
    </row>
    <row r="480" spans="1:3" x14ac:dyDescent="0.3">
      <c r="A480" s="1" t="s">
        <v>493</v>
      </c>
      <c r="B480" s="1" t="s">
        <v>2256</v>
      </c>
      <c r="C480" s="1" t="s">
        <v>2840</v>
      </c>
    </row>
    <row r="481" spans="1:3" x14ac:dyDescent="0.3">
      <c r="A481" s="1" t="s">
        <v>494</v>
      </c>
      <c r="B481" s="1" t="s">
        <v>2257</v>
      </c>
      <c r="C481" s="1" t="s">
        <v>2820</v>
      </c>
    </row>
    <row r="482" spans="1:3" x14ac:dyDescent="0.3">
      <c r="A482" s="1" t="s">
        <v>495</v>
      </c>
      <c r="B482" s="1" t="s">
        <v>2258</v>
      </c>
      <c r="C482" s="1" t="s">
        <v>2833</v>
      </c>
    </row>
    <row r="483" spans="1:3" x14ac:dyDescent="0.3">
      <c r="A483" s="1" t="s">
        <v>496</v>
      </c>
      <c r="B483" s="1" t="s">
        <v>1943</v>
      </c>
      <c r="C483" s="1" t="s">
        <v>2820</v>
      </c>
    </row>
    <row r="484" spans="1:3" x14ac:dyDescent="0.3">
      <c r="A484" s="1" t="s">
        <v>497</v>
      </c>
      <c r="B484" s="1" t="s">
        <v>2259</v>
      </c>
      <c r="C484" s="1" t="s">
        <v>2819</v>
      </c>
    </row>
    <row r="485" spans="1:3" x14ac:dyDescent="0.3">
      <c r="A485" s="1" t="s">
        <v>498</v>
      </c>
      <c r="B485" s="1" t="s">
        <v>2260</v>
      </c>
      <c r="C485" s="1" t="s">
        <v>2820</v>
      </c>
    </row>
    <row r="486" spans="1:3" x14ac:dyDescent="0.3">
      <c r="A486" s="1" t="s">
        <v>499</v>
      </c>
      <c r="B486" s="1" t="s">
        <v>1911</v>
      </c>
      <c r="C486" s="1" t="s">
        <v>2812</v>
      </c>
    </row>
    <row r="487" spans="1:3" x14ac:dyDescent="0.3">
      <c r="A487" s="1" t="s">
        <v>500</v>
      </c>
      <c r="B487" s="1" t="s">
        <v>2261</v>
      </c>
      <c r="C487" s="1" t="s">
        <v>2830</v>
      </c>
    </row>
    <row r="488" spans="1:3" x14ac:dyDescent="0.3">
      <c r="A488" s="1" t="s">
        <v>501</v>
      </c>
      <c r="B488" s="1" t="s">
        <v>2262</v>
      </c>
      <c r="C488" s="1" t="s">
        <v>2812</v>
      </c>
    </row>
    <row r="489" spans="1:3" x14ac:dyDescent="0.3">
      <c r="A489" s="1" t="s">
        <v>502</v>
      </c>
      <c r="B489" s="1" t="s">
        <v>2263</v>
      </c>
      <c r="C489" s="1" t="s">
        <v>2842</v>
      </c>
    </row>
    <row r="490" spans="1:3" x14ac:dyDescent="0.3">
      <c r="A490" s="1" t="s">
        <v>503</v>
      </c>
      <c r="B490" s="1" t="s">
        <v>1911</v>
      </c>
      <c r="C490" s="1" t="s">
        <v>2822</v>
      </c>
    </row>
    <row r="491" spans="1:3" x14ac:dyDescent="0.3">
      <c r="A491" s="1" t="s">
        <v>504</v>
      </c>
      <c r="B491" s="1" t="s">
        <v>2264</v>
      </c>
      <c r="C491" s="1" t="s">
        <v>2843</v>
      </c>
    </row>
    <row r="492" spans="1:3" x14ac:dyDescent="0.3">
      <c r="A492" s="1" t="s">
        <v>505</v>
      </c>
      <c r="B492" s="1" t="s">
        <v>2265</v>
      </c>
      <c r="C492" s="1" t="s">
        <v>2822</v>
      </c>
    </row>
    <row r="493" spans="1:3" x14ac:dyDescent="0.3">
      <c r="A493" s="1" t="s">
        <v>506</v>
      </c>
      <c r="B493" s="1" t="s">
        <v>2266</v>
      </c>
      <c r="C493" s="1" t="s">
        <v>2846</v>
      </c>
    </row>
    <row r="494" spans="1:3" x14ac:dyDescent="0.3">
      <c r="A494" s="1" t="s">
        <v>507</v>
      </c>
      <c r="B494" s="1" t="s">
        <v>2267</v>
      </c>
      <c r="C494" s="1" t="s">
        <v>2842</v>
      </c>
    </row>
    <row r="495" spans="1:3" x14ac:dyDescent="0.3">
      <c r="A495" s="1" t="s">
        <v>508</v>
      </c>
      <c r="B495" s="1" t="s">
        <v>2268</v>
      </c>
      <c r="C495" s="1" t="s">
        <v>2818</v>
      </c>
    </row>
    <row r="496" spans="1:3" x14ac:dyDescent="0.3">
      <c r="A496" s="1" t="s">
        <v>509</v>
      </c>
      <c r="B496" s="1" t="s">
        <v>2269</v>
      </c>
      <c r="C496" s="1" t="s">
        <v>2833</v>
      </c>
    </row>
    <row r="497" spans="1:3" x14ac:dyDescent="0.3">
      <c r="A497" s="1" t="s">
        <v>510</v>
      </c>
      <c r="B497" s="1" t="s">
        <v>2270</v>
      </c>
      <c r="C497" s="1" t="s">
        <v>2812</v>
      </c>
    </row>
    <row r="498" spans="1:3" x14ac:dyDescent="0.3">
      <c r="A498" s="1" t="s">
        <v>511</v>
      </c>
      <c r="B498" s="1" t="s">
        <v>2271</v>
      </c>
      <c r="C498" s="1" t="s">
        <v>2817</v>
      </c>
    </row>
    <row r="499" spans="1:3" x14ac:dyDescent="0.3">
      <c r="A499" s="1" t="s">
        <v>512</v>
      </c>
      <c r="B499" s="1" t="s">
        <v>2272</v>
      </c>
      <c r="C499" s="1" t="s">
        <v>2812</v>
      </c>
    </row>
    <row r="500" spans="1:3" x14ac:dyDescent="0.3">
      <c r="A500" s="1" t="s">
        <v>513</v>
      </c>
      <c r="B500" s="1" t="s">
        <v>2273</v>
      </c>
      <c r="C500" s="1" t="s">
        <v>2844</v>
      </c>
    </row>
    <row r="501" spans="1:3" x14ac:dyDescent="0.3">
      <c r="A501" s="1" t="s">
        <v>514</v>
      </c>
      <c r="B501" s="1" t="s">
        <v>2274</v>
      </c>
      <c r="C501" s="1" t="s">
        <v>2812</v>
      </c>
    </row>
    <row r="502" spans="1:3" x14ac:dyDescent="0.3">
      <c r="A502" s="1" t="s">
        <v>515</v>
      </c>
      <c r="B502" s="1" t="s">
        <v>2275</v>
      </c>
      <c r="C502" s="1" t="s">
        <v>2812</v>
      </c>
    </row>
    <row r="503" spans="1:3" x14ac:dyDescent="0.3">
      <c r="A503" s="1" t="s">
        <v>516</v>
      </c>
      <c r="B503" s="1" t="s">
        <v>2276</v>
      </c>
      <c r="C503" s="1" t="s">
        <v>2812</v>
      </c>
    </row>
    <row r="504" spans="1:3" x14ac:dyDescent="0.3">
      <c r="A504" s="1" t="s">
        <v>517</v>
      </c>
      <c r="B504" s="1" t="s">
        <v>2277</v>
      </c>
      <c r="C504" s="1" t="s">
        <v>2813</v>
      </c>
    </row>
    <row r="505" spans="1:3" x14ac:dyDescent="0.3">
      <c r="A505" s="1" t="s">
        <v>518</v>
      </c>
      <c r="B505" s="1" t="s">
        <v>1866</v>
      </c>
      <c r="C505" s="1" t="s">
        <v>2820</v>
      </c>
    </row>
    <row r="506" spans="1:3" x14ac:dyDescent="0.3">
      <c r="A506" s="1" t="s">
        <v>519</v>
      </c>
      <c r="B506" s="1" t="s">
        <v>2278</v>
      </c>
      <c r="C506" s="1" t="s">
        <v>2819</v>
      </c>
    </row>
    <row r="507" spans="1:3" x14ac:dyDescent="0.3">
      <c r="A507" s="1" t="s">
        <v>520</v>
      </c>
      <c r="B507" s="1" t="s">
        <v>2279</v>
      </c>
      <c r="C507" s="1" t="s">
        <v>2818</v>
      </c>
    </row>
    <row r="508" spans="1:3" x14ac:dyDescent="0.3">
      <c r="A508" s="1" t="s">
        <v>521</v>
      </c>
      <c r="B508" s="1" t="s">
        <v>1911</v>
      </c>
      <c r="C508" s="1" t="s">
        <v>2812</v>
      </c>
    </row>
    <row r="509" spans="1:3" x14ac:dyDescent="0.3">
      <c r="A509" s="1" t="s">
        <v>522</v>
      </c>
      <c r="B509" s="1" t="s">
        <v>2280</v>
      </c>
      <c r="C509" s="1" t="s">
        <v>2840</v>
      </c>
    </row>
    <row r="510" spans="1:3" x14ac:dyDescent="0.3">
      <c r="A510" s="1" t="s">
        <v>523</v>
      </c>
      <c r="B510" s="1" t="s">
        <v>2281</v>
      </c>
      <c r="C510" s="1" t="s">
        <v>2820</v>
      </c>
    </row>
    <row r="511" spans="1:3" x14ac:dyDescent="0.3">
      <c r="A511" s="1" t="s">
        <v>524</v>
      </c>
      <c r="B511" s="1" t="s">
        <v>2282</v>
      </c>
      <c r="C511" s="1" t="s">
        <v>2817</v>
      </c>
    </row>
    <row r="512" spans="1:3" x14ac:dyDescent="0.3">
      <c r="A512" s="1" t="s">
        <v>525</v>
      </c>
      <c r="B512" s="1" t="s">
        <v>2283</v>
      </c>
      <c r="C512" s="1" t="s">
        <v>2820</v>
      </c>
    </row>
    <row r="513" spans="1:3" x14ac:dyDescent="0.3">
      <c r="A513" s="1" t="s">
        <v>526</v>
      </c>
      <c r="B513" s="1" t="s">
        <v>1877</v>
      </c>
      <c r="C513" s="1" t="s">
        <v>2820</v>
      </c>
    </row>
    <row r="514" spans="1:3" x14ac:dyDescent="0.3">
      <c r="A514" s="1" t="s">
        <v>527</v>
      </c>
      <c r="B514" s="1" t="s">
        <v>2284</v>
      </c>
      <c r="C514" s="1" t="s">
        <v>2840</v>
      </c>
    </row>
    <row r="515" spans="1:3" x14ac:dyDescent="0.3">
      <c r="A515" s="1" t="s">
        <v>528</v>
      </c>
      <c r="B515" s="1" t="s">
        <v>2285</v>
      </c>
      <c r="C515" s="1" t="s">
        <v>2813</v>
      </c>
    </row>
    <row r="516" spans="1:3" x14ac:dyDescent="0.3">
      <c r="A516" s="1" t="s">
        <v>529</v>
      </c>
      <c r="B516" s="1" t="s">
        <v>2286</v>
      </c>
      <c r="C516" s="1" t="s">
        <v>2812</v>
      </c>
    </row>
    <row r="517" spans="1:3" x14ac:dyDescent="0.3">
      <c r="A517" s="1" t="s">
        <v>530</v>
      </c>
      <c r="B517" s="1" t="s">
        <v>2287</v>
      </c>
      <c r="C517" s="1" t="s">
        <v>2820</v>
      </c>
    </row>
    <row r="518" spans="1:3" x14ac:dyDescent="0.3">
      <c r="A518" s="1" t="s">
        <v>531</v>
      </c>
      <c r="B518" s="1" t="s">
        <v>2285</v>
      </c>
      <c r="C518" s="1" t="s">
        <v>2813</v>
      </c>
    </row>
    <row r="519" spans="1:3" x14ac:dyDescent="0.3">
      <c r="A519" s="1" t="s">
        <v>532</v>
      </c>
      <c r="B519" s="1" t="s">
        <v>2288</v>
      </c>
      <c r="C519" s="1" t="s">
        <v>2813</v>
      </c>
    </row>
    <row r="520" spans="1:3" x14ac:dyDescent="0.3">
      <c r="A520" s="1" t="s">
        <v>533</v>
      </c>
      <c r="B520" s="1" t="s">
        <v>1877</v>
      </c>
      <c r="C520" s="1" t="s">
        <v>2820</v>
      </c>
    </row>
    <row r="521" spans="1:3" x14ac:dyDescent="0.3">
      <c r="A521" s="1" t="s">
        <v>534</v>
      </c>
      <c r="B521" s="1" t="s">
        <v>2289</v>
      </c>
      <c r="C521" s="1" t="s">
        <v>2818</v>
      </c>
    </row>
    <row r="522" spans="1:3" x14ac:dyDescent="0.3">
      <c r="A522" s="1" t="s">
        <v>535</v>
      </c>
      <c r="B522" s="1" t="s">
        <v>2290</v>
      </c>
      <c r="C522" s="1" t="s">
        <v>2812</v>
      </c>
    </row>
    <row r="523" spans="1:3" x14ac:dyDescent="0.3">
      <c r="A523" s="1" t="s">
        <v>536</v>
      </c>
      <c r="B523" s="1" t="s">
        <v>2291</v>
      </c>
      <c r="C523" s="1" t="s">
        <v>2816</v>
      </c>
    </row>
    <row r="524" spans="1:3" x14ac:dyDescent="0.3">
      <c r="A524" s="1" t="s">
        <v>537</v>
      </c>
      <c r="B524" s="1" t="s">
        <v>2292</v>
      </c>
      <c r="C524" s="1" t="s">
        <v>2820</v>
      </c>
    </row>
    <row r="525" spans="1:3" x14ac:dyDescent="0.3">
      <c r="A525" s="1" t="s">
        <v>538</v>
      </c>
      <c r="B525" s="1" t="s">
        <v>2293</v>
      </c>
      <c r="C525" s="1" t="s">
        <v>2819</v>
      </c>
    </row>
    <row r="526" spans="1:3" x14ac:dyDescent="0.3">
      <c r="A526" s="1" t="s">
        <v>539</v>
      </c>
      <c r="B526" s="1" t="s">
        <v>1877</v>
      </c>
      <c r="C526" s="1" t="s">
        <v>2820</v>
      </c>
    </row>
    <row r="527" spans="1:3" x14ac:dyDescent="0.3">
      <c r="A527" s="1" t="s">
        <v>540</v>
      </c>
      <c r="B527" s="1" t="s">
        <v>2294</v>
      </c>
      <c r="C527" s="1" t="s">
        <v>2813</v>
      </c>
    </row>
    <row r="528" spans="1:3" x14ac:dyDescent="0.3">
      <c r="A528" s="1" t="s">
        <v>541</v>
      </c>
      <c r="B528" s="1" t="s">
        <v>2295</v>
      </c>
      <c r="C528" s="1" t="s">
        <v>2819</v>
      </c>
    </row>
    <row r="529" spans="1:3" x14ac:dyDescent="0.3">
      <c r="A529" s="1" t="s">
        <v>542</v>
      </c>
      <c r="B529" s="1" t="s">
        <v>2296</v>
      </c>
      <c r="C529" s="1" t="s">
        <v>2820</v>
      </c>
    </row>
    <row r="530" spans="1:3" x14ac:dyDescent="0.3">
      <c r="A530" s="1" t="s">
        <v>543</v>
      </c>
      <c r="B530" s="1" t="s">
        <v>2297</v>
      </c>
      <c r="C530" s="1" t="s">
        <v>2813</v>
      </c>
    </row>
    <row r="531" spans="1:3" x14ac:dyDescent="0.3">
      <c r="A531" s="1" t="s">
        <v>544</v>
      </c>
      <c r="B531" s="1" t="s">
        <v>2298</v>
      </c>
      <c r="C531" s="1" t="s">
        <v>2826</v>
      </c>
    </row>
    <row r="532" spans="1:3" x14ac:dyDescent="0.3">
      <c r="A532" s="1" t="s">
        <v>545</v>
      </c>
      <c r="B532" s="1" t="s">
        <v>2299</v>
      </c>
      <c r="C532" s="1" t="s">
        <v>2819</v>
      </c>
    </row>
    <row r="533" spans="1:3" x14ac:dyDescent="0.3">
      <c r="A533" s="1" t="s">
        <v>546</v>
      </c>
      <c r="B533" s="1" t="s">
        <v>2300</v>
      </c>
      <c r="C533" s="1" t="s">
        <v>2819</v>
      </c>
    </row>
    <row r="534" spans="1:3" x14ac:dyDescent="0.3">
      <c r="A534" s="1" t="s">
        <v>547</v>
      </c>
      <c r="B534" s="1" t="s">
        <v>2301</v>
      </c>
      <c r="C534" s="1" t="s">
        <v>2820</v>
      </c>
    </row>
    <row r="535" spans="1:3" x14ac:dyDescent="0.3">
      <c r="A535" s="1" t="s">
        <v>548</v>
      </c>
      <c r="B535" s="1" t="s">
        <v>2302</v>
      </c>
      <c r="C535" s="1" t="s">
        <v>2822</v>
      </c>
    </row>
    <row r="536" spans="1:3" x14ac:dyDescent="0.3">
      <c r="A536" s="1" t="s">
        <v>549</v>
      </c>
      <c r="B536" s="1" t="s">
        <v>2303</v>
      </c>
      <c r="C536" s="1" t="s">
        <v>2819</v>
      </c>
    </row>
    <row r="537" spans="1:3" x14ac:dyDescent="0.3">
      <c r="A537" s="1" t="s">
        <v>550</v>
      </c>
      <c r="B537" s="1" t="s">
        <v>2304</v>
      </c>
      <c r="C537" s="1" t="s">
        <v>2819</v>
      </c>
    </row>
    <row r="538" spans="1:3" x14ac:dyDescent="0.3">
      <c r="A538" s="1" t="s">
        <v>551</v>
      </c>
      <c r="B538" s="1" t="s">
        <v>2305</v>
      </c>
      <c r="C538" s="1" t="s">
        <v>2819</v>
      </c>
    </row>
    <row r="539" spans="1:3" x14ac:dyDescent="0.3">
      <c r="A539" s="1" t="s">
        <v>552</v>
      </c>
      <c r="B539" s="1" t="s">
        <v>2306</v>
      </c>
      <c r="C539" s="1" t="s">
        <v>2832</v>
      </c>
    </row>
    <row r="540" spans="1:3" x14ac:dyDescent="0.3">
      <c r="A540" s="1" t="s">
        <v>553</v>
      </c>
      <c r="B540" s="1" t="s">
        <v>2307</v>
      </c>
      <c r="C540" s="1" t="s">
        <v>2818</v>
      </c>
    </row>
    <row r="541" spans="1:3" x14ac:dyDescent="0.3">
      <c r="A541" s="1" t="s">
        <v>554</v>
      </c>
      <c r="B541" s="1" t="s">
        <v>2308</v>
      </c>
      <c r="C541" s="1" t="s">
        <v>2812</v>
      </c>
    </row>
    <row r="542" spans="1:3" x14ac:dyDescent="0.3">
      <c r="A542" s="1" t="s">
        <v>555</v>
      </c>
      <c r="B542" s="1" t="s">
        <v>2309</v>
      </c>
      <c r="C542" s="1" t="s">
        <v>2833</v>
      </c>
    </row>
    <row r="543" spans="1:3" x14ac:dyDescent="0.3">
      <c r="A543" s="1" t="s">
        <v>556</v>
      </c>
      <c r="B543" s="1" t="s">
        <v>2310</v>
      </c>
      <c r="C543" s="1" t="s">
        <v>2813</v>
      </c>
    </row>
    <row r="544" spans="1:3" x14ac:dyDescent="0.3">
      <c r="A544" s="1" t="s">
        <v>557</v>
      </c>
      <c r="B544" s="1" t="s">
        <v>2311</v>
      </c>
      <c r="C544" s="1" t="s">
        <v>2826</v>
      </c>
    </row>
    <row r="545" spans="1:3" x14ac:dyDescent="0.3">
      <c r="A545" s="1" t="s">
        <v>558</v>
      </c>
      <c r="B545" s="1" t="s">
        <v>2312</v>
      </c>
      <c r="C545" s="1" t="s">
        <v>2831</v>
      </c>
    </row>
    <row r="546" spans="1:3" x14ac:dyDescent="0.3">
      <c r="A546" s="1" t="s">
        <v>559</v>
      </c>
      <c r="B546" s="1" t="s">
        <v>2313</v>
      </c>
      <c r="C546" s="1" t="s">
        <v>2820</v>
      </c>
    </row>
    <row r="547" spans="1:3" x14ac:dyDescent="0.3">
      <c r="A547" s="1" t="s">
        <v>560</v>
      </c>
      <c r="B547" s="1" t="s">
        <v>2314</v>
      </c>
      <c r="C547" s="1" t="s">
        <v>2842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9376-1B3E-4393-A600-077AB2D3FBDA}">
  <dimension ref="A1:D8"/>
  <sheetViews>
    <sheetView workbookViewId="0">
      <pane ySplit="1" topLeftCell="A2" activePane="bottomLeft" state="frozen"/>
      <selection pane="bottomLeft" activeCell="B3" sqref="B3"/>
    </sheetView>
  </sheetViews>
  <sheetFormatPr defaultRowHeight="14.4" x14ac:dyDescent="0.3"/>
  <cols>
    <col min="1" max="1" width="24.44140625" bestFit="1" customWidth="1"/>
    <col min="2" max="2" width="37.44140625" bestFit="1" customWidth="1"/>
  </cols>
  <sheetData>
    <row r="1" spans="1:4" ht="23.4" x14ac:dyDescent="0.45">
      <c r="A1" s="4" t="s">
        <v>3571</v>
      </c>
      <c r="B1" s="5" t="s">
        <v>2892</v>
      </c>
      <c r="D1" s="6"/>
    </row>
    <row r="2" spans="1:4" x14ac:dyDescent="0.3">
      <c r="A2" s="1" t="s">
        <v>2891</v>
      </c>
      <c r="B2" s="1" t="s">
        <v>2923</v>
      </c>
    </row>
    <row r="3" spans="1:4" x14ac:dyDescent="0.3">
      <c r="A3" s="1" t="s">
        <v>1389</v>
      </c>
      <c r="B3" s="1" t="s">
        <v>2924</v>
      </c>
    </row>
    <row r="4" spans="1:4" x14ac:dyDescent="0.3">
      <c r="A4" s="1" t="s">
        <v>1391</v>
      </c>
      <c r="B4" s="1" t="s">
        <v>2925</v>
      </c>
    </row>
    <row r="5" spans="1:4" x14ac:dyDescent="0.3">
      <c r="A5" s="1" t="s">
        <v>1390</v>
      </c>
      <c r="B5" s="1" t="s">
        <v>2926</v>
      </c>
    </row>
    <row r="6" spans="1:4" x14ac:dyDescent="0.3">
      <c r="A6" s="1" t="s">
        <v>2889</v>
      </c>
      <c r="B6" s="1" t="s">
        <v>2927</v>
      </c>
    </row>
    <row r="7" spans="1:4" x14ac:dyDescent="0.3">
      <c r="A7" s="1" t="s">
        <v>2890</v>
      </c>
      <c r="B7" s="1" t="s">
        <v>2928</v>
      </c>
    </row>
    <row r="8" spans="1:4" x14ac:dyDescent="0.3">
      <c r="A8" s="1" t="s">
        <v>1396</v>
      </c>
      <c r="B8" s="1" t="s">
        <v>2929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B245-8C65-4D15-969F-E42155FD0659}">
  <dimension ref="A1:H2087"/>
  <sheetViews>
    <sheetView zoomScale="85" zoomScaleNormal="85" workbookViewId="0">
      <pane ySplit="1" topLeftCell="A2" activePane="bottomLeft" state="frozen"/>
      <selection pane="bottomLeft" activeCell="F28" sqref="F28"/>
    </sheetView>
  </sheetViews>
  <sheetFormatPr defaultRowHeight="14.4" x14ac:dyDescent="0.3"/>
  <cols>
    <col min="1" max="1" width="16.44140625" bestFit="1" customWidth="1"/>
    <col min="2" max="2" width="40.5546875" style="8" bestFit="1" customWidth="1"/>
  </cols>
  <sheetData>
    <row r="1" spans="1:8" x14ac:dyDescent="0.3">
      <c r="A1" s="4" t="s">
        <v>8</v>
      </c>
      <c r="B1" s="4" t="s">
        <v>2892</v>
      </c>
    </row>
    <row r="2" spans="1:8" x14ac:dyDescent="0.3">
      <c r="A2" s="28" t="s">
        <v>1745</v>
      </c>
      <c r="B2" s="33" t="s">
        <v>2991</v>
      </c>
    </row>
    <row r="3" spans="1:8" x14ac:dyDescent="0.3">
      <c r="A3" s="28" t="s">
        <v>3575</v>
      </c>
      <c r="B3" s="33" t="s">
        <v>2986</v>
      </c>
    </row>
    <row r="4" spans="1:8" x14ac:dyDescent="0.3">
      <c r="A4" s="28" t="s">
        <v>1698</v>
      </c>
      <c r="B4" s="33" t="s">
        <v>2985</v>
      </c>
      <c r="H4" s="44"/>
    </row>
    <row r="5" spans="1:8" x14ac:dyDescent="0.3">
      <c r="A5" s="28" t="s">
        <v>1699</v>
      </c>
      <c r="B5" s="33" t="s">
        <v>2974</v>
      </c>
      <c r="H5" s="44"/>
    </row>
    <row r="6" spans="1:8" x14ac:dyDescent="0.3">
      <c r="A6" s="33" t="s">
        <v>1772</v>
      </c>
      <c r="B6" s="33" t="s">
        <v>2996</v>
      </c>
      <c r="H6" s="44"/>
    </row>
    <row r="7" spans="1:8" x14ac:dyDescent="0.3">
      <c r="A7" s="33" t="s">
        <v>1620</v>
      </c>
      <c r="B7" s="33" t="s">
        <v>2995</v>
      </c>
      <c r="H7" s="44"/>
    </row>
    <row r="8" spans="1:8" x14ac:dyDescent="0.3">
      <c r="A8" s="28" t="s">
        <v>1704</v>
      </c>
      <c r="B8" s="33" t="s">
        <v>2980</v>
      </c>
      <c r="H8" s="44"/>
    </row>
    <row r="9" spans="1:8" x14ac:dyDescent="0.3">
      <c r="A9" s="28" t="s">
        <v>1667</v>
      </c>
      <c r="B9" s="33" t="s">
        <v>2969</v>
      </c>
      <c r="H9" s="44"/>
    </row>
    <row r="10" spans="1:8" x14ac:dyDescent="0.3">
      <c r="A10" s="28" t="s">
        <v>1787</v>
      </c>
      <c r="B10" s="33" t="s">
        <v>2997</v>
      </c>
      <c r="H10" s="44"/>
    </row>
    <row r="11" spans="1:8" x14ac:dyDescent="0.3">
      <c r="A11" s="28" t="s">
        <v>1647</v>
      </c>
      <c r="B11" s="33" t="s">
        <v>2978</v>
      </c>
      <c r="H11" s="44"/>
    </row>
    <row r="12" spans="1:8" x14ac:dyDescent="0.3">
      <c r="A12" s="28" t="s">
        <v>1697</v>
      </c>
      <c r="B12" s="33" t="s">
        <v>2971</v>
      </c>
      <c r="H12" s="44"/>
    </row>
    <row r="13" spans="1:8" x14ac:dyDescent="0.3">
      <c r="A13" s="28" t="s">
        <v>1677</v>
      </c>
      <c r="B13" s="33" t="s">
        <v>2981</v>
      </c>
      <c r="H13" s="44"/>
    </row>
    <row r="14" spans="1:8" x14ac:dyDescent="0.3">
      <c r="A14" s="28" t="s">
        <v>1695</v>
      </c>
      <c r="B14" s="33" t="s">
        <v>2976</v>
      </c>
      <c r="H14" s="44"/>
    </row>
    <row r="15" spans="1:8" x14ac:dyDescent="0.3">
      <c r="A15" s="1" t="s">
        <v>1734</v>
      </c>
      <c r="B15" s="33" t="s">
        <v>2998</v>
      </c>
      <c r="H15" s="44"/>
    </row>
    <row r="16" spans="1:8" x14ac:dyDescent="0.3">
      <c r="A16" s="28" t="s">
        <v>1705</v>
      </c>
      <c r="B16" s="33" t="s">
        <v>2977</v>
      </c>
      <c r="H16" s="44"/>
    </row>
    <row r="17" spans="1:8" x14ac:dyDescent="0.3">
      <c r="A17" s="28" t="s">
        <v>1680</v>
      </c>
      <c r="B17" s="33" t="s">
        <v>2984</v>
      </c>
      <c r="H17" s="44"/>
    </row>
    <row r="18" spans="1:8" x14ac:dyDescent="0.3">
      <c r="A18" s="28" t="s">
        <v>1678</v>
      </c>
      <c r="B18" s="33" t="s">
        <v>2983</v>
      </c>
      <c r="H18" s="44"/>
    </row>
    <row r="19" spans="1:8" x14ac:dyDescent="0.3">
      <c r="A19" s="28" t="s">
        <v>1703</v>
      </c>
      <c r="B19" s="33" t="s">
        <v>2972</v>
      </c>
      <c r="H19" s="44"/>
    </row>
    <row r="20" spans="1:8" x14ac:dyDescent="0.3">
      <c r="A20" s="28" t="s">
        <v>1696</v>
      </c>
      <c r="B20" s="33" t="s">
        <v>2975</v>
      </c>
      <c r="H20" s="44"/>
    </row>
    <row r="21" spans="1:8" x14ac:dyDescent="0.3">
      <c r="A21" s="28" t="s">
        <v>1747</v>
      </c>
      <c r="B21" s="33" t="s">
        <v>2993</v>
      </c>
      <c r="H21" s="44"/>
    </row>
    <row r="22" spans="1:8" x14ac:dyDescent="0.3">
      <c r="A22" s="28" t="s">
        <v>9</v>
      </c>
      <c r="B22" s="33" t="s">
        <v>2964</v>
      </c>
      <c r="H22" s="44"/>
    </row>
    <row r="23" spans="1:8" x14ac:dyDescent="0.3">
      <c r="A23" s="28" t="s">
        <v>1748</v>
      </c>
      <c r="B23" s="33" t="s">
        <v>2994</v>
      </c>
      <c r="H23" s="44"/>
    </row>
    <row r="24" spans="1:8" x14ac:dyDescent="0.3">
      <c r="A24" s="28" t="s">
        <v>1706</v>
      </c>
      <c r="B24" s="33" t="s">
        <v>2982</v>
      </c>
      <c r="H24" s="44"/>
    </row>
    <row r="25" spans="1:8" x14ac:dyDescent="0.3">
      <c r="A25" s="28" t="s">
        <v>1666</v>
      </c>
      <c r="B25" s="33" t="s">
        <v>2968</v>
      </c>
      <c r="H25" s="44"/>
    </row>
    <row r="26" spans="1:8" x14ac:dyDescent="0.3">
      <c r="A26" s="28" t="s">
        <v>1694</v>
      </c>
      <c r="B26" s="33" t="s">
        <v>2966</v>
      </c>
      <c r="H26" s="44"/>
    </row>
    <row r="27" spans="1:8" x14ac:dyDescent="0.3">
      <c r="A27" s="28" t="s">
        <v>1746</v>
      </c>
      <c r="B27" s="33" t="s">
        <v>2992</v>
      </c>
      <c r="H27" s="44"/>
    </row>
    <row r="28" spans="1:8" x14ac:dyDescent="0.3">
      <c r="A28" s="28" t="s">
        <v>1675</v>
      </c>
      <c r="B28" s="33" t="s">
        <v>2979</v>
      </c>
      <c r="H28" s="44"/>
    </row>
    <row r="29" spans="1:8" x14ac:dyDescent="0.3">
      <c r="A29" s="28" t="s">
        <v>11</v>
      </c>
      <c r="B29" s="33" t="s">
        <v>2990</v>
      </c>
      <c r="H29" s="44"/>
    </row>
    <row r="30" spans="1:8" x14ac:dyDescent="0.3">
      <c r="A30" s="28" t="s">
        <v>1668</v>
      </c>
      <c r="B30" s="33" t="s">
        <v>2970</v>
      </c>
      <c r="H30" s="45"/>
    </row>
    <row r="31" spans="1:8" x14ac:dyDescent="0.3">
      <c r="A31" s="28" t="s">
        <v>1672</v>
      </c>
      <c r="B31" s="33" t="s">
        <v>2973</v>
      </c>
      <c r="H31" s="44"/>
    </row>
    <row r="32" spans="1:8" x14ac:dyDescent="0.3">
      <c r="A32" s="28" t="s">
        <v>1633</v>
      </c>
      <c r="B32" s="33" t="s">
        <v>2965</v>
      </c>
      <c r="H32" s="44"/>
    </row>
    <row r="33" spans="1:8" x14ac:dyDescent="0.3">
      <c r="A33" s="28" t="s">
        <v>1731</v>
      </c>
      <c r="B33" s="33" t="s">
        <v>2989</v>
      </c>
      <c r="H33" s="44"/>
    </row>
    <row r="34" spans="1:8" x14ac:dyDescent="0.3">
      <c r="A34" s="28" t="s">
        <v>1709</v>
      </c>
      <c r="B34" s="33" t="s">
        <v>2967</v>
      </c>
      <c r="H34" s="44"/>
    </row>
    <row r="35" spans="1:8" x14ac:dyDescent="0.3">
      <c r="A35" s="28" t="s">
        <v>1708</v>
      </c>
      <c r="B35" s="33" t="s">
        <v>2987</v>
      </c>
      <c r="H35" s="44"/>
    </row>
    <row r="36" spans="1:8" x14ac:dyDescent="0.3">
      <c r="A36" s="1" t="s">
        <v>1623</v>
      </c>
      <c r="B36" s="62" t="s">
        <v>2999</v>
      </c>
      <c r="H36" s="44"/>
    </row>
    <row r="37" spans="1:8" x14ac:dyDescent="0.3">
      <c r="A37" s="28" t="s">
        <v>1664</v>
      </c>
      <c r="B37" s="33" t="s">
        <v>2988</v>
      </c>
      <c r="H37" s="44"/>
    </row>
    <row r="38" spans="1:8" x14ac:dyDescent="0.3">
      <c r="B38" s="46"/>
      <c r="H38" s="44"/>
    </row>
    <row r="39" spans="1:8" x14ac:dyDescent="0.3">
      <c r="B39" s="46"/>
      <c r="H39" s="44"/>
    </row>
    <row r="40" spans="1:8" x14ac:dyDescent="0.3">
      <c r="B40" s="46"/>
      <c r="H40" s="44"/>
    </row>
    <row r="41" spans="1:8" x14ac:dyDescent="0.3">
      <c r="B41" s="46"/>
      <c r="H41" s="44"/>
    </row>
    <row r="42" spans="1:8" x14ac:dyDescent="0.3">
      <c r="B42" s="46"/>
      <c r="H42" s="44"/>
    </row>
    <row r="43" spans="1:8" x14ac:dyDescent="0.3">
      <c r="B43" s="46"/>
      <c r="H43" s="44"/>
    </row>
    <row r="44" spans="1:8" x14ac:dyDescent="0.3">
      <c r="B44" s="46"/>
      <c r="H44" s="44"/>
    </row>
    <row r="45" spans="1:8" x14ac:dyDescent="0.3">
      <c r="B45" s="46"/>
      <c r="H45" s="44"/>
    </row>
    <row r="46" spans="1:8" x14ac:dyDescent="0.3">
      <c r="B46" s="46"/>
      <c r="H46" s="44"/>
    </row>
    <row r="47" spans="1:8" x14ac:dyDescent="0.3">
      <c r="B47" s="46"/>
      <c r="H47" s="44"/>
    </row>
    <row r="48" spans="1:8" x14ac:dyDescent="0.3">
      <c r="B48" s="46"/>
      <c r="H48" s="44"/>
    </row>
    <row r="49" spans="2:8" x14ac:dyDescent="0.3">
      <c r="B49" s="46"/>
      <c r="H49" s="44"/>
    </row>
    <row r="50" spans="2:8" x14ac:dyDescent="0.3">
      <c r="B50" s="46"/>
      <c r="H50" s="44"/>
    </row>
    <row r="51" spans="2:8" x14ac:dyDescent="0.3">
      <c r="B51" s="46"/>
      <c r="H51" s="44"/>
    </row>
    <row r="52" spans="2:8" x14ac:dyDescent="0.3">
      <c r="B52" s="46"/>
      <c r="H52" s="44"/>
    </row>
    <row r="53" spans="2:8" x14ac:dyDescent="0.3">
      <c r="B53" s="46"/>
      <c r="H53" s="44"/>
    </row>
    <row r="54" spans="2:8" x14ac:dyDescent="0.3">
      <c r="B54" s="46"/>
      <c r="H54" s="44"/>
    </row>
    <row r="55" spans="2:8" x14ac:dyDescent="0.3">
      <c r="B55" s="46"/>
      <c r="H55" s="44"/>
    </row>
    <row r="56" spans="2:8" x14ac:dyDescent="0.3">
      <c r="B56" s="46"/>
      <c r="H56" s="45"/>
    </row>
    <row r="57" spans="2:8" x14ac:dyDescent="0.3">
      <c r="B57" s="46"/>
      <c r="H57" s="44"/>
    </row>
    <row r="58" spans="2:8" x14ac:dyDescent="0.3">
      <c r="B58" s="46"/>
      <c r="H58" s="44"/>
    </row>
    <row r="59" spans="2:8" x14ac:dyDescent="0.3">
      <c r="B59" s="46"/>
      <c r="H59" s="44"/>
    </row>
    <row r="60" spans="2:8" x14ac:dyDescent="0.3">
      <c r="B60" s="46"/>
      <c r="H60" s="44"/>
    </row>
    <row r="61" spans="2:8" x14ac:dyDescent="0.3">
      <c r="B61" s="46"/>
      <c r="H61" s="44"/>
    </row>
    <row r="62" spans="2:8" x14ac:dyDescent="0.3">
      <c r="B62" s="46"/>
      <c r="H62" s="44"/>
    </row>
    <row r="63" spans="2:8" x14ac:dyDescent="0.3">
      <c r="B63" s="46"/>
      <c r="H63" s="44"/>
    </row>
    <row r="64" spans="2:8" x14ac:dyDescent="0.3">
      <c r="B64" s="46"/>
      <c r="H64" s="44"/>
    </row>
    <row r="65" spans="2:8" x14ac:dyDescent="0.3">
      <c r="B65" s="46"/>
      <c r="H65" s="44"/>
    </row>
    <row r="66" spans="2:8" x14ac:dyDescent="0.3">
      <c r="B66" s="46"/>
      <c r="H66" s="44"/>
    </row>
    <row r="67" spans="2:8" x14ac:dyDescent="0.3">
      <c r="B67" s="46"/>
      <c r="H67" s="44"/>
    </row>
    <row r="68" spans="2:8" x14ac:dyDescent="0.3">
      <c r="B68" s="46"/>
      <c r="H68" s="44"/>
    </row>
    <row r="69" spans="2:8" x14ac:dyDescent="0.3">
      <c r="B69" s="46"/>
      <c r="H69" s="44"/>
    </row>
    <row r="70" spans="2:8" x14ac:dyDescent="0.3">
      <c r="B70" s="46"/>
      <c r="H70" s="44"/>
    </row>
    <row r="71" spans="2:8" x14ac:dyDescent="0.3">
      <c r="B71" s="46"/>
      <c r="H71" s="44"/>
    </row>
    <row r="72" spans="2:8" x14ac:dyDescent="0.3">
      <c r="B72" s="46"/>
      <c r="H72" s="44"/>
    </row>
    <row r="73" spans="2:8" x14ac:dyDescent="0.3">
      <c r="B73" s="46"/>
      <c r="H73" s="44"/>
    </row>
    <row r="74" spans="2:8" x14ac:dyDescent="0.3">
      <c r="B74" s="46"/>
      <c r="H74" s="44"/>
    </row>
    <row r="75" spans="2:8" x14ac:dyDescent="0.3">
      <c r="B75" s="46"/>
      <c r="H75" s="44"/>
    </row>
    <row r="76" spans="2:8" x14ac:dyDescent="0.3">
      <c r="B76" s="46"/>
      <c r="H76" s="44"/>
    </row>
    <row r="77" spans="2:8" x14ac:dyDescent="0.3">
      <c r="B77" s="46"/>
      <c r="H77" s="44"/>
    </row>
    <row r="78" spans="2:8" x14ac:dyDescent="0.3">
      <c r="B78" s="46"/>
      <c r="H78" s="44"/>
    </row>
    <row r="79" spans="2:8" x14ac:dyDescent="0.3">
      <c r="B79" s="46"/>
      <c r="H79" s="44"/>
    </row>
    <row r="80" spans="2:8" x14ac:dyDescent="0.3">
      <c r="B80" s="46"/>
      <c r="H80" s="44"/>
    </row>
    <row r="81" spans="2:8" x14ac:dyDescent="0.3">
      <c r="B81" s="46"/>
      <c r="H81" s="44"/>
    </row>
    <row r="82" spans="2:8" x14ac:dyDescent="0.3">
      <c r="B82" s="46"/>
      <c r="H82" s="44"/>
    </row>
    <row r="83" spans="2:8" x14ac:dyDescent="0.3">
      <c r="B83" s="46"/>
      <c r="H83" s="44"/>
    </row>
    <row r="84" spans="2:8" x14ac:dyDescent="0.3">
      <c r="B84" s="46"/>
      <c r="H84" s="44"/>
    </row>
    <row r="85" spans="2:8" x14ac:dyDescent="0.3">
      <c r="B85" s="46"/>
      <c r="H85" s="44"/>
    </row>
    <row r="86" spans="2:8" x14ac:dyDescent="0.3">
      <c r="B86" s="46"/>
      <c r="H86" s="44"/>
    </row>
    <row r="87" spans="2:8" x14ac:dyDescent="0.3">
      <c r="B87" s="46"/>
      <c r="H87" s="44"/>
    </row>
    <row r="88" spans="2:8" x14ac:dyDescent="0.3">
      <c r="B88" s="46"/>
      <c r="H88" s="44"/>
    </row>
    <row r="89" spans="2:8" x14ac:dyDescent="0.3">
      <c r="B89" s="46"/>
      <c r="H89" s="44"/>
    </row>
    <row r="90" spans="2:8" x14ac:dyDescent="0.3">
      <c r="B90" s="46"/>
      <c r="H90" s="44"/>
    </row>
    <row r="91" spans="2:8" x14ac:dyDescent="0.3">
      <c r="B91" s="46"/>
      <c r="H91" s="44"/>
    </row>
    <row r="92" spans="2:8" x14ac:dyDescent="0.3">
      <c r="B92" s="46"/>
      <c r="H92" s="44"/>
    </row>
    <row r="93" spans="2:8" x14ac:dyDescent="0.3">
      <c r="B93" s="46"/>
      <c r="H93" s="44"/>
    </row>
    <row r="94" spans="2:8" x14ac:dyDescent="0.3">
      <c r="B94" s="46"/>
      <c r="H94" s="44"/>
    </row>
    <row r="95" spans="2:8" x14ac:dyDescent="0.3">
      <c r="B95" s="46"/>
      <c r="H95" s="44"/>
    </row>
    <row r="96" spans="2:8" x14ac:dyDescent="0.3">
      <c r="B96" s="46"/>
      <c r="H96" s="44"/>
    </row>
    <row r="97" spans="2:8" x14ac:dyDescent="0.3">
      <c r="B97" s="46"/>
      <c r="H97" s="44"/>
    </row>
    <row r="98" spans="2:8" x14ac:dyDescent="0.3">
      <c r="B98" s="46"/>
      <c r="H98" s="44"/>
    </row>
    <row r="99" spans="2:8" x14ac:dyDescent="0.3">
      <c r="B99" s="46"/>
      <c r="H99" s="44"/>
    </row>
    <row r="100" spans="2:8" x14ac:dyDescent="0.3">
      <c r="B100" s="46"/>
      <c r="H100" s="44"/>
    </row>
    <row r="101" spans="2:8" x14ac:dyDescent="0.3">
      <c r="B101" s="46"/>
      <c r="H101" s="44"/>
    </row>
    <row r="102" spans="2:8" x14ac:dyDescent="0.3">
      <c r="B102" s="46"/>
      <c r="H102" s="44"/>
    </row>
    <row r="103" spans="2:8" x14ac:dyDescent="0.3">
      <c r="B103" s="46"/>
      <c r="H103" s="44"/>
    </row>
    <row r="104" spans="2:8" x14ac:dyDescent="0.3">
      <c r="B104" s="46"/>
      <c r="H104" s="44"/>
    </row>
    <row r="105" spans="2:8" x14ac:dyDescent="0.3">
      <c r="B105" s="46"/>
      <c r="H105" s="44"/>
    </row>
    <row r="106" spans="2:8" x14ac:dyDescent="0.3">
      <c r="B106" s="46"/>
      <c r="H106" s="44"/>
    </row>
    <row r="107" spans="2:8" x14ac:dyDescent="0.3">
      <c r="B107" s="46"/>
      <c r="H107" s="44"/>
    </row>
    <row r="108" spans="2:8" x14ac:dyDescent="0.3">
      <c r="B108" s="46"/>
      <c r="H108" s="44"/>
    </row>
    <row r="109" spans="2:8" x14ac:dyDescent="0.3">
      <c r="B109" s="46"/>
      <c r="H109" s="44"/>
    </row>
    <row r="110" spans="2:8" x14ac:dyDescent="0.3">
      <c r="B110" s="46"/>
      <c r="H110" s="44"/>
    </row>
    <row r="111" spans="2:8" x14ac:dyDescent="0.3">
      <c r="B111" s="46"/>
      <c r="H111" s="44"/>
    </row>
    <row r="112" spans="2:8" x14ac:dyDescent="0.3">
      <c r="B112" s="46"/>
      <c r="H112" s="44"/>
    </row>
    <row r="113" spans="2:8" x14ac:dyDescent="0.3">
      <c r="B113" s="46"/>
      <c r="H113" s="44"/>
    </row>
    <row r="114" spans="2:8" x14ac:dyDescent="0.3">
      <c r="B114" s="46"/>
      <c r="H114" s="44"/>
    </row>
    <row r="115" spans="2:8" x14ac:dyDescent="0.3">
      <c r="B115" s="46"/>
      <c r="H115" s="44"/>
    </row>
    <row r="116" spans="2:8" x14ac:dyDescent="0.3">
      <c r="B116" s="46"/>
      <c r="H116" s="44"/>
    </row>
    <row r="117" spans="2:8" x14ac:dyDescent="0.3">
      <c r="B117" s="46"/>
      <c r="H117" s="44"/>
    </row>
    <row r="118" spans="2:8" x14ac:dyDescent="0.3">
      <c r="B118" s="46"/>
      <c r="H118" s="44"/>
    </row>
    <row r="119" spans="2:8" x14ac:dyDescent="0.3">
      <c r="B119" s="46"/>
      <c r="H119" s="44"/>
    </row>
    <row r="120" spans="2:8" x14ac:dyDescent="0.3">
      <c r="B120" s="46"/>
      <c r="H120" s="44"/>
    </row>
    <row r="121" spans="2:8" x14ac:dyDescent="0.3">
      <c r="B121" s="46"/>
      <c r="H121" s="44"/>
    </row>
    <row r="122" spans="2:8" x14ac:dyDescent="0.3">
      <c r="B122" s="46"/>
      <c r="H122" s="44"/>
    </row>
    <row r="123" spans="2:8" x14ac:dyDescent="0.3">
      <c r="B123" s="46"/>
      <c r="H123" s="44"/>
    </row>
    <row r="124" spans="2:8" x14ac:dyDescent="0.3">
      <c r="B124" s="46"/>
      <c r="H124" s="44"/>
    </row>
    <row r="125" spans="2:8" x14ac:dyDescent="0.3">
      <c r="B125" s="46"/>
      <c r="H125" s="44"/>
    </row>
    <row r="126" spans="2:8" x14ac:dyDescent="0.3">
      <c r="B126" s="46"/>
      <c r="H126" s="44"/>
    </row>
    <row r="127" spans="2:8" x14ac:dyDescent="0.3">
      <c r="B127" s="46"/>
      <c r="H127" s="44"/>
    </row>
    <row r="128" spans="2:8" x14ac:dyDescent="0.3">
      <c r="B128" s="46"/>
      <c r="H128" s="44"/>
    </row>
    <row r="129" spans="8:8" x14ac:dyDescent="0.3">
      <c r="H129" s="44"/>
    </row>
    <row r="130" spans="8:8" x14ac:dyDescent="0.3">
      <c r="H130" s="44"/>
    </row>
    <row r="131" spans="8:8" x14ac:dyDescent="0.3">
      <c r="H131" s="44"/>
    </row>
    <row r="132" spans="8:8" x14ac:dyDescent="0.3">
      <c r="H132" s="44"/>
    </row>
    <row r="133" spans="8:8" x14ac:dyDescent="0.3">
      <c r="H133" s="44"/>
    </row>
    <row r="134" spans="8:8" x14ac:dyDescent="0.3">
      <c r="H134" s="44"/>
    </row>
    <row r="135" spans="8:8" x14ac:dyDescent="0.3">
      <c r="H135" s="44"/>
    </row>
    <row r="136" spans="8:8" x14ac:dyDescent="0.3">
      <c r="H136" s="44"/>
    </row>
    <row r="137" spans="8:8" x14ac:dyDescent="0.3">
      <c r="H137" s="44"/>
    </row>
    <row r="138" spans="8:8" x14ac:dyDescent="0.3">
      <c r="H138" s="44"/>
    </row>
    <row r="139" spans="8:8" x14ac:dyDescent="0.3">
      <c r="H139" s="44"/>
    </row>
    <row r="140" spans="8:8" x14ac:dyDescent="0.3">
      <c r="H140" s="44"/>
    </row>
    <row r="141" spans="8:8" x14ac:dyDescent="0.3">
      <c r="H141" s="44"/>
    </row>
    <row r="142" spans="8:8" x14ac:dyDescent="0.3">
      <c r="H142" s="44"/>
    </row>
    <row r="143" spans="8:8" x14ac:dyDescent="0.3">
      <c r="H143" s="45"/>
    </row>
    <row r="144" spans="8:8" x14ac:dyDescent="0.3">
      <c r="H144" s="44"/>
    </row>
    <row r="145" spans="8:8" x14ac:dyDescent="0.3">
      <c r="H145" s="44"/>
    </row>
    <row r="146" spans="8:8" x14ac:dyDescent="0.3">
      <c r="H146" s="44"/>
    </row>
    <row r="147" spans="8:8" x14ac:dyDescent="0.3">
      <c r="H147" s="44"/>
    </row>
    <row r="148" spans="8:8" x14ac:dyDescent="0.3">
      <c r="H148" s="44"/>
    </row>
    <row r="149" spans="8:8" x14ac:dyDescent="0.3">
      <c r="H149" s="45"/>
    </row>
    <row r="150" spans="8:8" x14ac:dyDescent="0.3">
      <c r="H150" s="44"/>
    </row>
    <row r="151" spans="8:8" x14ac:dyDescent="0.3">
      <c r="H151" s="44"/>
    </row>
    <row r="152" spans="8:8" x14ac:dyDescent="0.3">
      <c r="H152" s="44"/>
    </row>
    <row r="153" spans="8:8" x14ac:dyDescent="0.3">
      <c r="H153" s="44"/>
    </row>
    <row r="154" spans="8:8" x14ac:dyDescent="0.3">
      <c r="H154" s="44"/>
    </row>
    <row r="155" spans="8:8" x14ac:dyDescent="0.3">
      <c r="H155" s="44"/>
    </row>
    <row r="156" spans="8:8" x14ac:dyDescent="0.3">
      <c r="H156" s="44"/>
    </row>
    <row r="157" spans="8:8" x14ac:dyDescent="0.3">
      <c r="H157" s="44"/>
    </row>
    <row r="158" spans="8:8" x14ac:dyDescent="0.3">
      <c r="H158" s="44"/>
    </row>
    <row r="159" spans="8:8" x14ac:dyDescent="0.3">
      <c r="H159" s="44"/>
    </row>
    <row r="160" spans="8:8" x14ac:dyDescent="0.3">
      <c r="H160" s="44"/>
    </row>
    <row r="161" spans="8:8" x14ac:dyDescent="0.3">
      <c r="H161" s="44"/>
    </row>
    <row r="162" spans="8:8" x14ac:dyDescent="0.3">
      <c r="H162" s="44"/>
    </row>
    <row r="163" spans="8:8" x14ac:dyDescent="0.3">
      <c r="H163" s="44"/>
    </row>
    <row r="164" spans="8:8" x14ac:dyDescent="0.3">
      <c r="H164" s="44"/>
    </row>
    <row r="165" spans="8:8" x14ac:dyDescent="0.3">
      <c r="H165" s="44"/>
    </row>
    <row r="166" spans="8:8" x14ac:dyDescent="0.3">
      <c r="H166" s="44"/>
    </row>
    <row r="167" spans="8:8" x14ac:dyDescent="0.3">
      <c r="H167" s="44"/>
    </row>
    <row r="168" spans="8:8" x14ac:dyDescent="0.3">
      <c r="H168" s="44"/>
    </row>
    <row r="169" spans="8:8" x14ac:dyDescent="0.3">
      <c r="H169" s="44"/>
    </row>
    <row r="170" spans="8:8" x14ac:dyDescent="0.3">
      <c r="H170" s="44"/>
    </row>
    <row r="171" spans="8:8" x14ac:dyDescent="0.3">
      <c r="H171" s="44"/>
    </row>
    <row r="172" spans="8:8" x14ac:dyDescent="0.3">
      <c r="H172" s="44"/>
    </row>
    <row r="173" spans="8:8" x14ac:dyDescent="0.3">
      <c r="H173" s="44"/>
    </row>
    <row r="174" spans="8:8" x14ac:dyDescent="0.3">
      <c r="H174" s="44"/>
    </row>
    <row r="175" spans="8:8" x14ac:dyDescent="0.3">
      <c r="H175" s="44"/>
    </row>
    <row r="176" spans="8:8" x14ac:dyDescent="0.3">
      <c r="H176" s="44"/>
    </row>
    <row r="177" spans="8:8" x14ac:dyDescent="0.3">
      <c r="H177" s="44"/>
    </row>
    <row r="178" spans="8:8" x14ac:dyDescent="0.3">
      <c r="H178" s="44"/>
    </row>
    <row r="179" spans="8:8" x14ac:dyDescent="0.3">
      <c r="H179" s="44"/>
    </row>
    <row r="180" spans="8:8" x14ac:dyDescent="0.3">
      <c r="H180" s="44"/>
    </row>
    <row r="181" spans="8:8" x14ac:dyDescent="0.3">
      <c r="H181" s="44"/>
    </row>
    <row r="182" spans="8:8" x14ac:dyDescent="0.3">
      <c r="H182" s="44"/>
    </row>
    <row r="183" spans="8:8" x14ac:dyDescent="0.3">
      <c r="H183" s="44"/>
    </row>
    <row r="184" spans="8:8" x14ac:dyDescent="0.3">
      <c r="H184" s="44"/>
    </row>
    <row r="185" spans="8:8" x14ac:dyDescent="0.3">
      <c r="H185" s="44"/>
    </row>
    <row r="186" spans="8:8" x14ac:dyDescent="0.3">
      <c r="H186" s="44"/>
    </row>
    <row r="187" spans="8:8" x14ac:dyDescent="0.3">
      <c r="H187" s="44"/>
    </row>
    <row r="188" spans="8:8" x14ac:dyDescent="0.3">
      <c r="H188" s="44"/>
    </row>
    <row r="189" spans="8:8" x14ac:dyDescent="0.3">
      <c r="H189" s="44"/>
    </row>
    <row r="190" spans="8:8" x14ac:dyDescent="0.3">
      <c r="H190" s="44"/>
    </row>
    <row r="191" spans="8:8" x14ac:dyDescent="0.3">
      <c r="H191" s="44"/>
    </row>
    <row r="192" spans="8:8" x14ac:dyDescent="0.3">
      <c r="H192" s="44"/>
    </row>
    <row r="193" spans="8:8" x14ac:dyDescent="0.3">
      <c r="H193" s="44"/>
    </row>
    <row r="194" spans="8:8" x14ac:dyDescent="0.3">
      <c r="H194" s="45"/>
    </row>
    <row r="195" spans="8:8" x14ac:dyDescent="0.3">
      <c r="H195" s="44"/>
    </row>
    <row r="196" spans="8:8" x14ac:dyDescent="0.3">
      <c r="H196" s="44"/>
    </row>
    <row r="197" spans="8:8" x14ac:dyDescent="0.3">
      <c r="H197" s="44"/>
    </row>
    <row r="198" spans="8:8" x14ac:dyDescent="0.3">
      <c r="H198" s="44"/>
    </row>
    <row r="199" spans="8:8" x14ac:dyDescent="0.3">
      <c r="H199" s="44"/>
    </row>
    <row r="200" spans="8:8" x14ac:dyDescent="0.3">
      <c r="H200" s="44"/>
    </row>
    <row r="201" spans="8:8" x14ac:dyDescent="0.3">
      <c r="H201" s="44"/>
    </row>
    <row r="202" spans="8:8" x14ac:dyDescent="0.3">
      <c r="H202" s="44"/>
    </row>
    <row r="203" spans="8:8" x14ac:dyDescent="0.3">
      <c r="H203" s="44"/>
    </row>
    <row r="204" spans="8:8" x14ac:dyDescent="0.3">
      <c r="H204" s="44"/>
    </row>
    <row r="205" spans="8:8" x14ac:dyDescent="0.3">
      <c r="H205" s="44"/>
    </row>
    <row r="206" spans="8:8" x14ac:dyDescent="0.3">
      <c r="H206" s="44"/>
    </row>
    <row r="207" spans="8:8" x14ac:dyDescent="0.3">
      <c r="H207" s="44"/>
    </row>
    <row r="208" spans="8:8" x14ac:dyDescent="0.3">
      <c r="H208" s="44"/>
    </row>
    <row r="209" spans="8:8" x14ac:dyDescent="0.3">
      <c r="H209" s="44"/>
    </row>
    <row r="210" spans="8:8" x14ac:dyDescent="0.3">
      <c r="H210" s="44"/>
    </row>
    <row r="211" spans="8:8" x14ac:dyDescent="0.3">
      <c r="H211" s="44"/>
    </row>
    <row r="212" spans="8:8" x14ac:dyDescent="0.3">
      <c r="H212" s="44"/>
    </row>
    <row r="213" spans="8:8" x14ac:dyDescent="0.3">
      <c r="H213" s="44"/>
    </row>
    <row r="214" spans="8:8" x14ac:dyDescent="0.3">
      <c r="H214" s="44"/>
    </row>
    <row r="215" spans="8:8" x14ac:dyDescent="0.3">
      <c r="H215" s="44"/>
    </row>
    <row r="216" spans="8:8" x14ac:dyDescent="0.3">
      <c r="H216" s="44"/>
    </row>
    <row r="217" spans="8:8" x14ac:dyDescent="0.3">
      <c r="H217" s="44"/>
    </row>
    <row r="218" spans="8:8" x14ac:dyDescent="0.3">
      <c r="H218" s="44"/>
    </row>
    <row r="219" spans="8:8" x14ac:dyDescent="0.3">
      <c r="H219" s="44"/>
    </row>
    <row r="220" spans="8:8" x14ac:dyDescent="0.3">
      <c r="H220" s="44"/>
    </row>
    <row r="221" spans="8:8" x14ac:dyDescent="0.3">
      <c r="H221" s="44"/>
    </row>
    <row r="222" spans="8:8" x14ac:dyDescent="0.3">
      <c r="H222" s="44"/>
    </row>
    <row r="223" spans="8:8" x14ac:dyDescent="0.3">
      <c r="H223" s="44"/>
    </row>
    <row r="224" spans="8:8" x14ac:dyDescent="0.3">
      <c r="H224" s="44"/>
    </row>
    <row r="225" spans="8:8" x14ac:dyDescent="0.3">
      <c r="H225" s="44"/>
    </row>
    <row r="226" spans="8:8" x14ac:dyDescent="0.3">
      <c r="H226" s="44"/>
    </row>
    <row r="227" spans="8:8" x14ac:dyDescent="0.3">
      <c r="H227" s="44"/>
    </row>
    <row r="228" spans="8:8" x14ac:dyDescent="0.3">
      <c r="H228" s="44"/>
    </row>
    <row r="229" spans="8:8" x14ac:dyDescent="0.3">
      <c r="H229" s="44"/>
    </row>
    <row r="230" spans="8:8" x14ac:dyDescent="0.3">
      <c r="H230" s="44"/>
    </row>
    <row r="231" spans="8:8" x14ac:dyDescent="0.3">
      <c r="H231" s="44"/>
    </row>
    <row r="232" spans="8:8" x14ac:dyDescent="0.3">
      <c r="H232" s="44"/>
    </row>
    <row r="233" spans="8:8" x14ac:dyDescent="0.3">
      <c r="H233" s="44"/>
    </row>
    <row r="234" spans="8:8" x14ac:dyDescent="0.3">
      <c r="H234" s="44"/>
    </row>
    <row r="235" spans="8:8" x14ac:dyDescent="0.3">
      <c r="H235" s="44"/>
    </row>
    <row r="236" spans="8:8" x14ac:dyDescent="0.3">
      <c r="H236" s="44"/>
    </row>
    <row r="237" spans="8:8" x14ac:dyDescent="0.3">
      <c r="H237" s="44"/>
    </row>
    <row r="238" spans="8:8" x14ac:dyDescent="0.3">
      <c r="H238" s="44"/>
    </row>
    <row r="239" spans="8:8" x14ac:dyDescent="0.3">
      <c r="H239" s="44"/>
    </row>
    <row r="240" spans="8:8" x14ac:dyDescent="0.3">
      <c r="H240" s="44"/>
    </row>
    <row r="241" spans="8:8" x14ac:dyDescent="0.3">
      <c r="H241" s="44"/>
    </row>
    <row r="242" spans="8:8" x14ac:dyDescent="0.3">
      <c r="H242" s="44"/>
    </row>
    <row r="243" spans="8:8" x14ac:dyDescent="0.3">
      <c r="H243" s="44"/>
    </row>
    <row r="244" spans="8:8" x14ac:dyDescent="0.3">
      <c r="H244" s="44"/>
    </row>
    <row r="245" spans="8:8" x14ac:dyDescent="0.3">
      <c r="H245" s="44"/>
    </row>
    <row r="246" spans="8:8" x14ac:dyDescent="0.3">
      <c r="H246" s="44"/>
    </row>
    <row r="247" spans="8:8" x14ac:dyDescent="0.3">
      <c r="H247" s="44"/>
    </row>
    <row r="248" spans="8:8" x14ac:dyDescent="0.3">
      <c r="H248" s="44"/>
    </row>
    <row r="249" spans="8:8" x14ac:dyDescent="0.3">
      <c r="H249" s="44"/>
    </row>
    <row r="250" spans="8:8" x14ac:dyDescent="0.3">
      <c r="H250" s="44"/>
    </row>
    <row r="251" spans="8:8" x14ac:dyDescent="0.3">
      <c r="H251" s="44"/>
    </row>
    <row r="252" spans="8:8" x14ac:dyDescent="0.3">
      <c r="H252" s="44"/>
    </row>
    <row r="253" spans="8:8" x14ac:dyDescent="0.3">
      <c r="H253" s="44"/>
    </row>
    <row r="254" spans="8:8" x14ac:dyDescent="0.3">
      <c r="H254" s="44"/>
    </row>
    <row r="255" spans="8:8" x14ac:dyDescent="0.3">
      <c r="H255" s="44"/>
    </row>
    <row r="256" spans="8:8" x14ac:dyDescent="0.3">
      <c r="H256" s="44"/>
    </row>
    <row r="257" spans="8:8" x14ac:dyDescent="0.3">
      <c r="H257" s="44"/>
    </row>
    <row r="258" spans="8:8" x14ac:dyDescent="0.3">
      <c r="H258" s="44"/>
    </row>
    <row r="259" spans="8:8" x14ac:dyDescent="0.3">
      <c r="H259" s="44"/>
    </row>
    <row r="260" spans="8:8" x14ac:dyDescent="0.3">
      <c r="H260" s="44"/>
    </row>
    <row r="261" spans="8:8" x14ac:dyDescent="0.3">
      <c r="H261" s="44"/>
    </row>
    <row r="262" spans="8:8" x14ac:dyDescent="0.3">
      <c r="H262" s="44"/>
    </row>
    <row r="263" spans="8:8" x14ac:dyDescent="0.3">
      <c r="H263" s="45"/>
    </row>
    <row r="264" spans="8:8" x14ac:dyDescent="0.3">
      <c r="H264" s="44"/>
    </row>
    <row r="265" spans="8:8" x14ac:dyDescent="0.3">
      <c r="H265" s="44"/>
    </row>
    <row r="266" spans="8:8" x14ac:dyDescent="0.3">
      <c r="H266" s="44"/>
    </row>
    <row r="267" spans="8:8" x14ac:dyDescent="0.3">
      <c r="H267" s="44"/>
    </row>
    <row r="268" spans="8:8" x14ac:dyDescent="0.3">
      <c r="H268" s="44"/>
    </row>
    <row r="269" spans="8:8" x14ac:dyDescent="0.3">
      <c r="H269" s="44"/>
    </row>
    <row r="270" spans="8:8" x14ac:dyDescent="0.3">
      <c r="H270" s="44"/>
    </row>
    <row r="271" spans="8:8" x14ac:dyDescent="0.3">
      <c r="H271" s="44"/>
    </row>
    <row r="272" spans="8:8" x14ac:dyDescent="0.3">
      <c r="H272" s="44"/>
    </row>
    <row r="273" spans="8:8" x14ac:dyDescent="0.3">
      <c r="H273" s="44"/>
    </row>
    <row r="274" spans="8:8" x14ac:dyDescent="0.3">
      <c r="H274" s="44"/>
    </row>
    <row r="275" spans="8:8" x14ac:dyDescent="0.3">
      <c r="H275" s="44"/>
    </row>
    <row r="276" spans="8:8" x14ac:dyDescent="0.3">
      <c r="H276" s="44"/>
    </row>
    <row r="277" spans="8:8" x14ac:dyDescent="0.3">
      <c r="H277" s="44"/>
    </row>
    <row r="278" spans="8:8" x14ac:dyDescent="0.3">
      <c r="H278" s="44"/>
    </row>
    <row r="279" spans="8:8" x14ac:dyDescent="0.3">
      <c r="H279" s="44"/>
    </row>
    <row r="280" spans="8:8" x14ac:dyDescent="0.3">
      <c r="H280" s="44"/>
    </row>
    <row r="281" spans="8:8" x14ac:dyDescent="0.3">
      <c r="H281" s="44"/>
    </row>
    <row r="282" spans="8:8" x14ac:dyDescent="0.3">
      <c r="H282" s="44"/>
    </row>
    <row r="283" spans="8:8" x14ac:dyDescent="0.3">
      <c r="H283" s="44"/>
    </row>
    <row r="284" spans="8:8" x14ac:dyDescent="0.3">
      <c r="H284" s="44"/>
    </row>
    <row r="285" spans="8:8" x14ac:dyDescent="0.3">
      <c r="H285" s="44"/>
    </row>
    <row r="286" spans="8:8" x14ac:dyDescent="0.3">
      <c r="H286" s="44"/>
    </row>
    <row r="287" spans="8:8" x14ac:dyDescent="0.3">
      <c r="H287" s="44"/>
    </row>
    <row r="288" spans="8:8" x14ac:dyDescent="0.3">
      <c r="H288" s="44"/>
    </row>
    <row r="289" spans="8:8" x14ac:dyDescent="0.3">
      <c r="H289" s="44"/>
    </row>
    <row r="290" spans="8:8" x14ac:dyDescent="0.3">
      <c r="H290" s="44"/>
    </row>
    <row r="291" spans="8:8" x14ac:dyDescent="0.3">
      <c r="H291" s="44"/>
    </row>
    <row r="292" spans="8:8" x14ac:dyDescent="0.3">
      <c r="H292" s="44"/>
    </row>
    <row r="293" spans="8:8" x14ac:dyDescent="0.3">
      <c r="H293" s="44"/>
    </row>
    <row r="294" spans="8:8" x14ac:dyDescent="0.3">
      <c r="H294" s="44"/>
    </row>
    <row r="295" spans="8:8" x14ac:dyDescent="0.3">
      <c r="H295" s="44"/>
    </row>
    <row r="296" spans="8:8" x14ac:dyDescent="0.3">
      <c r="H296" s="44"/>
    </row>
    <row r="297" spans="8:8" x14ac:dyDescent="0.3">
      <c r="H297" s="44"/>
    </row>
    <row r="298" spans="8:8" x14ac:dyDescent="0.3">
      <c r="H298" s="44"/>
    </row>
    <row r="299" spans="8:8" x14ac:dyDescent="0.3">
      <c r="H299" s="44"/>
    </row>
    <row r="300" spans="8:8" x14ac:dyDescent="0.3">
      <c r="H300" s="44"/>
    </row>
    <row r="301" spans="8:8" x14ac:dyDescent="0.3">
      <c r="H301" s="44"/>
    </row>
    <row r="302" spans="8:8" x14ac:dyDescent="0.3">
      <c r="H302" s="44"/>
    </row>
    <row r="303" spans="8:8" x14ac:dyDescent="0.3">
      <c r="H303" s="44"/>
    </row>
    <row r="304" spans="8:8" x14ac:dyDescent="0.3">
      <c r="H304" s="44"/>
    </row>
    <row r="305" spans="8:8" x14ac:dyDescent="0.3">
      <c r="H305" s="44"/>
    </row>
    <row r="306" spans="8:8" x14ac:dyDescent="0.3">
      <c r="H306" s="44"/>
    </row>
    <row r="307" spans="8:8" x14ac:dyDescent="0.3">
      <c r="H307" s="44"/>
    </row>
    <row r="308" spans="8:8" x14ac:dyDescent="0.3">
      <c r="H308" s="44"/>
    </row>
    <row r="309" spans="8:8" x14ac:dyDescent="0.3">
      <c r="H309" s="44"/>
    </row>
    <row r="310" spans="8:8" x14ac:dyDescent="0.3">
      <c r="H310" s="44"/>
    </row>
    <row r="311" spans="8:8" x14ac:dyDescent="0.3">
      <c r="H311" s="44"/>
    </row>
    <row r="312" spans="8:8" x14ac:dyDescent="0.3">
      <c r="H312" s="44"/>
    </row>
    <row r="313" spans="8:8" x14ac:dyDescent="0.3">
      <c r="H313" s="44"/>
    </row>
    <row r="314" spans="8:8" x14ac:dyDescent="0.3">
      <c r="H314" s="44"/>
    </row>
    <row r="315" spans="8:8" x14ac:dyDescent="0.3">
      <c r="H315" s="44"/>
    </row>
    <row r="316" spans="8:8" x14ac:dyDescent="0.3">
      <c r="H316" s="44"/>
    </row>
    <row r="317" spans="8:8" x14ac:dyDescent="0.3">
      <c r="H317" s="45"/>
    </row>
    <row r="318" spans="8:8" x14ac:dyDescent="0.3">
      <c r="H318" s="44"/>
    </row>
    <row r="319" spans="8:8" x14ac:dyDescent="0.3">
      <c r="H319" s="44"/>
    </row>
    <row r="320" spans="8:8" x14ac:dyDescent="0.3">
      <c r="H320" s="44"/>
    </row>
    <row r="321" spans="8:8" x14ac:dyDescent="0.3">
      <c r="H321" s="44"/>
    </row>
    <row r="322" spans="8:8" x14ac:dyDescent="0.3">
      <c r="H322" s="44"/>
    </row>
    <row r="323" spans="8:8" x14ac:dyDescent="0.3">
      <c r="H323" s="44"/>
    </row>
    <row r="324" spans="8:8" x14ac:dyDescent="0.3">
      <c r="H324" s="44"/>
    </row>
    <row r="325" spans="8:8" x14ac:dyDescent="0.3">
      <c r="H325" s="44"/>
    </row>
    <row r="326" spans="8:8" x14ac:dyDescent="0.3">
      <c r="H326" s="44"/>
    </row>
    <row r="327" spans="8:8" x14ac:dyDescent="0.3">
      <c r="H327" s="44"/>
    </row>
    <row r="328" spans="8:8" x14ac:dyDescent="0.3">
      <c r="H328" s="44"/>
    </row>
    <row r="329" spans="8:8" x14ac:dyDescent="0.3">
      <c r="H329" s="44"/>
    </row>
    <row r="330" spans="8:8" x14ac:dyDescent="0.3">
      <c r="H330" s="44"/>
    </row>
    <row r="331" spans="8:8" x14ac:dyDescent="0.3">
      <c r="H331" s="45"/>
    </row>
    <row r="332" spans="8:8" x14ac:dyDescent="0.3">
      <c r="H332" s="44"/>
    </row>
    <row r="333" spans="8:8" x14ac:dyDescent="0.3">
      <c r="H333" s="44"/>
    </row>
    <row r="334" spans="8:8" x14ac:dyDescent="0.3">
      <c r="H334" s="44"/>
    </row>
    <row r="335" spans="8:8" x14ac:dyDescent="0.3">
      <c r="H335" s="44"/>
    </row>
    <row r="336" spans="8:8" x14ac:dyDescent="0.3">
      <c r="H336" s="44"/>
    </row>
    <row r="337" spans="8:8" x14ac:dyDescent="0.3">
      <c r="H337" s="44"/>
    </row>
    <row r="338" spans="8:8" x14ac:dyDescent="0.3">
      <c r="H338" s="44"/>
    </row>
    <row r="339" spans="8:8" x14ac:dyDescent="0.3">
      <c r="H339" s="44"/>
    </row>
    <row r="340" spans="8:8" x14ac:dyDescent="0.3">
      <c r="H340" s="44"/>
    </row>
    <row r="341" spans="8:8" x14ac:dyDescent="0.3">
      <c r="H341" s="44"/>
    </row>
    <row r="342" spans="8:8" x14ac:dyDescent="0.3">
      <c r="H342" s="44"/>
    </row>
    <row r="343" spans="8:8" x14ac:dyDescent="0.3">
      <c r="H343" s="44"/>
    </row>
    <row r="344" spans="8:8" x14ac:dyDescent="0.3">
      <c r="H344" s="44"/>
    </row>
    <row r="345" spans="8:8" x14ac:dyDescent="0.3">
      <c r="H345" s="44"/>
    </row>
    <row r="346" spans="8:8" x14ac:dyDescent="0.3">
      <c r="H346" s="44"/>
    </row>
    <row r="347" spans="8:8" x14ac:dyDescent="0.3">
      <c r="H347" s="44"/>
    </row>
    <row r="348" spans="8:8" x14ac:dyDescent="0.3">
      <c r="H348" s="44"/>
    </row>
    <row r="349" spans="8:8" x14ac:dyDescent="0.3">
      <c r="H349" s="44"/>
    </row>
    <row r="350" spans="8:8" x14ac:dyDescent="0.3">
      <c r="H350" s="44"/>
    </row>
    <row r="351" spans="8:8" x14ac:dyDescent="0.3">
      <c r="H351" s="44"/>
    </row>
    <row r="352" spans="8:8" x14ac:dyDescent="0.3">
      <c r="H352" s="44"/>
    </row>
    <row r="353" spans="8:8" x14ac:dyDescent="0.3">
      <c r="H353" s="44"/>
    </row>
    <row r="354" spans="8:8" x14ac:dyDescent="0.3">
      <c r="H354" s="44"/>
    </row>
    <row r="355" spans="8:8" x14ac:dyDescent="0.3">
      <c r="H355" s="44"/>
    </row>
    <row r="356" spans="8:8" x14ac:dyDescent="0.3">
      <c r="H356" s="44"/>
    </row>
    <row r="357" spans="8:8" x14ac:dyDescent="0.3">
      <c r="H357" s="44"/>
    </row>
    <row r="358" spans="8:8" x14ac:dyDescent="0.3">
      <c r="H358" s="44"/>
    </row>
    <row r="359" spans="8:8" x14ac:dyDescent="0.3">
      <c r="H359" s="44"/>
    </row>
    <row r="360" spans="8:8" x14ac:dyDescent="0.3">
      <c r="H360" s="44"/>
    </row>
    <row r="361" spans="8:8" x14ac:dyDescent="0.3">
      <c r="H361" s="44"/>
    </row>
    <row r="362" spans="8:8" x14ac:dyDescent="0.3">
      <c r="H362" s="44"/>
    </row>
    <row r="363" spans="8:8" x14ac:dyDescent="0.3">
      <c r="H363" s="44"/>
    </row>
    <row r="364" spans="8:8" x14ac:dyDescent="0.3">
      <c r="H364" s="44"/>
    </row>
    <row r="365" spans="8:8" x14ac:dyDescent="0.3">
      <c r="H365" s="44"/>
    </row>
    <row r="366" spans="8:8" x14ac:dyDescent="0.3">
      <c r="H366" s="44"/>
    </row>
    <row r="367" spans="8:8" x14ac:dyDescent="0.3">
      <c r="H367" s="44"/>
    </row>
    <row r="368" spans="8:8" x14ac:dyDescent="0.3">
      <c r="H368" s="44"/>
    </row>
    <row r="369" spans="8:8" x14ac:dyDescent="0.3">
      <c r="H369" s="44"/>
    </row>
    <row r="370" spans="8:8" x14ac:dyDescent="0.3">
      <c r="H370" s="44"/>
    </row>
    <row r="371" spans="8:8" x14ac:dyDescent="0.3">
      <c r="H371" s="44"/>
    </row>
    <row r="372" spans="8:8" x14ac:dyDescent="0.3">
      <c r="H372" s="44"/>
    </row>
    <row r="373" spans="8:8" x14ac:dyDescent="0.3">
      <c r="H373" s="44"/>
    </row>
    <row r="374" spans="8:8" x14ac:dyDescent="0.3">
      <c r="H374" s="44"/>
    </row>
    <row r="375" spans="8:8" x14ac:dyDescent="0.3">
      <c r="H375" s="44"/>
    </row>
    <row r="376" spans="8:8" x14ac:dyDescent="0.3">
      <c r="H376" s="44"/>
    </row>
    <row r="377" spans="8:8" x14ac:dyDescent="0.3">
      <c r="H377" s="44"/>
    </row>
    <row r="378" spans="8:8" x14ac:dyDescent="0.3">
      <c r="H378" s="44"/>
    </row>
    <row r="379" spans="8:8" x14ac:dyDescent="0.3">
      <c r="H379" s="44"/>
    </row>
    <row r="380" spans="8:8" x14ac:dyDescent="0.3">
      <c r="H380" s="44"/>
    </row>
    <row r="381" spans="8:8" x14ac:dyDescent="0.3">
      <c r="H381" s="44"/>
    </row>
    <row r="382" spans="8:8" x14ac:dyDescent="0.3">
      <c r="H382" s="44"/>
    </row>
    <row r="383" spans="8:8" x14ac:dyDescent="0.3">
      <c r="H383" s="44"/>
    </row>
    <row r="384" spans="8:8" x14ac:dyDescent="0.3">
      <c r="H384" s="44"/>
    </row>
    <row r="385" spans="8:8" x14ac:dyDescent="0.3">
      <c r="H385" s="44"/>
    </row>
    <row r="386" spans="8:8" x14ac:dyDescent="0.3">
      <c r="H386" s="44"/>
    </row>
    <row r="387" spans="8:8" x14ac:dyDescent="0.3">
      <c r="H387" s="44"/>
    </row>
    <row r="388" spans="8:8" x14ac:dyDescent="0.3">
      <c r="H388" s="44"/>
    </row>
    <row r="389" spans="8:8" x14ac:dyDescent="0.3">
      <c r="H389" s="44"/>
    </row>
    <row r="390" spans="8:8" x14ac:dyDescent="0.3">
      <c r="H390" s="44"/>
    </row>
    <row r="391" spans="8:8" x14ac:dyDescent="0.3">
      <c r="H391" s="44"/>
    </row>
    <row r="392" spans="8:8" x14ac:dyDescent="0.3">
      <c r="H392" s="44"/>
    </row>
    <row r="393" spans="8:8" x14ac:dyDescent="0.3">
      <c r="H393" s="44"/>
    </row>
    <row r="394" spans="8:8" x14ac:dyDescent="0.3">
      <c r="H394" s="44"/>
    </row>
    <row r="395" spans="8:8" x14ac:dyDescent="0.3">
      <c r="H395" s="44"/>
    </row>
    <row r="396" spans="8:8" x14ac:dyDescent="0.3">
      <c r="H396" s="44"/>
    </row>
    <row r="397" spans="8:8" x14ac:dyDescent="0.3">
      <c r="H397" s="44"/>
    </row>
    <row r="398" spans="8:8" x14ac:dyDescent="0.3">
      <c r="H398" s="44"/>
    </row>
    <row r="399" spans="8:8" x14ac:dyDescent="0.3">
      <c r="H399" s="44"/>
    </row>
    <row r="400" spans="8:8" x14ac:dyDescent="0.3">
      <c r="H400" s="44"/>
    </row>
    <row r="401" spans="8:8" x14ac:dyDescent="0.3">
      <c r="H401" s="44"/>
    </row>
    <row r="402" spans="8:8" x14ac:dyDescent="0.3">
      <c r="H402" s="44"/>
    </row>
    <row r="403" spans="8:8" x14ac:dyDescent="0.3">
      <c r="H403" s="44"/>
    </row>
    <row r="404" spans="8:8" x14ac:dyDescent="0.3">
      <c r="H404" s="44"/>
    </row>
    <row r="405" spans="8:8" x14ac:dyDescent="0.3">
      <c r="H405" s="44"/>
    </row>
    <row r="406" spans="8:8" x14ac:dyDescent="0.3">
      <c r="H406" s="44"/>
    </row>
    <row r="407" spans="8:8" x14ac:dyDescent="0.3">
      <c r="H407" s="44"/>
    </row>
    <row r="408" spans="8:8" x14ac:dyDescent="0.3">
      <c r="H408" s="44"/>
    </row>
    <row r="409" spans="8:8" x14ac:dyDescent="0.3">
      <c r="H409" s="44"/>
    </row>
    <row r="410" spans="8:8" x14ac:dyDescent="0.3">
      <c r="H410" s="44"/>
    </row>
    <row r="411" spans="8:8" x14ac:dyDescent="0.3">
      <c r="H411" s="44"/>
    </row>
    <row r="412" spans="8:8" x14ac:dyDescent="0.3">
      <c r="H412" s="44"/>
    </row>
    <row r="413" spans="8:8" x14ac:dyDescent="0.3">
      <c r="H413" s="44"/>
    </row>
    <row r="414" spans="8:8" x14ac:dyDescent="0.3">
      <c r="H414" s="44"/>
    </row>
    <row r="415" spans="8:8" x14ac:dyDescent="0.3">
      <c r="H415" s="44"/>
    </row>
    <row r="416" spans="8:8" x14ac:dyDescent="0.3">
      <c r="H416" s="44"/>
    </row>
    <row r="417" spans="8:8" x14ac:dyDescent="0.3">
      <c r="H417" s="44"/>
    </row>
    <row r="418" spans="8:8" x14ac:dyDescent="0.3">
      <c r="H418" s="44"/>
    </row>
    <row r="419" spans="8:8" x14ac:dyDescent="0.3">
      <c r="H419" s="44"/>
    </row>
    <row r="420" spans="8:8" x14ac:dyDescent="0.3">
      <c r="H420" s="44"/>
    </row>
    <row r="421" spans="8:8" x14ac:dyDescent="0.3">
      <c r="H421" s="44"/>
    </row>
    <row r="422" spans="8:8" x14ac:dyDescent="0.3">
      <c r="H422" s="44"/>
    </row>
    <row r="423" spans="8:8" x14ac:dyDescent="0.3">
      <c r="H423" s="44"/>
    </row>
    <row r="424" spans="8:8" x14ac:dyDescent="0.3">
      <c r="H424" s="44"/>
    </row>
    <row r="425" spans="8:8" x14ac:dyDescent="0.3">
      <c r="H425" s="44"/>
    </row>
    <row r="426" spans="8:8" x14ac:dyDescent="0.3">
      <c r="H426" s="44"/>
    </row>
    <row r="427" spans="8:8" x14ac:dyDescent="0.3">
      <c r="H427" s="44"/>
    </row>
    <row r="428" spans="8:8" x14ac:dyDescent="0.3">
      <c r="H428" s="44"/>
    </row>
    <row r="429" spans="8:8" x14ac:dyDescent="0.3">
      <c r="H429" s="44"/>
    </row>
    <row r="430" spans="8:8" x14ac:dyDescent="0.3">
      <c r="H430" s="44"/>
    </row>
    <row r="431" spans="8:8" x14ac:dyDescent="0.3">
      <c r="H431" s="44"/>
    </row>
    <row r="432" spans="8:8" x14ac:dyDescent="0.3">
      <c r="H432" s="44"/>
    </row>
    <row r="433" spans="8:8" x14ac:dyDescent="0.3">
      <c r="H433" s="44"/>
    </row>
    <row r="434" spans="8:8" x14ac:dyDescent="0.3">
      <c r="H434" s="44"/>
    </row>
    <row r="435" spans="8:8" x14ac:dyDescent="0.3">
      <c r="H435" s="44"/>
    </row>
    <row r="436" spans="8:8" x14ac:dyDescent="0.3">
      <c r="H436" s="44"/>
    </row>
    <row r="437" spans="8:8" x14ac:dyDescent="0.3">
      <c r="H437" s="44"/>
    </row>
    <row r="438" spans="8:8" x14ac:dyDescent="0.3">
      <c r="H438" s="44"/>
    </row>
    <row r="439" spans="8:8" x14ac:dyDescent="0.3">
      <c r="H439" s="44"/>
    </row>
    <row r="440" spans="8:8" x14ac:dyDescent="0.3">
      <c r="H440" s="44"/>
    </row>
    <row r="441" spans="8:8" x14ac:dyDescent="0.3">
      <c r="H441" s="44"/>
    </row>
    <row r="442" spans="8:8" x14ac:dyDescent="0.3">
      <c r="H442" s="44"/>
    </row>
    <row r="443" spans="8:8" x14ac:dyDescent="0.3">
      <c r="H443" s="44"/>
    </row>
    <row r="444" spans="8:8" x14ac:dyDescent="0.3">
      <c r="H444" s="44"/>
    </row>
    <row r="445" spans="8:8" x14ac:dyDescent="0.3">
      <c r="H445" s="44"/>
    </row>
    <row r="446" spans="8:8" x14ac:dyDescent="0.3">
      <c r="H446" s="44"/>
    </row>
    <row r="447" spans="8:8" x14ac:dyDescent="0.3">
      <c r="H447" s="44"/>
    </row>
    <row r="448" spans="8:8" x14ac:dyDescent="0.3">
      <c r="H448" s="44"/>
    </row>
    <row r="449" spans="8:8" x14ac:dyDescent="0.3">
      <c r="H449" s="44"/>
    </row>
    <row r="450" spans="8:8" x14ac:dyDescent="0.3">
      <c r="H450" s="44"/>
    </row>
    <row r="451" spans="8:8" x14ac:dyDescent="0.3">
      <c r="H451" s="44"/>
    </row>
    <row r="452" spans="8:8" x14ac:dyDescent="0.3">
      <c r="H452" s="44"/>
    </row>
    <row r="453" spans="8:8" x14ac:dyDescent="0.3">
      <c r="H453" s="44"/>
    </row>
    <row r="454" spans="8:8" x14ac:dyDescent="0.3">
      <c r="H454" s="44"/>
    </row>
    <row r="455" spans="8:8" x14ac:dyDescent="0.3">
      <c r="H455" s="44"/>
    </row>
    <row r="456" spans="8:8" x14ac:dyDescent="0.3">
      <c r="H456" s="44"/>
    </row>
    <row r="457" spans="8:8" x14ac:dyDescent="0.3">
      <c r="H457" s="44"/>
    </row>
    <row r="458" spans="8:8" x14ac:dyDescent="0.3">
      <c r="H458" s="44"/>
    </row>
    <row r="459" spans="8:8" x14ac:dyDescent="0.3">
      <c r="H459" s="44"/>
    </row>
    <row r="460" spans="8:8" x14ac:dyDescent="0.3">
      <c r="H460" s="44"/>
    </row>
    <row r="461" spans="8:8" x14ac:dyDescent="0.3">
      <c r="H461" s="44"/>
    </row>
    <row r="462" spans="8:8" x14ac:dyDescent="0.3">
      <c r="H462" s="44"/>
    </row>
    <row r="463" spans="8:8" x14ac:dyDescent="0.3">
      <c r="H463" s="44"/>
    </row>
    <row r="464" spans="8:8" x14ac:dyDescent="0.3">
      <c r="H464" s="44"/>
    </row>
    <row r="465" spans="8:8" x14ac:dyDescent="0.3">
      <c r="H465" s="44"/>
    </row>
    <row r="466" spans="8:8" x14ac:dyDescent="0.3">
      <c r="H466" s="44"/>
    </row>
    <row r="467" spans="8:8" x14ac:dyDescent="0.3">
      <c r="H467" s="44"/>
    </row>
    <row r="468" spans="8:8" x14ac:dyDescent="0.3">
      <c r="H468" s="44"/>
    </row>
    <row r="469" spans="8:8" x14ac:dyDescent="0.3">
      <c r="H469" s="44"/>
    </row>
    <row r="470" spans="8:8" x14ac:dyDescent="0.3">
      <c r="H470" s="44"/>
    </row>
    <row r="471" spans="8:8" x14ac:dyDescent="0.3">
      <c r="H471" s="44"/>
    </row>
    <row r="472" spans="8:8" x14ac:dyDescent="0.3">
      <c r="H472" s="44"/>
    </row>
    <row r="473" spans="8:8" x14ac:dyDescent="0.3">
      <c r="H473" s="44"/>
    </row>
    <row r="474" spans="8:8" x14ac:dyDescent="0.3">
      <c r="H474" s="44"/>
    </row>
    <row r="475" spans="8:8" x14ac:dyDescent="0.3">
      <c r="H475" s="44"/>
    </row>
    <row r="476" spans="8:8" x14ac:dyDescent="0.3">
      <c r="H476" s="44"/>
    </row>
    <row r="477" spans="8:8" x14ac:dyDescent="0.3">
      <c r="H477" s="44"/>
    </row>
    <row r="478" spans="8:8" x14ac:dyDescent="0.3">
      <c r="H478" s="44"/>
    </row>
    <row r="479" spans="8:8" x14ac:dyDescent="0.3">
      <c r="H479" s="44"/>
    </row>
    <row r="480" spans="8:8" x14ac:dyDescent="0.3">
      <c r="H480" s="44"/>
    </row>
    <row r="481" spans="8:8" x14ac:dyDescent="0.3">
      <c r="H481" s="44"/>
    </row>
    <row r="482" spans="8:8" x14ac:dyDescent="0.3">
      <c r="H482" s="44"/>
    </row>
    <row r="483" spans="8:8" x14ac:dyDescent="0.3">
      <c r="H483" s="44"/>
    </row>
    <row r="484" spans="8:8" x14ac:dyDescent="0.3">
      <c r="H484" s="44"/>
    </row>
    <row r="485" spans="8:8" x14ac:dyDescent="0.3">
      <c r="H485" s="44"/>
    </row>
    <row r="486" spans="8:8" x14ac:dyDescent="0.3">
      <c r="H486" s="44"/>
    </row>
    <row r="487" spans="8:8" x14ac:dyDescent="0.3">
      <c r="H487" s="44"/>
    </row>
    <row r="488" spans="8:8" x14ac:dyDescent="0.3">
      <c r="H488" s="44"/>
    </row>
    <row r="489" spans="8:8" x14ac:dyDescent="0.3">
      <c r="H489" s="44"/>
    </row>
    <row r="490" spans="8:8" x14ac:dyDescent="0.3">
      <c r="H490" s="44"/>
    </row>
    <row r="491" spans="8:8" x14ac:dyDescent="0.3">
      <c r="H491" s="44"/>
    </row>
    <row r="492" spans="8:8" x14ac:dyDescent="0.3">
      <c r="H492" s="44"/>
    </row>
    <row r="493" spans="8:8" x14ac:dyDescent="0.3">
      <c r="H493" s="44"/>
    </row>
    <row r="494" spans="8:8" x14ac:dyDescent="0.3">
      <c r="H494" s="44"/>
    </row>
    <row r="495" spans="8:8" x14ac:dyDescent="0.3">
      <c r="H495" s="44"/>
    </row>
    <row r="496" spans="8:8" x14ac:dyDescent="0.3">
      <c r="H496" s="44"/>
    </row>
    <row r="497" spans="8:8" x14ac:dyDescent="0.3">
      <c r="H497" s="44"/>
    </row>
    <row r="498" spans="8:8" x14ac:dyDescent="0.3">
      <c r="H498" s="44"/>
    </row>
    <row r="499" spans="8:8" x14ac:dyDescent="0.3">
      <c r="H499" s="44"/>
    </row>
    <row r="500" spans="8:8" x14ac:dyDescent="0.3">
      <c r="H500" s="44"/>
    </row>
    <row r="501" spans="8:8" x14ac:dyDescent="0.3">
      <c r="H501" s="45"/>
    </row>
    <row r="502" spans="8:8" x14ac:dyDescent="0.3">
      <c r="H502" s="44"/>
    </row>
    <row r="503" spans="8:8" x14ac:dyDescent="0.3">
      <c r="H503" s="44"/>
    </row>
    <row r="504" spans="8:8" x14ac:dyDescent="0.3">
      <c r="H504" s="44"/>
    </row>
    <row r="505" spans="8:8" x14ac:dyDescent="0.3">
      <c r="H505" s="44"/>
    </row>
    <row r="506" spans="8:8" x14ac:dyDescent="0.3">
      <c r="H506" s="44"/>
    </row>
    <row r="507" spans="8:8" x14ac:dyDescent="0.3">
      <c r="H507" s="44"/>
    </row>
    <row r="508" spans="8:8" x14ac:dyDescent="0.3">
      <c r="H508" s="44"/>
    </row>
    <row r="509" spans="8:8" x14ac:dyDescent="0.3">
      <c r="H509" s="44"/>
    </row>
    <row r="510" spans="8:8" x14ac:dyDescent="0.3">
      <c r="H510" s="44"/>
    </row>
    <row r="511" spans="8:8" x14ac:dyDescent="0.3">
      <c r="H511" s="44"/>
    </row>
    <row r="512" spans="8:8" x14ac:dyDescent="0.3">
      <c r="H512" s="44"/>
    </row>
    <row r="513" spans="8:8" x14ac:dyDescent="0.3">
      <c r="H513" s="44"/>
    </row>
    <row r="514" spans="8:8" x14ac:dyDescent="0.3">
      <c r="H514" s="44"/>
    </row>
    <row r="515" spans="8:8" x14ac:dyDescent="0.3">
      <c r="H515" s="45"/>
    </row>
    <row r="516" spans="8:8" x14ac:dyDescent="0.3">
      <c r="H516" s="44"/>
    </row>
    <row r="517" spans="8:8" x14ac:dyDescent="0.3">
      <c r="H517" s="44"/>
    </row>
    <row r="518" spans="8:8" x14ac:dyDescent="0.3">
      <c r="H518" s="44"/>
    </row>
    <row r="519" spans="8:8" x14ac:dyDescent="0.3">
      <c r="H519" s="44"/>
    </row>
    <row r="520" spans="8:8" x14ac:dyDescent="0.3">
      <c r="H520" s="44"/>
    </row>
    <row r="521" spans="8:8" x14ac:dyDescent="0.3">
      <c r="H521" s="44"/>
    </row>
    <row r="522" spans="8:8" x14ac:dyDescent="0.3">
      <c r="H522" s="44"/>
    </row>
    <row r="523" spans="8:8" x14ac:dyDescent="0.3">
      <c r="H523" s="44"/>
    </row>
    <row r="524" spans="8:8" x14ac:dyDescent="0.3">
      <c r="H524" s="44"/>
    </row>
    <row r="525" spans="8:8" x14ac:dyDescent="0.3">
      <c r="H525" s="44"/>
    </row>
    <row r="526" spans="8:8" x14ac:dyDescent="0.3">
      <c r="H526" s="44"/>
    </row>
    <row r="527" spans="8:8" x14ac:dyDescent="0.3">
      <c r="H527" s="44"/>
    </row>
    <row r="528" spans="8:8" x14ac:dyDescent="0.3">
      <c r="H528" s="44"/>
    </row>
    <row r="529" spans="8:8" x14ac:dyDescent="0.3">
      <c r="H529" s="44"/>
    </row>
    <row r="530" spans="8:8" x14ac:dyDescent="0.3">
      <c r="H530" s="44"/>
    </row>
    <row r="531" spans="8:8" x14ac:dyDescent="0.3">
      <c r="H531" s="44"/>
    </row>
    <row r="532" spans="8:8" x14ac:dyDescent="0.3">
      <c r="H532" s="44"/>
    </row>
    <row r="533" spans="8:8" x14ac:dyDescent="0.3">
      <c r="H533" s="44"/>
    </row>
    <row r="534" spans="8:8" x14ac:dyDescent="0.3">
      <c r="H534" s="44"/>
    </row>
    <row r="535" spans="8:8" x14ac:dyDescent="0.3">
      <c r="H535" s="44"/>
    </row>
    <row r="536" spans="8:8" x14ac:dyDescent="0.3">
      <c r="H536" s="44"/>
    </row>
    <row r="537" spans="8:8" x14ac:dyDescent="0.3">
      <c r="H537" s="44"/>
    </row>
    <row r="538" spans="8:8" x14ac:dyDescent="0.3">
      <c r="H538" s="44"/>
    </row>
    <row r="539" spans="8:8" x14ac:dyDescent="0.3">
      <c r="H539" s="44"/>
    </row>
    <row r="540" spans="8:8" x14ac:dyDescent="0.3">
      <c r="H540" s="44"/>
    </row>
    <row r="541" spans="8:8" x14ac:dyDescent="0.3">
      <c r="H541" s="44"/>
    </row>
    <row r="542" spans="8:8" x14ac:dyDescent="0.3">
      <c r="H542" s="44"/>
    </row>
    <row r="543" spans="8:8" x14ac:dyDescent="0.3">
      <c r="H543" s="44"/>
    </row>
    <row r="544" spans="8:8" x14ac:dyDescent="0.3">
      <c r="H544" s="44"/>
    </row>
    <row r="545" spans="8:8" x14ac:dyDescent="0.3">
      <c r="H545" s="44"/>
    </row>
    <row r="546" spans="8:8" x14ac:dyDescent="0.3">
      <c r="H546" s="44"/>
    </row>
    <row r="547" spans="8:8" x14ac:dyDescent="0.3">
      <c r="H547" s="44"/>
    </row>
    <row r="548" spans="8:8" x14ac:dyDescent="0.3">
      <c r="H548" s="44"/>
    </row>
    <row r="549" spans="8:8" x14ac:dyDescent="0.3">
      <c r="H549" s="44"/>
    </row>
    <row r="550" spans="8:8" x14ac:dyDescent="0.3">
      <c r="H550" s="44"/>
    </row>
    <row r="551" spans="8:8" x14ac:dyDescent="0.3">
      <c r="H551" s="44"/>
    </row>
    <row r="552" spans="8:8" x14ac:dyDescent="0.3">
      <c r="H552" s="44"/>
    </row>
    <row r="553" spans="8:8" x14ac:dyDescent="0.3">
      <c r="H553" s="44"/>
    </row>
    <row r="554" spans="8:8" x14ac:dyDescent="0.3">
      <c r="H554" s="44"/>
    </row>
    <row r="555" spans="8:8" x14ac:dyDescent="0.3">
      <c r="H555" s="44"/>
    </row>
    <row r="556" spans="8:8" x14ac:dyDescent="0.3">
      <c r="H556" s="44"/>
    </row>
    <row r="557" spans="8:8" x14ac:dyDescent="0.3">
      <c r="H557" s="44"/>
    </row>
    <row r="558" spans="8:8" x14ac:dyDescent="0.3">
      <c r="H558" s="44"/>
    </row>
    <row r="559" spans="8:8" x14ac:dyDescent="0.3">
      <c r="H559" s="45"/>
    </row>
    <row r="560" spans="8:8" x14ac:dyDescent="0.3">
      <c r="H560" s="44"/>
    </row>
    <row r="561" spans="8:8" x14ac:dyDescent="0.3">
      <c r="H561" s="44"/>
    </row>
    <row r="562" spans="8:8" x14ac:dyDescent="0.3">
      <c r="H562" s="44"/>
    </row>
    <row r="563" spans="8:8" x14ac:dyDescent="0.3">
      <c r="H563" s="44"/>
    </row>
    <row r="564" spans="8:8" x14ac:dyDescent="0.3">
      <c r="H564" s="44"/>
    </row>
    <row r="565" spans="8:8" x14ac:dyDescent="0.3">
      <c r="H565" s="44"/>
    </row>
    <row r="566" spans="8:8" x14ac:dyDescent="0.3">
      <c r="H566" s="44"/>
    </row>
    <row r="567" spans="8:8" x14ac:dyDescent="0.3">
      <c r="H567" s="44"/>
    </row>
    <row r="568" spans="8:8" x14ac:dyDescent="0.3">
      <c r="H568" s="44"/>
    </row>
    <row r="569" spans="8:8" x14ac:dyDescent="0.3">
      <c r="H569" s="44"/>
    </row>
    <row r="570" spans="8:8" x14ac:dyDescent="0.3">
      <c r="H570" s="44"/>
    </row>
    <row r="571" spans="8:8" x14ac:dyDescent="0.3">
      <c r="H571" s="44"/>
    </row>
    <row r="572" spans="8:8" x14ac:dyDescent="0.3">
      <c r="H572" s="44"/>
    </row>
    <row r="573" spans="8:8" x14ac:dyDescent="0.3">
      <c r="H573" s="44"/>
    </row>
    <row r="574" spans="8:8" x14ac:dyDescent="0.3">
      <c r="H574" s="44"/>
    </row>
    <row r="575" spans="8:8" x14ac:dyDescent="0.3">
      <c r="H575" s="44"/>
    </row>
    <row r="576" spans="8:8" x14ac:dyDescent="0.3">
      <c r="H576" s="44"/>
    </row>
    <row r="577" spans="8:8" x14ac:dyDescent="0.3">
      <c r="H577" s="44"/>
    </row>
    <row r="578" spans="8:8" x14ac:dyDescent="0.3">
      <c r="H578" s="44"/>
    </row>
    <row r="579" spans="8:8" x14ac:dyDescent="0.3">
      <c r="H579" s="44"/>
    </row>
    <row r="580" spans="8:8" x14ac:dyDescent="0.3">
      <c r="H580" s="44"/>
    </row>
    <row r="581" spans="8:8" x14ac:dyDescent="0.3">
      <c r="H581" s="44"/>
    </row>
    <row r="582" spans="8:8" x14ac:dyDescent="0.3">
      <c r="H582" s="44"/>
    </row>
    <row r="583" spans="8:8" x14ac:dyDescent="0.3">
      <c r="H583" s="44"/>
    </row>
    <row r="584" spans="8:8" x14ac:dyDescent="0.3">
      <c r="H584" s="44"/>
    </row>
    <row r="585" spans="8:8" x14ac:dyDescent="0.3">
      <c r="H585" s="44"/>
    </row>
    <row r="586" spans="8:8" x14ac:dyDescent="0.3">
      <c r="H586" s="44"/>
    </row>
    <row r="587" spans="8:8" x14ac:dyDescent="0.3">
      <c r="H587" s="44"/>
    </row>
    <row r="588" spans="8:8" x14ac:dyDescent="0.3">
      <c r="H588" s="45"/>
    </row>
    <row r="589" spans="8:8" x14ac:dyDescent="0.3">
      <c r="H589" s="44"/>
    </row>
    <row r="590" spans="8:8" x14ac:dyDescent="0.3">
      <c r="H590" s="44"/>
    </row>
    <row r="591" spans="8:8" x14ac:dyDescent="0.3">
      <c r="H591" s="44"/>
    </row>
    <row r="592" spans="8:8" x14ac:dyDescent="0.3">
      <c r="H592" s="44"/>
    </row>
    <row r="593" spans="8:8" x14ac:dyDescent="0.3">
      <c r="H593" s="44"/>
    </row>
    <row r="594" spans="8:8" x14ac:dyDescent="0.3">
      <c r="H594" s="44"/>
    </row>
    <row r="595" spans="8:8" x14ac:dyDescent="0.3">
      <c r="H595" s="44"/>
    </row>
    <row r="596" spans="8:8" x14ac:dyDescent="0.3">
      <c r="H596" s="44"/>
    </row>
    <row r="597" spans="8:8" x14ac:dyDescent="0.3">
      <c r="H597" s="44"/>
    </row>
    <row r="598" spans="8:8" x14ac:dyDescent="0.3">
      <c r="H598" s="44"/>
    </row>
    <row r="599" spans="8:8" x14ac:dyDescent="0.3">
      <c r="H599" s="44"/>
    </row>
    <row r="600" spans="8:8" x14ac:dyDescent="0.3">
      <c r="H600" s="44"/>
    </row>
    <row r="601" spans="8:8" x14ac:dyDescent="0.3">
      <c r="H601" s="44"/>
    </row>
    <row r="602" spans="8:8" x14ac:dyDescent="0.3">
      <c r="H602" s="44"/>
    </row>
    <row r="603" spans="8:8" x14ac:dyDescent="0.3">
      <c r="H603" s="44"/>
    </row>
    <row r="604" spans="8:8" x14ac:dyDescent="0.3">
      <c r="H604" s="44"/>
    </row>
    <row r="605" spans="8:8" x14ac:dyDescent="0.3">
      <c r="H605" s="44"/>
    </row>
    <row r="606" spans="8:8" x14ac:dyDescent="0.3">
      <c r="H606" s="44"/>
    </row>
    <row r="607" spans="8:8" x14ac:dyDescent="0.3">
      <c r="H607" s="44"/>
    </row>
    <row r="608" spans="8:8" x14ac:dyDescent="0.3">
      <c r="H608" s="44"/>
    </row>
    <row r="609" spans="8:8" x14ac:dyDescent="0.3">
      <c r="H609" s="44"/>
    </row>
    <row r="610" spans="8:8" x14ac:dyDescent="0.3">
      <c r="H610" s="44"/>
    </row>
    <row r="611" spans="8:8" x14ac:dyDescent="0.3">
      <c r="H611" s="44"/>
    </row>
    <row r="612" spans="8:8" x14ac:dyDescent="0.3">
      <c r="H612" s="44"/>
    </row>
    <row r="613" spans="8:8" x14ac:dyDescent="0.3">
      <c r="H613" s="44"/>
    </row>
    <row r="614" spans="8:8" x14ac:dyDescent="0.3">
      <c r="H614" s="44"/>
    </row>
    <row r="615" spans="8:8" x14ac:dyDescent="0.3">
      <c r="H615" s="44"/>
    </row>
    <row r="616" spans="8:8" x14ac:dyDescent="0.3">
      <c r="H616" s="44"/>
    </row>
    <row r="617" spans="8:8" x14ac:dyDescent="0.3">
      <c r="H617" s="44"/>
    </row>
    <row r="618" spans="8:8" x14ac:dyDescent="0.3">
      <c r="H618" s="44"/>
    </row>
    <row r="619" spans="8:8" x14ac:dyDescent="0.3">
      <c r="H619" s="44"/>
    </row>
    <row r="620" spans="8:8" x14ac:dyDescent="0.3">
      <c r="H620" s="44"/>
    </row>
    <row r="621" spans="8:8" x14ac:dyDescent="0.3">
      <c r="H621" s="44"/>
    </row>
    <row r="622" spans="8:8" x14ac:dyDescent="0.3">
      <c r="H622" s="44"/>
    </row>
    <row r="623" spans="8:8" x14ac:dyDescent="0.3">
      <c r="H623" s="44"/>
    </row>
    <row r="624" spans="8:8" x14ac:dyDescent="0.3">
      <c r="H624" s="44"/>
    </row>
    <row r="625" spans="8:8" x14ac:dyDescent="0.3">
      <c r="H625" s="44"/>
    </row>
    <row r="626" spans="8:8" x14ac:dyDescent="0.3">
      <c r="H626" s="44"/>
    </row>
    <row r="627" spans="8:8" x14ac:dyDescent="0.3">
      <c r="H627" s="44"/>
    </row>
    <row r="628" spans="8:8" x14ac:dyDescent="0.3">
      <c r="H628" s="44"/>
    </row>
    <row r="629" spans="8:8" x14ac:dyDescent="0.3">
      <c r="H629" s="44"/>
    </row>
    <row r="630" spans="8:8" x14ac:dyDescent="0.3">
      <c r="H630" s="44"/>
    </row>
    <row r="631" spans="8:8" x14ac:dyDescent="0.3">
      <c r="H631" s="44"/>
    </row>
    <row r="632" spans="8:8" x14ac:dyDescent="0.3">
      <c r="H632" s="44"/>
    </row>
    <row r="633" spans="8:8" x14ac:dyDescent="0.3">
      <c r="H633" s="44"/>
    </row>
    <row r="634" spans="8:8" x14ac:dyDescent="0.3">
      <c r="H634" s="44"/>
    </row>
    <row r="635" spans="8:8" x14ac:dyDescent="0.3">
      <c r="H635" s="44"/>
    </row>
    <row r="636" spans="8:8" x14ac:dyDescent="0.3">
      <c r="H636" s="44"/>
    </row>
    <row r="637" spans="8:8" x14ac:dyDescent="0.3">
      <c r="H637" s="44"/>
    </row>
    <row r="638" spans="8:8" x14ac:dyDescent="0.3">
      <c r="H638" s="44"/>
    </row>
    <row r="639" spans="8:8" x14ac:dyDescent="0.3">
      <c r="H639" s="44"/>
    </row>
    <row r="640" spans="8:8" x14ac:dyDescent="0.3">
      <c r="H640" s="44"/>
    </row>
    <row r="641" spans="8:8" x14ac:dyDescent="0.3">
      <c r="H641" s="44"/>
    </row>
    <row r="642" spans="8:8" x14ac:dyDescent="0.3">
      <c r="H642" s="44"/>
    </row>
    <row r="643" spans="8:8" x14ac:dyDescent="0.3">
      <c r="H643" s="44"/>
    </row>
    <row r="644" spans="8:8" x14ac:dyDescent="0.3">
      <c r="H644" s="44"/>
    </row>
    <row r="645" spans="8:8" x14ac:dyDescent="0.3">
      <c r="H645" s="45"/>
    </row>
    <row r="646" spans="8:8" x14ac:dyDescent="0.3">
      <c r="H646" s="44"/>
    </row>
    <row r="647" spans="8:8" x14ac:dyDescent="0.3">
      <c r="H647" s="44"/>
    </row>
    <row r="648" spans="8:8" x14ac:dyDescent="0.3">
      <c r="H648" s="44"/>
    </row>
    <row r="649" spans="8:8" x14ac:dyDescent="0.3">
      <c r="H649" s="44"/>
    </row>
    <row r="650" spans="8:8" x14ac:dyDescent="0.3">
      <c r="H650" s="44"/>
    </row>
    <row r="651" spans="8:8" x14ac:dyDescent="0.3">
      <c r="H651" s="44"/>
    </row>
    <row r="652" spans="8:8" x14ac:dyDescent="0.3">
      <c r="H652" s="44"/>
    </row>
    <row r="653" spans="8:8" x14ac:dyDescent="0.3">
      <c r="H653" s="44"/>
    </row>
    <row r="654" spans="8:8" x14ac:dyDescent="0.3">
      <c r="H654" s="44"/>
    </row>
    <row r="655" spans="8:8" x14ac:dyDescent="0.3">
      <c r="H655" s="44"/>
    </row>
    <row r="656" spans="8:8" x14ac:dyDescent="0.3">
      <c r="H656" s="44"/>
    </row>
    <row r="657" spans="8:8" x14ac:dyDescent="0.3">
      <c r="H657" s="44"/>
    </row>
    <row r="658" spans="8:8" x14ac:dyDescent="0.3">
      <c r="H658" s="44"/>
    </row>
    <row r="659" spans="8:8" x14ac:dyDescent="0.3">
      <c r="H659" s="44"/>
    </row>
    <row r="660" spans="8:8" x14ac:dyDescent="0.3">
      <c r="H660" s="44"/>
    </row>
    <row r="661" spans="8:8" x14ac:dyDescent="0.3">
      <c r="H661" s="44"/>
    </row>
    <row r="662" spans="8:8" x14ac:dyDescent="0.3">
      <c r="H662" s="44"/>
    </row>
    <row r="663" spans="8:8" x14ac:dyDescent="0.3">
      <c r="H663" s="44"/>
    </row>
    <row r="664" spans="8:8" x14ac:dyDescent="0.3">
      <c r="H664" s="44"/>
    </row>
    <row r="665" spans="8:8" x14ac:dyDescent="0.3">
      <c r="H665" s="44"/>
    </row>
    <row r="666" spans="8:8" x14ac:dyDescent="0.3">
      <c r="H666" s="44"/>
    </row>
    <row r="667" spans="8:8" x14ac:dyDescent="0.3">
      <c r="H667" s="44"/>
    </row>
    <row r="668" spans="8:8" x14ac:dyDescent="0.3">
      <c r="H668" s="44"/>
    </row>
    <row r="669" spans="8:8" x14ac:dyDescent="0.3">
      <c r="H669" s="44"/>
    </row>
    <row r="670" spans="8:8" x14ac:dyDescent="0.3">
      <c r="H670" s="44"/>
    </row>
    <row r="671" spans="8:8" x14ac:dyDescent="0.3">
      <c r="H671" s="44"/>
    </row>
    <row r="672" spans="8:8" x14ac:dyDescent="0.3">
      <c r="H672" s="44"/>
    </row>
    <row r="673" spans="8:8" x14ac:dyDescent="0.3">
      <c r="H673" s="44"/>
    </row>
    <row r="674" spans="8:8" x14ac:dyDescent="0.3">
      <c r="H674" s="44"/>
    </row>
    <row r="675" spans="8:8" x14ac:dyDescent="0.3">
      <c r="H675" s="44"/>
    </row>
    <row r="676" spans="8:8" x14ac:dyDescent="0.3">
      <c r="H676" s="45"/>
    </row>
    <row r="677" spans="8:8" x14ac:dyDescent="0.3">
      <c r="H677" s="44"/>
    </row>
    <row r="678" spans="8:8" x14ac:dyDescent="0.3">
      <c r="H678" s="44"/>
    </row>
    <row r="679" spans="8:8" x14ac:dyDescent="0.3">
      <c r="H679" s="44"/>
    </row>
    <row r="680" spans="8:8" x14ac:dyDescent="0.3">
      <c r="H680" s="44"/>
    </row>
    <row r="681" spans="8:8" x14ac:dyDescent="0.3">
      <c r="H681" s="44"/>
    </row>
    <row r="682" spans="8:8" x14ac:dyDescent="0.3">
      <c r="H682" s="44"/>
    </row>
    <row r="683" spans="8:8" x14ac:dyDescent="0.3">
      <c r="H683" s="44"/>
    </row>
    <row r="684" spans="8:8" x14ac:dyDescent="0.3">
      <c r="H684" s="44"/>
    </row>
    <row r="685" spans="8:8" x14ac:dyDescent="0.3">
      <c r="H685" s="44"/>
    </row>
    <row r="686" spans="8:8" x14ac:dyDescent="0.3">
      <c r="H686" s="44"/>
    </row>
    <row r="687" spans="8:8" x14ac:dyDescent="0.3">
      <c r="H687" s="44"/>
    </row>
    <row r="688" spans="8:8" x14ac:dyDescent="0.3">
      <c r="H688" s="44"/>
    </row>
    <row r="689" spans="8:8" x14ac:dyDescent="0.3">
      <c r="H689" s="44"/>
    </row>
    <row r="690" spans="8:8" x14ac:dyDescent="0.3">
      <c r="H690" s="44"/>
    </row>
    <row r="691" spans="8:8" x14ac:dyDescent="0.3">
      <c r="H691" s="44"/>
    </row>
    <row r="692" spans="8:8" x14ac:dyDescent="0.3">
      <c r="H692" s="44"/>
    </row>
    <row r="693" spans="8:8" x14ac:dyDescent="0.3">
      <c r="H693" s="44"/>
    </row>
    <row r="694" spans="8:8" x14ac:dyDescent="0.3">
      <c r="H694" s="44"/>
    </row>
    <row r="695" spans="8:8" x14ac:dyDescent="0.3">
      <c r="H695" s="44"/>
    </row>
    <row r="696" spans="8:8" x14ac:dyDescent="0.3">
      <c r="H696" s="44"/>
    </row>
    <row r="697" spans="8:8" x14ac:dyDescent="0.3">
      <c r="H697" s="44"/>
    </row>
    <row r="698" spans="8:8" x14ac:dyDescent="0.3">
      <c r="H698" s="44"/>
    </row>
    <row r="699" spans="8:8" x14ac:dyDescent="0.3">
      <c r="H699" s="44"/>
    </row>
    <row r="700" spans="8:8" x14ac:dyDescent="0.3">
      <c r="H700" s="44"/>
    </row>
    <row r="701" spans="8:8" x14ac:dyDescent="0.3">
      <c r="H701" s="44"/>
    </row>
    <row r="702" spans="8:8" x14ac:dyDescent="0.3">
      <c r="H702" s="44"/>
    </row>
    <row r="703" spans="8:8" x14ac:dyDescent="0.3">
      <c r="H703" s="44"/>
    </row>
    <row r="704" spans="8:8" x14ac:dyDescent="0.3">
      <c r="H704" s="44"/>
    </row>
    <row r="705" spans="8:8" x14ac:dyDescent="0.3">
      <c r="H705" s="44"/>
    </row>
    <row r="706" spans="8:8" x14ac:dyDescent="0.3">
      <c r="H706" s="44"/>
    </row>
    <row r="707" spans="8:8" x14ac:dyDescent="0.3">
      <c r="H707" s="44"/>
    </row>
    <row r="708" spans="8:8" x14ac:dyDescent="0.3">
      <c r="H708" s="44"/>
    </row>
    <row r="709" spans="8:8" x14ac:dyDescent="0.3">
      <c r="H709" s="44"/>
    </row>
    <row r="710" spans="8:8" x14ac:dyDescent="0.3">
      <c r="H710" s="44"/>
    </row>
    <row r="711" spans="8:8" x14ac:dyDescent="0.3">
      <c r="H711" s="44"/>
    </row>
    <row r="712" spans="8:8" x14ac:dyDescent="0.3">
      <c r="H712" s="44"/>
    </row>
    <row r="713" spans="8:8" x14ac:dyDescent="0.3">
      <c r="H713" s="44"/>
    </row>
    <row r="714" spans="8:8" x14ac:dyDescent="0.3">
      <c r="H714" s="45"/>
    </row>
    <row r="715" spans="8:8" x14ac:dyDescent="0.3">
      <c r="H715" s="44"/>
    </row>
    <row r="716" spans="8:8" x14ac:dyDescent="0.3">
      <c r="H716" s="44"/>
    </row>
    <row r="717" spans="8:8" x14ac:dyDescent="0.3">
      <c r="H717" s="44"/>
    </row>
    <row r="718" spans="8:8" x14ac:dyDescent="0.3">
      <c r="H718" s="44"/>
    </row>
    <row r="719" spans="8:8" x14ac:dyDescent="0.3">
      <c r="H719" s="44"/>
    </row>
    <row r="720" spans="8:8" x14ac:dyDescent="0.3">
      <c r="H720" s="44"/>
    </row>
    <row r="721" spans="8:8" x14ac:dyDescent="0.3">
      <c r="H721" s="44"/>
    </row>
    <row r="722" spans="8:8" x14ac:dyDescent="0.3">
      <c r="H722" s="44"/>
    </row>
    <row r="723" spans="8:8" x14ac:dyDescent="0.3">
      <c r="H723" s="44"/>
    </row>
    <row r="724" spans="8:8" x14ac:dyDescent="0.3">
      <c r="H724" s="44"/>
    </row>
    <row r="725" spans="8:8" x14ac:dyDescent="0.3">
      <c r="H725" s="44"/>
    </row>
    <row r="726" spans="8:8" x14ac:dyDescent="0.3">
      <c r="H726" s="44"/>
    </row>
    <row r="727" spans="8:8" x14ac:dyDescent="0.3">
      <c r="H727" s="45"/>
    </row>
    <row r="728" spans="8:8" x14ac:dyDescent="0.3">
      <c r="H728" s="44"/>
    </row>
    <row r="729" spans="8:8" x14ac:dyDescent="0.3">
      <c r="H729" s="44"/>
    </row>
    <row r="730" spans="8:8" x14ac:dyDescent="0.3">
      <c r="H730" s="44"/>
    </row>
    <row r="731" spans="8:8" x14ac:dyDescent="0.3">
      <c r="H731" s="44"/>
    </row>
    <row r="732" spans="8:8" x14ac:dyDescent="0.3">
      <c r="H732" s="44"/>
    </row>
    <row r="733" spans="8:8" x14ac:dyDescent="0.3">
      <c r="H733" s="44"/>
    </row>
    <row r="734" spans="8:8" x14ac:dyDescent="0.3">
      <c r="H734" s="44"/>
    </row>
    <row r="735" spans="8:8" x14ac:dyDescent="0.3">
      <c r="H735" s="44"/>
    </row>
    <row r="736" spans="8:8" x14ac:dyDescent="0.3">
      <c r="H736" s="44"/>
    </row>
    <row r="737" spans="8:8" x14ac:dyDescent="0.3">
      <c r="H737" s="44"/>
    </row>
    <row r="738" spans="8:8" x14ac:dyDescent="0.3">
      <c r="H738" s="44"/>
    </row>
    <row r="739" spans="8:8" x14ac:dyDescent="0.3">
      <c r="H739" s="44"/>
    </row>
    <row r="740" spans="8:8" x14ac:dyDescent="0.3">
      <c r="H740" s="44"/>
    </row>
    <row r="741" spans="8:8" x14ac:dyDescent="0.3">
      <c r="H741" s="44"/>
    </row>
    <row r="742" spans="8:8" x14ac:dyDescent="0.3">
      <c r="H742" s="44"/>
    </row>
    <row r="743" spans="8:8" x14ac:dyDescent="0.3">
      <c r="H743" s="44"/>
    </row>
    <row r="744" spans="8:8" x14ac:dyDescent="0.3">
      <c r="H744" s="44"/>
    </row>
    <row r="745" spans="8:8" x14ac:dyDescent="0.3">
      <c r="H745" s="44"/>
    </row>
    <row r="746" spans="8:8" x14ac:dyDescent="0.3">
      <c r="H746" s="44"/>
    </row>
    <row r="747" spans="8:8" x14ac:dyDescent="0.3">
      <c r="H747" s="44"/>
    </row>
    <row r="748" spans="8:8" x14ac:dyDescent="0.3">
      <c r="H748" s="44"/>
    </row>
    <row r="749" spans="8:8" x14ac:dyDescent="0.3">
      <c r="H749" s="44"/>
    </row>
    <row r="750" spans="8:8" x14ac:dyDescent="0.3">
      <c r="H750" s="44"/>
    </row>
    <row r="751" spans="8:8" x14ac:dyDescent="0.3">
      <c r="H751" s="44"/>
    </row>
    <row r="752" spans="8:8" x14ac:dyDescent="0.3">
      <c r="H752" s="44"/>
    </row>
    <row r="753" spans="8:8" x14ac:dyDescent="0.3">
      <c r="H753" s="44"/>
    </row>
    <row r="754" spans="8:8" x14ac:dyDescent="0.3">
      <c r="H754" s="44"/>
    </row>
    <row r="755" spans="8:8" x14ac:dyDescent="0.3">
      <c r="H755" s="44"/>
    </row>
    <row r="756" spans="8:8" x14ac:dyDescent="0.3">
      <c r="H756" s="44"/>
    </row>
    <row r="757" spans="8:8" x14ac:dyDescent="0.3">
      <c r="H757" s="44"/>
    </row>
    <row r="758" spans="8:8" x14ac:dyDescent="0.3">
      <c r="H758" s="44"/>
    </row>
    <row r="759" spans="8:8" x14ac:dyDescent="0.3">
      <c r="H759" s="44"/>
    </row>
    <row r="760" spans="8:8" x14ac:dyDescent="0.3">
      <c r="H760" s="44"/>
    </row>
    <row r="761" spans="8:8" x14ac:dyDescent="0.3">
      <c r="H761" s="44"/>
    </row>
    <row r="762" spans="8:8" x14ac:dyDescent="0.3">
      <c r="H762" s="44"/>
    </row>
    <row r="763" spans="8:8" x14ac:dyDescent="0.3">
      <c r="H763" s="44"/>
    </row>
    <row r="764" spans="8:8" x14ac:dyDescent="0.3">
      <c r="H764" s="44"/>
    </row>
    <row r="765" spans="8:8" x14ac:dyDescent="0.3">
      <c r="H765" s="44"/>
    </row>
    <row r="766" spans="8:8" x14ac:dyDescent="0.3">
      <c r="H766" s="44"/>
    </row>
    <row r="767" spans="8:8" x14ac:dyDescent="0.3">
      <c r="H767" s="45"/>
    </row>
    <row r="768" spans="8:8" x14ac:dyDescent="0.3">
      <c r="H768" s="44"/>
    </row>
    <row r="769" spans="8:8" x14ac:dyDescent="0.3">
      <c r="H769" s="44"/>
    </row>
    <row r="770" spans="8:8" x14ac:dyDescent="0.3">
      <c r="H770" s="44"/>
    </row>
    <row r="771" spans="8:8" x14ac:dyDescent="0.3">
      <c r="H771" s="44"/>
    </row>
    <row r="772" spans="8:8" x14ac:dyDescent="0.3">
      <c r="H772" s="44"/>
    </row>
    <row r="773" spans="8:8" x14ac:dyDescent="0.3">
      <c r="H773" s="44"/>
    </row>
    <row r="774" spans="8:8" x14ac:dyDescent="0.3">
      <c r="H774" s="44"/>
    </row>
    <row r="775" spans="8:8" x14ac:dyDescent="0.3">
      <c r="H775" s="44"/>
    </row>
    <row r="776" spans="8:8" x14ac:dyDescent="0.3">
      <c r="H776" s="44"/>
    </row>
    <row r="777" spans="8:8" x14ac:dyDescent="0.3">
      <c r="H777" s="44"/>
    </row>
    <row r="778" spans="8:8" x14ac:dyDescent="0.3">
      <c r="H778" s="44"/>
    </row>
    <row r="779" spans="8:8" x14ac:dyDescent="0.3">
      <c r="H779" s="44"/>
    </row>
    <row r="780" spans="8:8" x14ac:dyDescent="0.3">
      <c r="H780" s="44"/>
    </row>
    <row r="781" spans="8:8" x14ac:dyDescent="0.3">
      <c r="H781" s="44"/>
    </row>
    <row r="782" spans="8:8" x14ac:dyDescent="0.3">
      <c r="H782" s="44"/>
    </row>
    <row r="783" spans="8:8" x14ac:dyDescent="0.3">
      <c r="H783" s="44"/>
    </row>
    <row r="784" spans="8:8" x14ac:dyDescent="0.3">
      <c r="H784" s="44"/>
    </row>
    <row r="785" spans="8:8" x14ac:dyDescent="0.3">
      <c r="H785" s="44"/>
    </row>
    <row r="786" spans="8:8" x14ac:dyDescent="0.3">
      <c r="H786" s="44"/>
    </row>
    <row r="787" spans="8:8" x14ac:dyDescent="0.3">
      <c r="H787" s="44"/>
    </row>
    <row r="788" spans="8:8" x14ac:dyDescent="0.3">
      <c r="H788" s="44"/>
    </row>
    <row r="789" spans="8:8" x14ac:dyDescent="0.3">
      <c r="H789" s="44"/>
    </row>
    <row r="790" spans="8:8" x14ac:dyDescent="0.3">
      <c r="H790" s="44"/>
    </row>
    <row r="791" spans="8:8" x14ac:dyDescent="0.3">
      <c r="H791" s="44"/>
    </row>
    <row r="792" spans="8:8" x14ac:dyDescent="0.3">
      <c r="H792" s="44"/>
    </row>
    <row r="793" spans="8:8" x14ac:dyDescent="0.3">
      <c r="H793" s="44"/>
    </row>
    <row r="794" spans="8:8" x14ac:dyDescent="0.3">
      <c r="H794" s="44"/>
    </row>
    <row r="795" spans="8:8" x14ac:dyDescent="0.3">
      <c r="H795" s="44"/>
    </row>
    <row r="796" spans="8:8" x14ac:dyDescent="0.3">
      <c r="H796" s="44"/>
    </row>
    <row r="797" spans="8:8" x14ac:dyDescent="0.3">
      <c r="H797" s="44"/>
    </row>
    <row r="798" spans="8:8" x14ac:dyDescent="0.3">
      <c r="H798" s="44"/>
    </row>
    <row r="799" spans="8:8" x14ac:dyDescent="0.3">
      <c r="H799" s="44"/>
    </row>
    <row r="800" spans="8:8" x14ac:dyDescent="0.3">
      <c r="H800" s="44"/>
    </row>
    <row r="801" spans="8:8" x14ac:dyDescent="0.3">
      <c r="H801" s="44"/>
    </row>
    <row r="802" spans="8:8" x14ac:dyDescent="0.3">
      <c r="H802" s="44"/>
    </row>
    <row r="803" spans="8:8" x14ac:dyDescent="0.3">
      <c r="H803" s="44"/>
    </row>
    <row r="804" spans="8:8" x14ac:dyDescent="0.3">
      <c r="H804" s="44"/>
    </row>
    <row r="805" spans="8:8" x14ac:dyDescent="0.3">
      <c r="H805" s="44"/>
    </row>
    <row r="806" spans="8:8" x14ac:dyDescent="0.3">
      <c r="H806" s="44"/>
    </row>
    <row r="807" spans="8:8" x14ac:dyDescent="0.3">
      <c r="H807" s="44"/>
    </row>
    <row r="808" spans="8:8" x14ac:dyDescent="0.3">
      <c r="H808" s="44"/>
    </row>
    <row r="809" spans="8:8" x14ac:dyDescent="0.3">
      <c r="H809" s="44"/>
    </row>
    <row r="810" spans="8:8" x14ac:dyDescent="0.3">
      <c r="H810" s="44"/>
    </row>
    <row r="811" spans="8:8" x14ac:dyDescent="0.3">
      <c r="H811" s="44"/>
    </row>
    <row r="812" spans="8:8" x14ac:dyDescent="0.3">
      <c r="H812" s="44"/>
    </row>
    <row r="813" spans="8:8" x14ac:dyDescent="0.3">
      <c r="H813" s="44"/>
    </row>
    <row r="814" spans="8:8" x14ac:dyDescent="0.3">
      <c r="H814" s="44"/>
    </row>
    <row r="815" spans="8:8" x14ac:dyDescent="0.3">
      <c r="H815" s="44"/>
    </row>
    <row r="816" spans="8:8" x14ac:dyDescent="0.3">
      <c r="H816" s="44"/>
    </row>
    <row r="817" spans="8:8" x14ac:dyDescent="0.3">
      <c r="H817" s="44"/>
    </row>
    <row r="818" spans="8:8" x14ac:dyDescent="0.3">
      <c r="H818" s="44"/>
    </row>
    <row r="819" spans="8:8" x14ac:dyDescent="0.3">
      <c r="H819" s="44"/>
    </row>
    <row r="820" spans="8:8" x14ac:dyDescent="0.3">
      <c r="H820" s="44"/>
    </row>
    <row r="821" spans="8:8" x14ac:dyDescent="0.3">
      <c r="H821" s="44"/>
    </row>
    <row r="822" spans="8:8" x14ac:dyDescent="0.3">
      <c r="H822" s="44"/>
    </row>
    <row r="823" spans="8:8" x14ac:dyDescent="0.3">
      <c r="H823" s="44"/>
    </row>
    <row r="824" spans="8:8" x14ac:dyDescent="0.3">
      <c r="H824" s="44"/>
    </row>
    <row r="825" spans="8:8" x14ac:dyDescent="0.3">
      <c r="H825" s="44"/>
    </row>
    <row r="826" spans="8:8" x14ac:dyDescent="0.3">
      <c r="H826" s="45"/>
    </row>
    <row r="827" spans="8:8" x14ac:dyDescent="0.3">
      <c r="H827" s="44"/>
    </row>
    <row r="828" spans="8:8" x14ac:dyDescent="0.3">
      <c r="H828" s="44"/>
    </row>
    <row r="829" spans="8:8" x14ac:dyDescent="0.3">
      <c r="H829" s="44"/>
    </row>
    <row r="830" spans="8:8" x14ac:dyDescent="0.3">
      <c r="H830" s="44"/>
    </row>
    <row r="831" spans="8:8" x14ac:dyDescent="0.3">
      <c r="H831" s="44"/>
    </row>
    <row r="832" spans="8:8" x14ac:dyDescent="0.3">
      <c r="H832" s="44"/>
    </row>
    <row r="833" spans="8:8" x14ac:dyDescent="0.3">
      <c r="H833" s="44"/>
    </row>
    <row r="834" spans="8:8" x14ac:dyDescent="0.3">
      <c r="H834" s="44"/>
    </row>
    <row r="835" spans="8:8" x14ac:dyDescent="0.3">
      <c r="H835" s="44"/>
    </row>
    <row r="836" spans="8:8" x14ac:dyDescent="0.3">
      <c r="H836" s="44"/>
    </row>
    <row r="837" spans="8:8" x14ac:dyDescent="0.3">
      <c r="H837" s="44"/>
    </row>
    <row r="838" spans="8:8" x14ac:dyDescent="0.3">
      <c r="H838" s="44"/>
    </row>
    <row r="839" spans="8:8" x14ac:dyDescent="0.3">
      <c r="H839" s="44"/>
    </row>
    <row r="840" spans="8:8" x14ac:dyDescent="0.3">
      <c r="H840" s="44"/>
    </row>
    <row r="841" spans="8:8" x14ac:dyDescent="0.3">
      <c r="H841" s="44"/>
    </row>
    <row r="842" spans="8:8" x14ac:dyDescent="0.3">
      <c r="H842" s="44"/>
    </row>
    <row r="843" spans="8:8" x14ac:dyDescent="0.3">
      <c r="H843" s="44"/>
    </row>
    <row r="844" spans="8:8" x14ac:dyDescent="0.3">
      <c r="H844" s="44"/>
    </row>
    <row r="845" spans="8:8" x14ac:dyDescent="0.3">
      <c r="H845" s="44"/>
    </row>
    <row r="846" spans="8:8" x14ac:dyDescent="0.3">
      <c r="H846" s="44"/>
    </row>
    <row r="847" spans="8:8" x14ac:dyDescent="0.3">
      <c r="H847" s="44"/>
    </row>
    <row r="848" spans="8:8" x14ac:dyDescent="0.3">
      <c r="H848" s="44"/>
    </row>
    <row r="849" spans="8:8" x14ac:dyDescent="0.3">
      <c r="H849" s="44"/>
    </row>
    <row r="850" spans="8:8" x14ac:dyDescent="0.3">
      <c r="H850" s="44"/>
    </row>
    <row r="851" spans="8:8" x14ac:dyDescent="0.3">
      <c r="H851" s="44"/>
    </row>
    <row r="852" spans="8:8" x14ac:dyDescent="0.3">
      <c r="H852" s="44"/>
    </row>
    <row r="853" spans="8:8" x14ac:dyDescent="0.3">
      <c r="H853" s="44"/>
    </row>
    <row r="854" spans="8:8" x14ac:dyDescent="0.3">
      <c r="H854" s="44"/>
    </row>
    <row r="855" spans="8:8" x14ac:dyDescent="0.3">
      <c r="H855" s="44"/>
    </row>
    <row r="856" spans="8:8" x14ac:dyDescent="0.3">
      <c r="H856" s="45"/>
    </row>
    <row r="857" spans="8:8" x14ac:dyDescent="0.3">
      <c r="H857" s="44"/>
    </row>
    <row r="858" spans="8:8" x14ac:dyDescent="0.3">
      <c r="H858" s="44"/>
    </row>
    <row r="859" spans="8:8" x14ac:dyDescent="0.3">
      <c r="H859" s="44"/>
    </row>
    <row r="860" spans="8:8" x14ac:dyDescent="0.3">
      <c r="H860" s="44"/>
    </row>
    <row r="861" spans="8:8" x14ac:dyDescent="0.3">
      <c r="H861" s="44"/>
    </row>
    <row r="862" spans="8:8" x14ac:dyDescent="0.3">
      <c r="H862" s="44"/>
    </row>
    <row r="863" spans="8:8" x14ac:dyDescent="0.3">
      <c r="H863" s="44"/>
    </row>
    <row r="864" spans="8:8" x14ac:dyDescent="0.3">
      <c r="H864" s="44"/>
    </row>
    <row r="865" spans="8:8" x14ac:dyDescent="0.3">
      <c r="H865" s="44"/>
    </row>
    <row r="866" spans="8:8" x14ac:dyDescent="0.3">
      <c r="H866" s="44"/>
    </row>
    <row r="867" spans="8:8" x14ac:dyDescent="0.3">
      <c r="H867" s="44"/>
    </row>
    <row r="868" spans="8:8" x14ac:dyDescent="0.3">
      <c r="H868" s="44"/>
    </row>
    <row r="869" spans="8:8" x14ac:dyDescent="0.3">
      <c r="H869" s="44"/>
    </row>
    <row r="870" spans="8:8" x14ac:dyDescent="0.3">
      <c r="H870" s="44"/>
    </row>
    <row r="871" spans="8:8" x14ac:dyDescent="0.3">
      <c r="H871" s="44"/>
    </row>
    <row r="872" spans="8:8" x14ac:dyDescent="0.3">
      <c r="H872" s="44"/>
    </row>
    <row r="873" spans="8:8" x14ac:dyDescent="0.3">
      <c r="H873" s="44"/>
    </row>
    <row r="874" spans="8:8" x14ac:dyDescent="0.3">
      <c r="H874" s="44"/>
    </row>
    <row r="875" spans="8:8" x14ac:dyDescent="0.3">
      <c r="H875" s="44"/>
    </row>
    <row r="876" spans="8:8" x14ac:dyDescent="0.3">
      <c r="H876" s="44"/>
    </row>
    <row r="877" spans="8:8" x14ac:dyDescent="0.3">
      <c r="H877" s="44"/>
    </row>
    <row r="878" spans="8:8" x14ac:dyDescent="0.3">
      <c r="H878" s="44"/>
    </row>
    <row r="879" spans="8:8" x14ac:dyDescent="0.3">
      <c r="H879" s="44"/>
    </row>
    <row r="880" spans="8:8" x14ac:dyDescent="0.3">
      <c r="H880" s="44"/>
    </row>
    <row r="881" spans="8:8" x14ac:dyDescent="0.3">
      <c r="H881" s="44"/>
    </row>
    <row r="882" spans="8:8" x14ac:dyDescent="0.3">
      <c r="H882" s="44"/>
    </row>
    <row r="883" spans="8:8" x14ac:dyDescent="0.3">
      <c r="H883" s="44"/>
    </row>
    <row r="884" spans="8:8" x14ac:dyDescent="0.3">
      <c r="H884" s="44"/>
    </row>
    <row r="885" spans="8:8" x14ac:dyDescent="0.3">
      <c r="H885" s="44"/>
    </row>
    <row r="886" spans="8:8" x14ac:dyDescent="0.3">
      <c r="H886" s="44"/>
    </row>
    <row r="887" spans="8:8" x14ac:dyDescent="0.3">
      <c r="H887" s="44"/>
    </row>
    <row r="888" spans="8:8" x14ac:dyDescent="0.3">
      <c r="H888" s="44"/>
    </row>
    <row r="889" spans="8:8" x14ac:dyDescent="0.3">
      <c r="H889" s="44"/>
    </row>
    <row r="890" spans="8:8" x14ac:dyDescent="0.3">
      <c r="H890" s="44"/>
    </row>
    <row r="891" spans="8:8" x14ac:dyDescent="0.3">
      <c r="H891" s="44"/>
    </row>
    <row r="892" spans="8:8" x14ac:dyDescent="0.3">
      <c r="H892" s="44"/>
    </row>
    <row r="893" spans="8:8" x14ac:dyDescent="0.3">
      <c r="H893" s="44"/>
    </row>
    <row r="894" spans="8:8" x14ac:dyDescent="0.3">
      <c r="H894" s="44"/>
    </row>
    <row r="895" spans="8:8" x14ac:dyDescent="0.3">
      <c r="H895" s="44"/>
    </row>
    <row r="896" spans="8:8" x14ac:dyDescent="0.3">
      <c r="H896" s="44"/>
    </row>
    <row r="897" spans="8:8" x14ac:dyDescent="0.3">
      <c r="H897" s="44"/>
    </row>
    <row r="898" spans="8:8" x14ac:dyDescent="0.3">
      <c r="H898" s="44"/>
    </row>
    <row r="899" spans="8:8" x14ac:dyDescent="0.3">
      <c r="H899" s="44"/>
    </row>
    <row r="900" spans="8:8" x14ac:dyDescent="0.3">
      <c r="H900" s="44"/>
    </row>
    <row r="901" spans="8:8" x14ac:dyDescent="0.3">
      <c r="H901" s="44"/>
    </row>
    <row r="902" spans="8:8" x14ac:dyDescent="0.3">
      <c r="H902" s="44"/>
    </row>
    <row r="903" spans="8:8" x14ac:dyDescent="0.3">
      <c r="H903" s="44"/>
    </row>
    <row r="904" spans="8:8" x14ac:dyDescent="0.3">
      <c r="H904" s="44"/>
    </row>
    <row r="905" spans="8:8" x14ac:dyDescent="0.3">
      <c r="H905" s="44"/>
    </row>
    <row r="906" spans="8:8" x14ac:dyDescent="0.3">
      <c r="H906" s="44"/>
    </row>
    <row r="907" spans="8:8" x14ac:dyDescent="0.3">
      <c r="H907" s="44"/>
    </row>
    <row r="908" spans="8:8" x14ac:dyDescent="0.3">
      <c r="H908" s="44"/>
    </row>
    <row r="909" spans="8:8" x14ac:dyDescent="0.3">
      <c r="H909" s="44"/>
    </row>
    <row r="910" spans="8:8" x14ac:dyDescent="0.3">
      <c r="H910" s="44"/>
    </row>
    <row r="911" spans="8:8" x14ac:dyDescent="0.3">
      <c r="H911" s="44"/>
    </row>
    <row r="912" spans="8:8" x14ac:dyDescent="0.3">
      <c r="H912" s="44"/>
    </row>
    <row r="913" spans="8:8" x14ac:dyDescent="0.3">
      <c r="H913" s="44"/>
    </row>
    <row r="914" spans="8:8" x14ac:dyDescent="0.3">
      <c r="H914" s="44"/>
    </row>
    <row r="915" spans="8:8" x14ac:dyDescent="0.3">
      <c r="H915" s="44"/>
    </row>
    <row r="916" spans="8:8" x14ac:dyDescent="0.3">
      <c r="H916" s="44"/>
    </row>
    <row r="917" spans="8:8" x14ac:dyDescent="0.3">
      <c r="H917" s="44"/>
    </row>
    <row r="918" spans="8:8" x14ac:dyDescent="0.3">
      <c r="H918" s="44"/>
    </row>
    <row r="919" spans="8:8" x14ac:dyDescent="0.3">
      <c r="H919" s="44"/>
    </row>
    <row r="920" spans="8:8" x14ac:dyDescent="0.3">
      <c r="H920" s="44"/>
    </row>
    <row r="921" spans="8:8" x14ac:dyDescent="0.3">
      <c r="H921" s="44"/>
    </row>
    <row r="922" spans="8:8" x14ac:dyDescent="0.3">
      <c r="H922" s="44"/>
    </row>
    <row r="923" spans="8:8" x14ac:dyDescent="0.3">
      <c r="H923" s="44"/>
    </row>
    <row r="924" spans="8:8" x14ac:dyDescent="0.3">
      <c r="H924" s="44"/>
    </row>
    <row r="925" spans="8:8" x14ac:dyDescent="0.3">
      <c r="H925" s="44"/>
    </row>
    <row r="926" spans="8:8" x14ac:dyDescent="0.3">
      <c r="H926" s="44"/>
    </row>
    <row r="927" spans="8:8" x14ac:dyDescent="0.3">
      <c r="H927" s="44"/>
    </row>
    <row r="928" spans="8:8" x14ac:dyDescent="0.3">
      <c r="H928" s="44"/>
    </row>
    <row r="929" spans="8:8" x14ac:dyDescent="0.3">
      <c r="H929" s="44"/>
    </row>
    <row r="930" spans="8:8" x14ac:dyDescent="0.3">
      <c r="H930" s="44"/>
    </row>
    <row r="931" spans="8:8" x14ac:dyDescent="0.3">
      <c r="H931" s="45"/>
    </row>
    <row r="932" spans="8:8" x14ac:dyDescent="0.3">
      <c r="H932" s="44"/>
    </row>
    <row r="933" spans="8:8" x14ac:dyDescent="0.3">
      <c r="H933" s="44"/>
    </row>
    <row r="934" spans="8:8" x14ac:dyDescent="0.3">
      <c r="H934" s="44"/>
    </row>
    <row r="935" spans="8:8" x14ac:dyDescent="0.3">
      <c r="H935" s="44"/>
    </row>
    <row r="936" spans="8:8" x14ac:dyDescent="0.3">
      <c r="H936" s="44"/>
    </row>
    <row r="937" spans="8:8" x14ac:dyDescent="0.3">
      <c r="H937" s="44"/>
    </row>
    <row r="938" spans="8:8" x14ac:dyDescent="0.3">
      <c r="H938" s="44"/>
    </row>
    <row r="939" spans="8:8" x14ac:dyDescent="0.3">
      <c r="H939" s="44"/>
    </row>
    <row r="940" spans="8:8" x14ac:dyDescent="0.3">
      <c r="H940" s="44"/>
    </row>
    <row r="941" spans="8:8" x14ac:dyDescent="0.3">
      <c r="H941" s="44"/>
    </row>
    <row r="942" spans="8:8" x14ac:dyDescent="0.3">
      <c r="H942" s="44"/>
    </row>
    <row r="943" spans="8:8" x14ac:dyDescent="0.3">
      <c r="H943" s="44"/>
    </row>
    <row r="944" spans="8:8" x14ac:dyDescent="0.3">
      <c r="H944" s="44"/>
    </row>
    <row r="945" spans="8:8" x14ac:dyDescent="0.3">
      <c r="H945" s="44"/>
    </row>
    <row r="946" spans="8:8" x14ac:dyDescent="0.3">
      <c r="H946" s="44"/>
    </row>
    <row r="947" spans="8:8" x14ac:dyDescent="0.3">
      <c r="H947" s="44"/>
    </row>
    <row r="948" spans="8:8" x14ac:dyDescent="0.3">
      <c r="H948" s="44"/>
    </row>
    <row r="949" spans="8:8" x14ac:dyDescent="0.3">
      <c r="H949" s="44"/>
    </row>
    <row r="950" spans="8:8" x14ac:dyDescent="0.3">
      <c r="H950" s="44"/>
    </row>
    <row r="951" spans="8:8" x14ac:dyDescent="0.3">
      <c r="H951" s="44"/>
    </row>
    <row r="952" spans="8:8" x14ac:dyDescent="0.3">
      <c r="H952" s="44"/>
    </row>
    <row r="953" spans="8:8" x14ac:dyDescent="0.3">
      <c r="H953" s="44"/>
    </row>
    <row r="954" spans="8:8" x14ac:dyDescent="0.3">
      <c r="H954" s="44"/>
    </row>
    <row r="955" spans="8:8" x14ac:dyDescent="0.3">
      <c r="H955" s="44"/>
    </row>
    <row r="956" spans="8:8" x14ac:dyDescent="0.3">
      <c r="H956" s="44"/>
    </row>
    <row r="957" spans="8:8" x14ac:dyDescent="0.3">
      <c r="H957" s="44"/>
    </row>
    <row r="958" spans="8:8" x14ac:dyDescent="0.3">
      <c r="H958" s="44"/>
    </row>
    <row r="959" spans="8:8" x14ac:dyDescent="0.3">
      <c r="H959" s="44"/>
    </row>
    <row r="960" spans="8:8" x14ac:dyDescent="0.3">
      <c r="H960" s="44"/>
    </row>
    <row r="961" spans="8:8" x14ac:dyDescent="0.3">
      <c r="H961" s="44"/>
    </row>
    <row r="962" spans="8:8" x14ac:dyDescent="0.3">
      <c r="H962" s="44"/>
    </row>
    <row r="963" spans="8:8" x14ac:dyDescent="0.3">
      <c r="H963" s="44"/>
    </row>
    <row r="964" spans="8:8" x14ac:dyDescent="0.3">
      <c r="H964" s="44"/>
    </row>
    <row r="965" spans="8:8" x14ac:dyDescent="0.3">
      <c r="H965" s="44"/>
    </row>
    <row r="966" spans="8:8" x14ac:dyDescent="0.3">
      <c r="H966" s="44"/>
    </row>
    <row r="967" spans="8:8" x14ac:dyDescent="0.3">
      <c r="H967" s="44"/>
    </row>
    <row r="968" spans="8:8" x14ac:dyDescent="0.3">
      <c r="H968" s="44"/>
    </row>
    <row r="969" spans="8:8" x14ac:dyDescent="0.3">
      <c r="H969" s="44"/>
    </row>
    <row r="970" spans="8:8" x14ac:dyDescent="0.3">
      <c r="H970" s="44"/>
    </row>
    <row r="971" spans="8:8" x14ac:dyDescent="0.3">
      <c r="H971" s="44"/>
    </row>
    <row r="972" spans="8:8" x14ac:dyDescent="0.3">
      <c r="H972" s="44"/>
    </row>
    <row r="973" spans="8:8" x14ac:dyDescent="0.3">
      <c r="H973" s="44"/>
    </row>
    <row r="974" spans="8:8" x14ac:dyDescent="0.3">
      <c r="H974" s="44"/>
    </row>
    <row r="975" spans="8:8" x14ac:dyDescent="0.3">
      <c r="H975" s="44"/>
    </row>
    <row r="976" spans="8:8" x14ac:dyDescent="0.3">
      <c r="H976" s="44"/>
    </row>
    <row r="977" spans="8:8" x14ac:dyDescent="0.3">
      <c r="H977" s="44"/>
    </row>
    <row r="978" spans="8:8" x14ac:dyDescent="0.3">
      <c r="H978" s="44"/>
    </row>
    <row r="979" spans="8:8" x14ac:dyDescent="0.3">
      <c r="H979" s="44"/>
    </row>
    <row r="980" spans="8:8" x14ac:dyDescent="0.3">
      <c r="H980" s="44"/>
    </row>
    <row r="981" spans="8:8" x14ac:dyDescent="0.3">
      <c r="H981" s="44"/>
    </row>
    <row r="982" spans="8:8" x14ac:dyDescent="0.3">
      <c r="H982" s="44"/>
    </row>
    <row r="983" spans="8:8" x14ac:dyDescent="0.3">
      <c r="H983" s="44"/>
    </row>
    <row r="984" spans="8:8" x14ac:dyDescent="0.3">
      <c r="H984" s="44"/>
    </row>
    <row r="985" spans="8:8" x14ac:dyDescent="0.3">
      <c r="H985" s="44"/>
    </row>
    <row r="986" spans="8:8" x14ac:dyDescent="0.3">
      <c r="H986" s="44"/>
    </row>
    <row r="987" spans="8:8" x14ac:dyDescent="0.3">
      <c r="H987" s="44"/>
    </row>
    <row r="988" spans="8:8" x14ac:dyDescent="0.3">
      <c r="H988" s="44"/>
    </row>
    <row r="989" spans="8:8" x14ac:dyDescent="0.3">
      <c r="H989" s="44"/>
    </row>
    <row r="990" spans="8:8" x14ac:dyDescent="0.3">
      <c r="H990" s="44"/>
    </row>
    <row r="991" spans="8:8" x14ac:dyDescent="0.3">
      <c r="H991" s="44"/>
    </row>
    <row r="992" spans="8:8" x14ac:dyDescent="0.3">
      <c r="H992" s="44"/>
    </row>
    <row r="993" spans="8:8" x14ac:dyDescent="0.3">
      <c r="H993" s="44"/>
    </row>
    <row r="994" spans="8:8" x14ac:dyDescent="0.3">
      <c r="H994" s="45"/>
    </row>
    <row r="995" spans="8:8" x14ac:dyDescent="0.3">
      <c r="H995" s="44"/>
    </row>
    <row r="996" spans="8:8" x14ac:dyDescent="0.3">
      <c r="H996" s="44"/>
    </row>
    <row r="997" spans="8:8" x14ac:dyDescent="0.3">
      <c r="H997" s="44"/>
    </row>
    <row r="998" spans="8:8" x14ac:dyDescent="0.3">
      <c r="H998" s="44"/>
    </row>
    <row r="999" spans="8:8" x14ac:dyDescent="0.3">
      <c r="H999" s="44"/>
    </row>
    <row r="1000" spans="8:8" x14ac:dyDescent="0.3">
      <c r="H1000" s="44"/>
    </row>
    <row r="1001" spans="8:8" x14ac:dyDescent="0.3">
      <c r="H1001" s="44"/>
    </row>
    <row r="1002" spans="8:8" x14ac:dyDescent="0.3">
      <c r="H1002" s="44"/>
    </row>
    <row r="1003" spans="8:8" x14ac:dyDescent="0.3">
      <c r="H1003" s="44"/>
    </row>
    <row r="1004" spans="8:8" x14ac:dyDescent="0.3">
      <c r="H1004" s="45"/>
    </row>
    <row r="1005" spans="8:8" x14ac:dyDescent="0.3">
      <c r="H1005" s="44"/>
    </row>
    <row r="1006" spans="8:8" x14ac:dyDescent="0.3">
      <c r="H1006" s="44"/>
    </row>
    <row r="1007" spans="8:8" x14ac:dyDescent="0.3">
      <c r="H1007" s="44"/>
    </row>
    <row r="1008" spans="8:8" x14ac:dyDescent="0.3">
      <c r="H1008" s="44"/>
    </row>
    <row r="1009" spans="8:8" x14ac:dyDescent="0.3">
      <c r="H1009" s="44"/>
    </row>
    <row r="1010" spans="8:8" x14ac:dyDescent="0.3">
      <c r="H1010" s="44"/>
    </row>
    <row r="1011" spans="8:8" x14ac:dyDescent="0.3">
      <c r="H1011" s="44"/>
    </row>
    <row r="1012" spans="8:8" x14ac:dyDescent="0.3">
      <c r="H1012" s="44"/>
    </row>
    <row r="1013" spans="8:8" x14ac:dyDescent="0.3">
      <c r="H1013" s="44"/>
    </row>
    <row r="1014" spans="8:8" x14ac:dyDescent="0.3">
      <c r="H1014" s="44"/>
    </row>
    <row r="1015" spans="8:8" x14ac:dyDescent="0.3">
      <c r="H1015" s="44"/>
    </row>
    <row r="1016" spans="8:8" x14ac:dyDescent="0.3">
      <c r="H1016" s="44"/>
    </row>
    <row r="1017" spans="8:8" x14ac:dyDescent="0.3">
      <c r="H1017" s="44"/>
    </row>
    <row r="1018" spans="8:8" x14ac:dyDescent="0.3">
      <c r="H1018" s="44"/>
    </row>
    <row r="1019" spans="8:8" x14ac:dyDescent="0.3">
      <c r="H1019" s="44"/>
    </row>
    <row r="1020" spans="8:8" x14ac:dyDescent="0.3">
      <c r="H1020" s="44"/>
    </row>
    <row r="1021" spans="8:8" x14ac:dyDescent="0.3">
      <c r="H1021" s="44"/>
    </row>
    <row r="1022" spans="8:8" x14ac:dyDescent="0.3">
      <c r="H1022" s="44"/>
    </row>
    <row r="1023" spans="8:8" x14ac:dyDescent="0.3">
      <c r="H1023" s="44"/>
    </row>
    <row r="1024" spans="8:8" x14ac:dyDescent="0.3">
      <c r="H1024" s="45"/>
    </row>
    <row r="1025" spans="8:8" x14ac:dyDescent="0.3">
      <c r="H1025" s="44"/>
    </row>
    <row r="1026" spans="8:8" x14ac:dyDescent="0.3">
      <c r="H1026" s="44"/>
    </row>
    <row r="1027" spans="8:8" x14ac:dyDescent="0.3">
      <c r="H1027" s="45"/>
    </row>
    <row r="1028" spans="8:8" x14ac:dyDescent="0.3">
      <c r="H1028" s="44"/>
    </row>
    <row r="1029" spans="8:8" x14ac:dyDescent="0.3">
      <c r="H1029" s="44"/>
    </row>
    <row r="1030" spans="8:8" x14ac:dyDescent="0.3">
      <c r="H1030" s="44"/>
    </row>
    <row r="1031" spans="8:8" x14ac:dyDescent="0.3">
      <c r="H1031" s="44"/>
    </row>
    <row r="1032" spans="8:8" x14ac:dyDescent="0.3">
      <c r="H1032" s="44"/>
    </row>
    <row r="1033" spans="8:8" x14ac:dyDescent="0.3">
      <c r="H1033" s="44"/>
    </row>
    <row r="1034" spans="8:8" x14ac:dyDescent="0.3">
      <c r="H1034" s="44"/>
    </row>
    <row r="1035" spans="8:8" x14ac:dyDescent="0.3">
      <c r="H1035" s="44"/>
    </row>
    <row r="1036" spans="8:8" x14ac:dyDescent="0.3">
      <c r="H1036" s="44"/>
    </row>
    <row r="1037" spans="8:8" x14ac:dyDescent="0.3">
      <c r="H1037" s="44"/>
    </row>
    <row r="1038" spans="8:8" x14ac:dyDescent="0.3">
      <c r="H1038" s="44"/>
    </row>
    <row r="1039" spans="8:8" x14ac:dyDescent="0.3">
      <c r="H1039" s="44"/>
    </row>
    <row r="1040" spans="8:8" x14ac:dyDescent="0.3">
      <c r="H1040" s="44"/>
    </row>
    <row r="1041" spans="8:8" x14ac:dyDescent="0.3">
      <c r="H1041" s="44"/>
    </row>
    <row r="1042" spans="8:8" x14ac:dyDescent="0.3">
      <c r="H1042" s="44"/>
    </row>
    <row r="1043" spans="8:8" x14ac:dyDescent="0.3">
      <c r="H1043" s="44"/>
    </row>
    <row r="1044" spans="8:8" x14ac:dyDescent="0.3">
      <c r="H1044" s="44"/>
    </row>
    <row r="1045" spans="8:8" x14ac:dyDescent="0.3">
      <c r="H1045" s="44"/>
    </row>
    <row r="1046" spans="8:8" x14ac:dyDescent="0.3">
      <c r="H1046" s="44"/>
    </row>
    <row r="1047" spans="8:8" x14ac:dyDescent="0.3">
      <c r="H1047" s="45"/>
    </row>
    <row r="1048" spans="8:8" x14ac:dyDescent="0.3">
      <c r="H1048" s="44"/>
    </row>
    <row r="1049" spans="8:8" x14ac:dyDescent="0.3">
      <c r="H1049" s="44"/>
    </row>
    <row r="1050" spans="8:8" x14ac:dyDescent="0.3">
      <c r="H1050" s="46"/>
    </row>
    <row r="1051" spans="8:8" x14ac:dyDescent="0.3">
      <c r="H1051" s="46"/>
    </row>
    <row r="1052" spans="8:8" x14ac:dyDescent="0.3">
      <c r="H1052" s="46"/>
    </row>
    <row r="1053" spans="8:8" x14ac:dyDescent="0.3">
      <c r="H1053" s="46"/>
    </row>
    <row r="1054" spans="8:8" x14ac:dyDescent="0.3">
      <c r="H1054" s="46"/>
    </row>
    <row r="1055" spans="8:8" x14ac:dyDescent="0.3">
      <c r="H1055" s="46"/>
    </row>
    <row r="1056" spans="8:8" x14ac:dyDescent="0.3">
      <c r="H1056" s="46"/>
    </row>
    <row r="1057" spans="8:8" x14ac:dyDescent="0.3">
      <c r="H1057" s="46"/>
    </row>
    <row r="1058" spans="8:8" x14ac:dyDescent="0.3">
      <c r="H1058" s="46"/>
    </row>
    <row r="1059" spans="8:8" x14ac:dyDescent="0.3">
      <c r="H1059" s="46"/>
    </row>
    <row r="1060" spans="8:8" x14ac:dyDescent="0.3">
      <c r="H1060" s="46"/>
    </row>
    <row r="1061" spans="8:8" x14ac:dyDescent="0.3">
      <c r="H1061" s="46"/>
    </row>
    <row r="1062" spans="8:8" x14ac:dyDescent="0.3">
      <c r="H1062" s="46"/>
    </row>
    <row r="1063" spans="8:8" x14ac:dyDescent="0.3">
      <c r="H1063" s="46"/>
    </row>
    <row r="1064" spans="8:8" x14ac:dyDescent="0.3">
      <c r="H1064" s="46"/>
    </row>
    <row r="1065" spans="8:8" x14ac:dyDescent="0.3">
      <c r="H1065" s="46"/>
    </row>
    <row r="1066" spans="8:8" x14ac:dyDescent="0.3">
      <c r="H1066" s="46"/>
    </row>
    <row r="1067" spans="8:8" x14ac:dyDescent="0.3">
      <c r="H1067" s="46"/>
    </row>
    <row r="1068" spans="8:8" x14ac:dyDescent="0.3">
      <c r="H1068" s="46"/>
    </row>
    <row r="1069" spans="8:8" x14ac:dyDescent="0.3">
      <c r="H1069" s="46"/>
    </row>
    <row r="1070" spans="8:8" x14ac:dyDescent="0.3">
      <c r="H1070" s="46"/>
    </row>
    <row r="1071" spans="8:8" x14ac:dyDescent="0.3">
      <c r="H1071" s="46"/>
    </row>
    <row r="1072" spans="8:8" x14ac:dyDescent="0.3">
      <c r="H1072" s="46"/>
    </row>
    <row r="1073" spans="8:8" x14ac:dyDescent="0.3">
      <c r="H1073" s="46"/>
    </row>
    <row r="1074" spans="8:8" x14ac:dyDescent="0.3">
      <c r="H1074" s="46"/>
    </row>
    <row r="1075" spans="8:8" x14ac:dyDescent="0.3">
      <c r="H1075" s="46"/>
    </row>
    <row r="1076" spans="8:8" x14ac:dyDescent="0.3">
      <c r="H1076" s="46"/>
    </row>
    <row r="1077" spans="8:8" x14ac:dyDescent="0.3">
      <c r="H1077" s="46"/>
    </row>
    <row r="1078" spans="8:8" x14ac:dyDescent="0.3">
      <c r="H1078" s="46"/>
    </row>
    <row r="1079" spans="8:8" x14ac:dyDescent="0.3">
      <c r="H1079" s="46"/>
    </row>
    <row r="1080" spans="8:8" x14ac:dyDescent="0.3">
      <c r="H1080" s="46"/>
    </row>
    <row r="1081" spans="8:8" x14ac:dyDescent="0.3">
      <c r="H1081" s="46"/>
    </row>
    <row r="1082" spans="8:8" x14ac:dyDescent="0.3">
      <c r="H1082" s="46"/>
    </row>
    <row r="1083" spans="8:8" x14ac:dyDescent="0.3">
      <c r="H1083" s="46"/>
    </row>
    <row r="1084" spans="8:8" x14ac:dyDescent="0.3">
      <c r="H1084" s="46"/>
    </row>
    <row r="1085" spans="8:8" x14ac:dyDescent="0.3">
      <c r="H1085" s="46"/>
    </row>
    <row r="1086" spans="8:8" x14ac:dyDescent="0.3">
      <c r="H1086" s="46"/>
    </row>
    <row r="1087" spans="8:8" x14ac:dyDescent="0.3">
      <c r="H1087" s="46"/>
    </row>
    <row r="1088" spans="8:8" x14ac:dyDescent="0.3">
      <c r="H1088" s="46"/>
    </row>
    <row r="1089" spans="8:8" x14ac:dyDescent="0.3">
      <c r="H1089" s="46"/>
    </row>
    <row r="1090" spans="8:8" x14ac:dyDescent="0.3">
      <c r="H1090" s="46"/>
    </row>
    <row r="1091" spans="8:8" x14ac:dyDescent="0.3">
      <c r="H1091" s="46"/>
    </row>
    <row r="1092" spans="8:8" x14ac:dyDescent="0.3">
      <c r="H1092" s="46"/>
    </row>
    <row r="1093" spans="8:8" x14ac:dyDescent="0.3">
      <c r="H1093" s="46"/>
    </row>
    <row r="1094" spans="8:8" x14ac:dyDescent="0.3">
      <c r="H1094" s="46"/>
    </row>
    <row r="1095" spans="8:8" x14ac:dyDescent="0.3">
      <c r="H1095" s="46"/>
    </row>
    <row r="1096" spans="8:8" x14ac:dyDescent="0.3">
      <c r="H1096" s="46"/>
    </row>
    <row r="1097" spans="8:8" x14ac:dyDescent="0.3">
      <c r="H1097" s="46"/>
    </row>
    <row r="1098" spans="8:8" x14ac:dyDescent="0.3">
      <c r="H1098" s="46"/>
    </row>
    <row r="1099" spans="8:8" x14ac:dyDescent="0.3">
      <c r="H1099" s="46"/>
    </row>
    <row r="1100" spans="8:8" x14ac:dyDescent="0.3">
      <c r="H1100" s="46"/>
    </row>
    <row r="1101" spans="8:8" x14ac:dyDescent="0.3">
      <c r="H1101" s="46"/>
    </row>
    <row r="1102" spans="8:8" x14ac:dyDescent="0.3">
      <c r="H1102" s="46"/>
    </row>
    <row r="1103" spans="8:8" x14ac:dyDescent="0.3">
      <c r="H1103" s="46"/>
    </row>
    <row r="1104" spans="8:8" x14ac:dyDescent="0.3">
      <c r="H1104" s="46"/>
    </row>
    <row r="1105" spans="8:8" x14ac:dyDescent="0.3">
      <c r="H1105" s="46"/>
    </row>
    <row r="1106" spans="8:8" x14ac:dyDescent="0.3">
      <c r="H1106" s="46"/>
    </row>
    <row r="1107" spans="8:8" x14ac:dyDescent="0.3">
      <c r="H1107" s="46"/>
    </row>
    <row r="1108" spans="8:8" x14ac:dyDescent="0.3">
      <c r="H1108" s="46"/>
    </row>
    <row r="1109" spans="8:8" x14ac:dyDescent="0.3">
      <c r="H1109" s="46"/>
    </row>
    <row r="1110" spans="8:8" x14ac:dyDescent="0.3">
      <c r="H1110" s="46"/>
    </row>
    <row r="1111" spans="8:8" x14ac:dyDescent="0.3">
      <c r="H1111" s="46"/>
    </row>
    <row r="1112" spans="8:8" x14ac:dyDescent="0.3">
      <c r="H1112" s="46"/>
    </row>
    <row r="1113" spans="8:8" x14ac:dyDescent="0.3">
      <c r="H1113" s="46"/>
    </row>
    <row r="1114" spans="8:8" x14ac:dyDescent="0.3">
      <c r="H1114" s="46"/>
    </row>
    <row r="1115" spans="8:8" x14ac:dyDescent="0.3">
      <c r="H1115" s="46"/>
    </row>
    <row r="1116" spans="8:8" x14ac:dyDescent="0.3">
      <c r="H1116" s="46"/>
    </row>
    <row r="1117" spans="8:8" x14ac:dyDescent="0.3">
      <c r="H1117" s="46"/>
    </row>
    <row r="1118" spans="8:8" x14ac:dyDescent="0.3">
      <c r="H1118" s="46"/>
    </row>
    <row r="1119" spans="8:8" x14ac:dyDescent="0.3">
      <c r="H1119" s="46"/>
    </row>
    <row r="1120" spans="8:8" x14ac:dyDescent="0.3">
      <c r="H1120" s="46"/>
    </row>
    <row r="1121" spans="8:8" x14ac:dyDescent="0.3">
      <c r="H1121" s="46"/>
    </row>
    <row r="1122" spans="8:8" x14ac:dyDescent="0.3">
      <c r="H1122" s="46"/>
    </row>
    <row r="1123" spans="8:8" x14ac:dyDescent="0.3">
      <c r="H1123" s="46"/>
    </row>
    <row r="1124" spans="8:8" x14ac:dyDescent="0.3">
      <c r="H1124" s="46"/>
    </row>
    <row r="1125" spans="8:8" x14ac:dyDescent="0.3">
      <c r="H1125" s="46"/>
    </row>
    <row r="1126" spans="8:8" x14ac:dyDescent="0.3">
      <c r="H1126" s="46"/>
    </row>
    <row r="1127" spans="8:8" x14ac:dyDescent="0.3">
      <c r="H1127" s="46"/>
    </row>
    <row r="1128" spans="8:8" x14ac:dyDescent="0.3">
      <c r="H1128" s="46"/>
    </row>
    <row r="1129" spans="8:8" x14ac:dyDescent="0.3">
      <c r="H1129" s="46"/>
    </row>
    <row r="1130" spans="8:8" x14ac:dyDescent="0.3">
      <c r="H1130" s="46"/>
    </row>
    <row r="1131" spans="8:8" x14ac:dyDescent="0.3">
      <c r="H1131" s="46"/>
    </row>
    <row r="1132" spans="8:8" x14ac:dyDescent="0.3">
      <c r="H1132" s="46"/>
    </row>
    <row r="1133" spans="8:8" x14ac:dyDescent="0.3">
      <c r="H1133" s="46"/>
    </row>
    <row r="1134" spans="8:8" x14ac:dyDescent="0.3">
      <c r="H1134" s="46"/>
    </row>
    <row r="1135" spans="8:8" x14ac:dyDescent="0.3">
      <c r="H1135" s="46"/>
    </row>
    <row r="1136" spans="8:8" x14ac:dyDescent="0.3">
      <c r="H1136" s="46"/>
    </row>
    <row r="1137" spans="8:8" x14ac:dyDescent="0.3">
      <c r="H1137" s="46"/>
    </row>
    <row r="1138" spans="8:8" x14ac:dyDescent="0.3">
      <c r="H1138" s="46"/>
    </row>
    <row r="1139" spans="8:8" x14ac:dyDescent="0.3">
      <c r="H1139" s="46"/>
    </row>
    <row r="1140" spans="8:8" x14ac:dyDescent="0.3">
      <c r="H1140" s="46"/>
    </row>
    <row r="1141" spans="8:8" x14ac:dyDescent="0.3">
      <c r="H1141" s="46"/>
    </row>
    <row r="1142" spans="8:8" x14ac:dyDescent="0.3">
      <c r="H1142" s="46"/>
    </row>
    <row r="1143" spans="8:8" x14ac:dyDescent="0.3">
      <c r="H1143" s="46"/>
    </row>
    <row r="1144" spans="8:8" x14ac:dyDescent="0.3">
      <c r="H1144" s="46"/>
    </row>
    <row r="1145" spans="8:8" x14ac:dyDescent="0.3">
      <c r="H1145" s="46"/>
    </row>
    <row r="1146" spans="8:8" x14ac:dyDescent="0.3">
      <c r="H1146" s="46"/>
    </row>
    <row r="1147" spans="8:8" x14ac:dyDescent="0.3">
      <c r="H1147" s="46"/>
    </row>
    <row r="1148" spans="8:8" x14ac:dyDescent="0.3">
      <c r="H1148" s="46"/>
    </row>
    <row r="1149" spans="8:8" x14ac:dyDescent="0.3">
      <c r="H1149" s="46"/>
    </row>
    <row r="1150" spans="8:8" x14ac:dyDescent="0.3">
      <c r="H1150" s="46"/>
    </row>
    <row r="1151" spans="8:8" x14ac:dyDescent="0.3">
      <c r="H1151" s="46"/>
    </row>
    <row r="1152" spans="8:8" x14ac:dyDescent="0.3">
      <c r="H1152" s="46"/>
    </row>
    <row r="1153" spans="8:8" x14ac:dyDescent="0.3">
      <c r="H1153" s="46"/>
    </row>
    <row r="1154" spans="8:8" x14ac:dyDescent="0.3">
      <c r="H1154" s="46"/>
    </row>
    <row r="1155" spans="8:8" x14ac:dyDescent="0.3">
      <c r="H1155" s="46"/>
    </row>
    <row r="1156" spans="8:8" x14ac:dyDescent="0.3">
      <c r="H1156" s="46"/>
    </row>
    <row r="1157" spans="8:8" x14ac:dyDescent="0.3">
      <c r="H1157" s="46"/>
    </row>
    <row r="1158" spans="8:8" x14ac:dyDescent="0.3">
      <c r="H1158" s="46"/>
    </row>
    <row r="1159" spans="8:8" x14ac:dyDescent="0.3">
      <c r="H1159" s="46"/>
    </row>
    <row r="1160" spans="8:8" x14ac:dyDescent="0.3">
      <c r="H1160" s="46"/>
    </row>
    <row r="1161" spans="8:8" x14ac:dyDescent="0.3">
      <c r="H1161" s="46"/>
    </row>
    <row r="1162" spans="8:8" x14ac:dyDescent="0.3">
      <c r="H1162" s="46"/>
    </row>
    <row r="1163" spans="8:8" x14ac:dyDescent="0.3">
      <c r="H1163" s="46"/>
    </row>
    <row r="1164" spans="8:8" x14ac:dyDescent="0.3">
      <c r="H1164" s="46"/>
    </row>
    <row r="1165" spans="8:8" x14ac:dyDescent="0.3">
      <c r="H1165" s="46"/>
    </row>
    <row r="1166" spans="8:8" x14ac:dyDescent="0.3">
      <c r="H1166" s="46"/>
    </row>
    <row r="1167" spans="8:8" x14ac:dyDescent="0.3">
      <c r="H1167" s="46"/>
    </row>
    <row r="1168" spans="8:8" x14ac:dyDescent="0.3">
      <c r="H1168" s="46"/>
    </row>
    <row r="1169" spans="8:8" x14ac:dyDescent="0.3">
      <c r="H1169" s="46"/>
    </row>
    <row r="1170" spans="8:8" x14ac:dyDescent="0.3">
      <c r="H1170" s="46"/>
    </row>
    <row r="1171" spans="8:8" x14ac:dyDescent="0.3">
      <c r="H1171" s="46"/>
    </row>
    <row r="1172" spans="8:8" x14ac:dyDescent="0.3">
      <c r="H1172" s="46"/>
    </row>
    <row r="1173" spans="8:8" x14ac:dyDescent="0.3">
      <c r="H1173" s="46"/>
    </row>
    <row r="1174" spans="8:8" x14ac:dyDescent="0.3">
      <c r="H1174" s="46"/>
    </row>
    <row r="1175" spans="8:8" x14ac:dyDescent="0.3">
      <c r="H1175" s="46"/>
    </row>
    <row r="1176" spans="8:8" x14ac:dyDescent="0.3">
      <c r="H1176" s="46"/>
    </row>
    <row r="1177" spans="8:8" x14ac:dyDescent="0.3">
      <c r="H1177" s="46"/>
    </row>
    <row r="1178" spans="8:8" x14ac:dyDescent="0.3">
      <c r="H1178" s="46"/>
    </row>
    <row r="1179" spans="8:8" x14ac:dyDescent="0.3">
      <c r="H1179" s="46"/>
    </row>
    <row r="1180" spans="8:8" x14ac:dyDescent="0.3">
      <c r="H1180" s="46"/>
    </row>
    <row r="1181" spans="8:8" x14ac:dyDescent="0.3">
      <c r="H1181" s="46"/>
    </row>
    <row r="1182" spans="8:8" x14ac:dyDescent="0.3">
      <c r="H1182" s="46"/>
    </row>
    <row r="1183" spans="8:8" x14ac:dyDescent="0.3">
      <c r="H1183" s="46"/>
    </row>
    <row r="1184" spans="8:8" x14ac:dyDescent="0.3">
      <c r="H1184" s="46"/>
    </row>
    <row r="1185" spans="8:8" x14ac:dyDescent="0.3">
      <c r="H1185" s="46"/>
    </row>
    <row r="1186" spans="8:8" x14ac:dyDescent="0.3">
      <c r="H1186" s="46"/>
    </row>
    <row r="1187" spans="8:8" x14ac:dyDescent="0.3">
      <c r="H1187" s="46"/>
    </row>
    <row r="1188" spans="8:8" x14ac:dyDescent="0.3">
      <c r="H1188" s="46"/>
    </row>
    <row r="1189" spans="8:8" x14ac:dyDescent="0.3">
      <c r="H1189" s="46"/>
    </row>
    <row r="1190" spans="8:8" x14ac:dyDescent="0.3">
      <c r="H1190" s="46"/>
    </row>
    <row r="1191" spans="8:8" x14ac:dyDescent="0.3">
      <c r="H1191" s="46"/>
    </row>
    <row r="1192" spans="8:8" x14ac:dyDescent="0.3">
      <c r="H1192" s="46"/>
    </row>
    <row r="1193" spans="8:8" x14ac:dyDescent="0.3">
      <c r="H1193" s="46"/>
    </row>
    <row r="1194" spans="8:8" x14ac:dyDescent="0.3">
      <c r="H1194" s="46"/>
    </row>
    <row r="1195" spans="8:8" x14ac:dyDescent="0.3">
      <c r="H1195" s="46"/>
    </row>
    <row r="1196" spans="8:8" x14ac:dyDescent="0.3">
      <c r="H1196" s="46"/>
    </row>
    <row r="1197" spans="8:8" x14ac:dyDescent="0.3">
      <c r="H1197" s="46"/>
    </row>
    <row r="1198" spans="8:8" x14ac:dyDescent="0.3">
      <c r="H1198" s="46"/>
    </row>
    <row r="1199" spans="8:8" x14ac:dyDescent="0.3">
      <c r="H1199" s="46"/>
    </row>
    <row r="1200" spans="8:8" x14ac:dyDescent="0.3">
      <c r="H1200" s="46"/>
    </row>
    <row r="1201" spans="8:8" x14ac:dyDescent="0.3">
      <c r="H1201" s="46"/>
    </row>
    <row r="1202" spans="8:8" x14ac:dyDescent="0.3">
      <c r="H1202" s="46"/>
    </row>
    <row r="1203" spans="8:8" x14ac:dyDescent="0.3">
      <c r="H1203" s="46"/>
    </row>
    <row r="1204" spans="8:8" x14ac:dyDescent="0.3">
      <c r="H1204" s="46"/>
    </row>
    <row r="1205" spans="8:8" x14ac:dyDescent="0.3">
      <c r="H1205" s="46"/>
    </row>
    <row r="1206" spans="8:8" x14ac:dyDescent="0.3">
      <c r="H1206" s="46"/>
    </row>
    <row r="1207" spans="8:8" x14ac:dyDescent="0.3">
      <c r="H1207" s="46"/>
    </row>
    <row r="1208" spans="8:8" x14ac:dyDescent="0.3">
      <c r="H1208" s="46"/>
    </row>
    <row r="1209" spans="8:8" x14ac:dyDescent="0.3">
      <c r="H1209" s="46"/>
    </row>
    <row r="1210" spans="8:8" x14ac:dyDescent="0.3">
      <c r="H1210" s="46"/>
    </row>
    <row r="1211" spans="8:8" x14ac:dyDescent="0.3">
      <c r="H1211" s="46"/>
    </row>
    <row r="1212" spans="8:8" x14ac:dyDescent="0.3">
      <c r="H1212" s="46"/>
    </row>
    <row r="1213" spans="8:8" x14ac:dyDescent="0.3">
      <c r="H1213" s="46"/>
    </row>
    <row r="1214" spans="8:8" x14ac:dyDescent="0.3">
      <c r="H1214" s="46"/>
    </row>
    <row r="1215" spans="8:8" x14ac:dyDescent="0.3">
      <c r="H1215" s="46"/>
    </row>
    <row r="1216" spans="8:8" x14ac:dyDescent="0.3">
      <c r="H1216" s="46"/>
    </row>
    <row r="1217" spans="8:8" x14ac:dyDescent="0.3">
      <c r="H1217" s="46"/>
    </row>
    <row r="1218" spans="8:8" x14ac:dyDescent="0.3">
      <c r="H1218" s="46"/>
    </row>
    <row r="1219" spans="8:8" x14ac:dyDescent="0.3">
      <c r="H1219" s="46"/>
    </row>
    <row r="1220" spans="8:8" x14ac:dyDescent="0.3">
      <c r="H1220" s="46"/>
    </row>
    <row r="1221" spans="8:8" x14ac:dyDescent="0.3">
      <c r="H1221" s="46"/>
    </row>
    <row r="1222" spans="8:8" x14ac:dyDescent="0.3">
      <c r="H1222" s="46"/>
    </row>
    <row r="1223" spans="8:8" x14ac:dyDescent="0.3">
      <c r="H1223" s="46"/>
    </row>
    <row r="1224" spans="8:8" x14ac:dyDescent="0.3">
      <c r="H1224" s="46"/>
    </row>
    <row r="1225" spans="8:8" x14ac:dyDescent="0.3">
      <c r="H1225" s="46"/>
    </row>
    <row r="1226" spans="8:8" x14ac:dyDescent="0.3">
      <c r="H1226" s="46"/>
    </row>
    <row r="1227" spans="8:8" x14ac:dyDescent="0.3">
      <c r="H1227" s="46"/>
    </row>
    <row r="1228" spans="8:8" x14ac:dyDescent="0.3">
      <c r="H1228" s="46"/>
    </row>
    <row r="1229" spans="8:8" x14ac:dyDescent="0.3">
      <c r="H1229" s="46"/>
    </row>
    <row r="1230" spans="8:8" x14ac:dyDescent="0.3">
      <c r="H1230" s="46"/>
    </row>
    <row r="1231" spans="8:8" x14ac:dyDescent="0.3">
      <c r="H1231" s="46"/>
    </row>
    <row r="1232" spans="8:8" x14ac:dyDescent="0.3">
      <c r="H1232" s="46"/>
    </row>
    <row r="1233" spans="8:8" x14ac:dyDescent="0.3">
      <c r="H1233" s="46"/>
    </row>
    <row r="1234" spans="8:8" x14ac:dyDescent="0.3">
      <c r="H1234" s="46"/>
    </row>
    <row r="1235" spans="8:8" x14ac:dyDescent="0.3">
      <c r="H1235" s="46"/>
    </row>
    <row r="1236" spans="8:8" x14ac:dyDescent="0.3">
      <c r="H1236" s="46"/>
    </row>
    <row r="1237" spans="8:8" x14ac:dyDescent="0.3">
      <c r="H1237" s="46"/>
    </row>
    <row r="1238" spans="8:8" x14ac:dyDescent="0.3">
      <c r="H1238" s="46"/>
    </row>
    <row r="1239" spans="8:8" x14ac:dyDescent="0.3">
      <c r="H1239" s="46"/>
    </row>
    <row r="1240" spans="8:8" x14ac:dyDescent="0.3">
      <c r="H1240" s="46"/>
    </row>
    <row r="1241" spans="8:8" x14ac:dyDescent="0.3">
      <c r="H1241" s="46"/>
    </row>
    <row r="1242" spans="8:8" x14ac:dyDescent="0.3">
      <c r="H1242" s="46"/>
    </row>
    <row r="1243" spans="8:8" x14ac:dyDescent="0.3">
      <c r="H1243" s="46"/>
    </row>
    <row r="1244" spans="8:8" x14ac:dyDescent="0.3">
      <c r="H1244" s="46"/>
    </row>
    <row r="1245" spans="8:8" x14ac:dyDescent="0.3">
      <c r="H1245" s="46"/>
    </row>
    <row r="1246" spans="8:8" x14ac:dyDescent="0.3">
      <c r="H1246" s="46"/>
    </row>
    <row r="1247" spans="8:8" x14ac:dyDescent="0.3">
      <c r="H1247" s="46"/>
    </row>
    <row r="1248" spans="8:8" x14ac:dyDescent="0.3">
      <c r="H1248" s="46"/>
    </row>
    <row r="1249" spans="8:8" x14ac:dyDescent="0.3">
      <c r="H1249" s="46"/>
    </row>
    <row r="1250" spans="8:8" x14ac:dyDescent="0.3">
      <c r="H1250" s="46"/>
    </row>
    <row r="1251" spans="8:8" x14ac:dyDescent="0.3">
      <c r="H1251" s="46"/>
    </row>
    <row r="1252" spans="8:8" x14ac:dyDescent="0.3">
      <c r="H1252" s="46"/>
    </row>
    <row r="1253" spans="8:8" x14ac:dyDescent="0.3">
      <c r="H1253" s="46"/>
    </row>
    <row r="1254" spans="8:8" x14ac:dyDescent="0.3">
      <c r="H1254" s="46"/>
    </row>
    <row r="1255" spans="8:8" x14ac:dyDescent="0.3">
      <c r="H1255" s="46"/>
    </row>
    <row r="1256" spans="8:8" x14ac:dyDescent="0.3">
      <c r="H1256" s="46"/>
    </row>
    <row r="1257" spans="8:8" x14ac:dyDescent="0.3">
      <c r="H1257" s="46"/>
    </row>
    <row r="1258" spans="8:8" x14ac:dyDescent="0.3">
      <c r="H1258" s="46"/>
    </row>
    <row r="1259" spans="8:8" x14ac:dyDescent="0.3">
      <c r="H1259" s="46"/>
    </row>
    <row r="1260" spans="8:8" x14ac:dyDescent="0.3">
      <c r="H1260" s="46"/>
    </row>
    <row r="1261" spans="8:8" x14ac:dyDescent="0.3">
      <c r="H1261" s="46"/>
    </row>
    <row r="1262" spans="8:8" x14ac:dyDescent="0.3">
      <c r="H1262" s="46"/>
    </row>
    <row r="1263" spans="8:8" x14ac:dyDescent="0.3">
      <c r="H1263" s="46"/>
    </row>
    <row r="1264" spans="8:8" x14ac:dyDescent="0.3">
      <c r="H1264" s="46"/>
    </row>
    <row r="1265" spans="8:8" x14ac:dyDescent="0.3">
      <c r="H1265" s="46"/>
    </row>
    <row r="1266" spans="8:8" x14ac:dyDescent="0.3">
      <c r="H1266" s="46"/>
    </row>
    <row r="1267" spans="8:8" x14ac:dyDescent="0.3">
      <c r="H1267" s="46"/>
    </row>
    <row r="1268" spans="8:8" x14ac:dyDescent="0.3">
      <c r="H1268" s="46"/>
    </row>
    <row r="1269" spans="8:8" x14ac:dyDescent="0.3">
      <c r="H1269" s="46"/>
    </row>
    <row r="1270" spans="8:8" x14ac:dyDescent="0.3">
      <c r="H1270" s="46"/>
    </row>
    <row r="1271" spans="8:8" x14ac:dyDescent="0.3">
      <c r="H1271" s="46"/>
    </row>
    <row r="1272" spans="8:8" x14ac:dyDescent="0.3">
      <c r="H1272" s="46"/>
    </row>
    <row r="1273" spans="8:8" x14ac:dyDescent="0.3">
      <c r="H1273" s="46"/>
    </row>
    <row r="1274" spans="8:8" x14ac:dyDescent="0.3">
      <c r="H1274" s="46"/>
    </row>
    <row r="1275" spans="8:8" x14ac:dyDescent="0.3">
      <c r="H1275" s="46"/>
    </row>
    <row r="1276" spans="8:8" x14ac:dyDescent="0.3">
      <c r="H1276" s="46"/>
    </row>
    <row r="1277" spans="8:8" x14ac:dyDescent="0.3">
      <c r="H1277" s="46"/>
    </row>
    <row r="1278" spans="8:8" x14ac:dyDescent="0.3">
      <c r="H1278" s="46"/>
    </row>
    <row r="1279" spans="8:8" x14ac:dyDescent="0.3">
      <c r="H1279" s="46"/>
    </row>
    <row r="1280" spans="8:8" x14ac:dyDescent="0.3">
      <c r="H1280" s="46"/>
    </row>
    <row r="1281" spans="8:8" x14ac:dyDescent="0.3">
      <c r="H1281" s="46"/>
    </row>
    <row r="1282" spans="8:8" x14ac:dyDescent="0.3">
      <c r="H1282" s="46"/>
    </row>
    <row r="1283" spans="8:8" x14ac:dyDescent="0.3">
      <c r="H1283" s="46"/>
    </row>
    <row r="1284" spans="8:8" x14ac:dyDescent="0.3">
      <c r="H1284" s="46"/>
    </row>
    <row r="1285" spans="8:8" x14ac:dyDescent="0.3">
      <c r="H1285" s="46"/>
    </row>
    <row r="1286" spans="8:8" x14ac:dyDescent="0.3">
      <c r="H1286" s="46"/>
    </row>
    <row r="1287" spans="8:8" x14ac:dyDescent="0.3">
      <c r="H1287" s="46"/>
    </row>
    <row r="1288" spans="8:8" x14ac:dyDescent="0.3">
      <c r="H1288" s="46"/>
    </row>
    <row r="1289" spans="8:8" x14ac:dyDescent="0.3">
      <c r="H1289" s="46"/>
    </row>
    <row r="1290" spans="8:8" x14ac:dyDescent="0.3">
      <c r="H1290" s="46"/>
    </row>
    <row r="1291" spans="8:8" x14ac:dyDescent="0.3">
      <c r="H1291" s="46"/>
    </row>
    <row r="1292" spans="8:8" x14ac:dyDescent="0.3">
      <c r="H1292" s="46"/>
    </row>
    <row r="1293" spans="8:8" x14ac:dyDescent="0.3">
      <c r="H1293" s="46"/>
    </row>
    <row r="1294" spans="8:8" x14ac:dyDescent="0.3">
      <c r="H1294" s="46"/>
    </row>
    <row r="1295" spans="8:8" x14ac:dyDescent="0.3">
      <c r="H1295" s="46"/>
    </row>
    <row r="1296" spans="8:8" x14ac:dyDescent="0.3">
      <c r="H1296" s="46"/>
    </row>
    <row r="1297" spans="8:8" x14ac:dyDescent="0.3">
      <c r="H1297" s="46"/>
    </row>
    <row r="1298" spans="8:8" x14ac:dyDescent="0.3">
      <c r="H1298" s="46"/>
    </row>
    <row r="1299" spans="8:8" x14ac:dyDescent="0.3">
      <c r="H1299" s="46"/>
    </row>
    <row r="1300" spans="8:8" x14ac:dyDescent="0.3">
      <c r="H1300" s="46"/>
    </row>
    <row r="1301" spans="8:8" x14ac:dyDescent="0.3">
      <c r="H1301" s="46"/>
    </row>
    <row r="1302" spans="8:8" x14ac:dyDescent="0.3">
      <c r="H1302" s="46"/>
    </row>
    <row r="1303" spans="8:8" x14ac:dyDescent="0.3">
      <c r="H1303" s="46"/>
    </row>
    <row r="1304" spans="8:8" x14ac:dyDescent="0.3">
      <c r="H1304" s="46"/>
    </row>
    <row r="1305" spans="8:8" x14ac:dyDescent="0.3">
      <c r="H1305" s="46"/>
    </row>
    <row r="1306" spans="8:8" x14ac:dyDescent="0.3">
      <c r="H1306" s="46"/>
    </row>
    <row r="1307" spans="8:8" x14ac:dyDescent="0.3">
      <c r="H1307" s="46"/>
    </row>
    <row r="1308" spans="8:8" x14ac:dyDescent="0.3">
      <c r="H1308" s="46"/>
    </row>
    <row r="1309" spans="8:8" x14ac:dyDescent="0.3">
      <c r="H1309" s="46"/>
    </row>
    <row r="1310" spans="8:8" x14ac:dyDescent="0.3">
      <c r="H1310" s="46"/>
    </row>
    <row r="1311" spans="8:8" x14ac:dyDescent="0.3">
      <c r="H1311" s="46"/>
    </row>
    <row r="1312" spans="8:8" x14ac:dyDescent="0.3">
      <c r="H1312" s="46"/>
    </row>
    <row r="1313" spans="8:8" x14ac:dyDescent="0.3">
      <c r="H1313" s="46"/>
    </row>
    <row r="1314" spans="8:8" x14ac:dyDescent="0.3">
      <c r="H1314" s="46"/>
    </row>
    <row r="1315" spans="8:8" x14ac:dyDescent="0.3">
      <c r="H1315" s="46"/>
    </row>
    <row r="1316" spans="8:8" x14ac:dyDescent="0.3">
      <c r="H1316" s="46"/>
    </row>
    <row r="1317" spans="8:8" x14ac:dyDescent="0.3">
      <c r="H1317" s="46"/>
    </row>
    <row r="1318" spans="8:8" x14ac:dyDescent="0.3">
      <c r="H1318" s="46"/>
    </row>
    <row r="1319" spans="8:8" x14ac:dyDescent="0.3">
      <c r="H1319" s="46"/>
    </row>
    <row r="1320" spans="8:8" x14ac:dyDescent="0.3">
      <c r="H1320" s="46"/>
    </row>
    <row r="1321" spans="8:8" x14ac:dyDescent="0.3">
      <c r="H1321" s="46"/>
    </row>
    <row r="1322" spans="8:8" x14ac:dyDescent="0.3">
      <c r="H1322" s="46"/>
    </row>
    <row r="1323" spans="8:8" x14ac:dyDescent="0.3">
      <c r="H1323" s="46"/>
    </row>
    <row r="1324" spans="8:8" x14ac:dyDescent="0.3">
      <c r="H1324" s="46"/>
    </row>
    <row r="1325" spans="8:8" x14ac:dyDescent="0.3">
      <c r="H1325" s="46"/>
    </row>
    <row r="1326" spans="8:8" x14ac:dyDescent="0.3">
      <c r="H1326" s="46"/>
    </row>
    <row r="1327" spans="8:8" x14ac:dyDescent="0.3">
      <c r="H1327" s="46"/>
    </row>
    <row r="1328" spans="8:8" x14ac:dyDescent="0.3">
      <c r="H1328" s="46"/>
    </row>
    <row r="1329" spans="8:8" x14ac:dyDescent="0.3">
      <c r="H1329" s="46"/>
    </row>
    <row r="1330" spans="8:8" x14ac:dyDescent="0.3">
      <c r="H1330" s="46"/>
    </row>
    <row r="1331" spans="8:8" x14ac:dyDescent="0.3">
      <c r="H1331" s="46"/>
    </row>
    <row r="1332" spans="8:8" x14ac:dyDescent="0.3">
      <c r="H1332" s="46"/>
    </row>
    <row r="1333" spans="8:8" x14ac:dyDescent="0.3">
      <c r="H1333" s="46"/>
    </row>
    <row r="1334" spans="8:8" x14ac:dyDescent="0.3">
      <c r="H1334" s="46"/>
    </row>
    <row r="1335" spans="8:8" x14ac:dyDescent="0.3">
      <c r="H1335" s="46"/>
    </row>
    <row r="1336" spans="8:8" x14ac:dyDescent="0.3">
      <c r="H1336" s="46"/>
    </row>
    <row r="1337" spans="8:8" x14ac:dyDescent="0.3">
      <c r="H1337" s="46"/>
    </row>
    <row r="1338" spans="8:8" x14ac:dyDescent="0.3">
      <c r="H1338" s="46"/>
    </row>
    <row r="1339" spans="8:8" x14ac:dyDescent="0.3">
      <c r="H1339" s="46"/>
    </row>
    <row r="1340" spans="8:8" x14ac:dyDescent="0.3">
      <c r="H1340" s="46"/>
    </row>
    <row r="1341" spans="8:8" x14ac:dyDescent="0.3">
      <c r="H1341" s="46"/>
    </row>
    <row r="1342" spans="8:8" x14ac:dyDescent="0.3">
      <c r="H1342" s="46"/>
    </row>
    <row r="1343" spans="8:8" x14ac:dyDescent="0.3">
      <c r="H1343" s="46"/>
    </row>
    <row r="1344" spans="8:8" x14ac:dyDescent="0.3">
      <c r="H1344" s="46"/>
    </row>
    <row r="1345" spans="8:8" x14ac:dyDescent="0.3">
      <c r="H1345" s="46"/>
    </row>
    <row r="1346" spans="8:8" x14ac:dyDescent="0.3">
      <c r="H1346" s="46"/>
    </row>
    <row r="1347" spans="8:8" x14ac:dyDescent="0.3">
      <c r="H1347" s="46"/>
    </row>
    <row r="1348" spans="8:8" x14ac:dyDescent="0.3">
      <c r="H1348" s="46"/>
    </row>
    <row r="1349" spans="8:8" x14ac:dyDescent="0.3">
      <c r="H1349" s="46"/>
    </row>
    <row r="1350" spans="8:8" x14ac:dyDescent="0.3">
      <c r="H1350" s="46"/>
    </row>
    <row r="1351" spans="8:8" x14ac:dyDescent="0.3">
      <c r="H1351" s="46"/>
    </row>
    <row r="1352" spans="8:8" x14ac:dyDescent="0.3">
      <c r="H1352" s="46"/>
    </row>
    <row r="1353" spans="8:8" x14ac:dyDescent="0.3">
      <c r="H1353" s="46"/>
    </row>
    <row r="1354" spans="8:8" x14ac:dyDescent="0.3">
      <c r="H1354" s="46"/>
    </row>
    <row r="1355" spans="8:8" x14ac:dyDescent="0.3">
      <c r="H1355" s="46"/>
    </row>
    <row r="1356" spans="8:8" x14ac:dyDescent="0.3">
      <c r="H1356" s="46"/>
    </row>
    <row r="1357" spans="8:8" x14ac:dyDescent="0.3">
      <c r="H1357" s="46"/>
    </row>
    <row r="1358" spans="8:8" x14ac:dyDescent="0.3">
      <c r="H1358" s="46"/>
    </row>
    <row r="1359" spans="8:8" x14ac:dyDescent="0.3">
      <c r="H1359" s="46"/>
    </row>
    <row r="1360" spans="8:8" x14ac:dyDescent="0.3">
      <c r="H1360" s="46"/>
    </row>
    <row r="1361" spans="8:8" x14ac:dyDescent="0.3">
      <c r="H1361" s="46"/>
    </row>
    <row r="1362" spans="8:8" x14ac:dyDescent="0.3">
      <c r="H1362" s="46"/>
    </row>
    <row r="1363" spans="8:8" x14ac:dyDescent="0.3">
      <c r="H1363" s="46"/>
    </row>
    <row r="1364" spans="8:8" x14ac:dyDescent="0.3">
      <c r="H1364" s="46"/>
    </row>
    <row r="1365" spans="8:8" x14ac:dyDescent="0.3">
      <c r="H1365" s="46"/>
    </row>
    <row r="1366" spans="8:8" x14ac:dyDescent="0.3">
      <c r="H1366" s="46"/>
    </row>
    <row r="1367" spans="8:8" x14ac:dyDescent="0.3">
      <c r="H1367" s="46"/>
    </row>
    <row r="1368" spans="8:8" x14ac:dyDescent="0.3">
      <c r="H1368" s="46"/>
    </row>
    <row r="1369" spans="8:8" x14ac:dyDescent="0.3">
      <c r="H1369" s="46"/>
    </row>
    <row r="1370" spans="8:8" x14ac:dyDescent="0.3">
      <c r="H1370" s="46"/>
    </row>
    <row r="1371" spans="8:8" x14ac:dyDescent="0.3">
      <c r="H1371" s="46"/>
    </row>
    <row r="1372" spans="8:8" x14ac:dyDescent="0.3">
      <c r="H1372" s="46"/>
    </row>
    <row r="1373" spans="8:8" x14ac:dyDescent="0.3">
      <c r="H1373" s="46"/>
    </row>
    <row r="1374" spans="8:8" x14ac:dyDescent="0.3">
      <c r="H1374" s="46"/>
    </row>
    <row r="1375" spans="8:8" x14ac:dyDescent="0.3">
      <c r="H1375" s="46"/>
    </row>
    <row r="1376" spans="8:8" x14ac:dyDescent="0.3">
      <c r="H1376" s="46"/>
    </row>
    <row r="1377" spans="8:8" x14ac:dyDescent="0.3">
      <c r="H1377" s="46"/>
    </row>
    <row r="1378" spans="8:8" x14ac:dyDescent="0.3">
      <c r="H1378" s="46"/>
    </row>
    <row r="1379" spans="8:8" x14ac:dyDescent="0.3">
      <c r="H1379" s="46"/>
    </row>
    <row r="1380" spans="8:8" x14ac:dyDescent="0.3">
      <c r="H1380" s="46"/>
    </row>
    <row r="1381" spans="8:8" x14ac:dyDescent="0.3">
      <c r="H1381" s="46"/>
    </row>
    <row r="1382" spans="8:8" x14ac:dyDescent="0.3">
      <c r="H1382" s="46"/>
    </row>
    <row r="1383" spans="8:8" x14ac:dyDescent="0.3">
      <c r="H1383" s="46"/>
    </row>
    <row r="1384" spans="8:8" x14ac:dyDescent="0.3">
      <c r="H1384" s="46"/>
    </row>
    <row r="1385" spans="8:8" x14ac:dyDescent="0.3">
      <c r="H1385" s="46"/>
    </row>
    <row r="1386" spans="8:8" x14ac:dyDescent="0.3">
      <c r="H1386" s="46"/>
    </row>
    <row r="1387" spans="8:8" x14ac:dyDescent="0.3">
      <c r="H1387" s="46"/>
    </row>
    <row r="1388" spans="8:8" x14ac:dyDescent="0.3">
      <c r="H1388" s="46"/>
    </row>
    <row r="1389" spans="8:8" x14ac:dyDescent="0.3">
      <c r="H1389" s="46"/>
    </row>
    <row r="1390" spans="8:8" x14ac:dyDescent="0.3">
      <c r="H1390" s="46"/>
    </row>
    <row r="1391" spans="8:8" x14ac:dyDescent="0.3">
      <c r="H1391" s="46"/>
    </row>
    <row r="1392" spans="8:8" x14ac:dyDescent="0.3">
      <c r="H1392" s="46"/>
    </row>
    <row r="1393" spans="8:8" x14ac:dyDescent="0.3">
      <c r="H1393" s="46"/>
    </row>
    <row r="1394" spans="8:8" x14ac:dyDescent="0.3">
      <c r="H1394" s="46"/>
    </row>
    <row r="1395" spans="8:8" x14ac:dyDescent="0.3">
      <c r="H1395" s="46"/>
    </row>
    <row r="1396" spans="8:8" x14ac:dyDescent="0.3">
      <c r="H1396" s="46"/>
    </row>
    <row r="1397" spans="8:8" x14ac:dyDescent="0.3">
      <c r="H1397" s="46"/>
    </row>
    <row r="1398" spans="8:8" x14ac:dyDescent="0.3">
      <c r="H1398" s="46"/>
    </row>
    <row r="1399" spans="8:8" x14ac:dyDescent="0.3">
      <c r="H1399" s="46"/>
    </row>
    <row r="1400" spans="8:8" x14ac:dyDescent="0.3">
      <c r="H1400" s="46"/>
    </row>
    <row r="1401" spans="8:8" x14ac:dyDescent="0.3">
      <c r="H1401" s="46"/>
    </row>
    <row r="1402" spans="8:8" x14ac:dyDescent="0.3">
      <c r="H1402" s="46"/>
    </row>
    <row r="1403" spans="8:8" x14ac:dyDescent="0.3">
      <c r="H1403" s="46"/>
    </row>
    <row r="1404" spans="8:8" x14ac:dyDescent="0.3">
      <c r="H1404" s="46"/>
    </row>
    <row r="1405" spans="8:8" x14ac:dyDescent="0.3">
      <c r="H1405" s="46"/>
    </row>
    <row r="1406" spans="8:8" x14ac:dyDescent="0.3">
      <c r="H1406" s="46"/>
    </row>
    <row r="1407" spans="8:8" x14ac:dyDescent="0.3">
      <c r="H1407" s="46"/>
    </row>
    <row r="1408" spans="8:8" x14ac:dyDescent="0.3">
      <c r="H1408" s="46"/>
    </row>
    <row r="1409" spans="8:8" x14ac:dyDescent="0.3">
      <c r="H1409" s="46"/>
    </row>
    <row r="1410" spans="8:8" x14ac:dyDescent="0.3">
      <c r="H1410" s="46"/>
    </row>
    <row r="1411" spans="8:8" x14ac:dyDescent="0.3">
      <c r="H1411" s="46"/>
    </row>
    <row r="1412" spans="8:8" x14ac:dyDescent="0.3">
      <c r="H1412" s="46"/>
    </row>
    <row r="1413" spans="8:8" x14ac:dyDescent="0.3">
      <c r="H1413" s="46"/>
    </row>
    <row r="1414" spans="8:8" x14ac:dyDescent="0.3">
      <c r="H1414" s="46"/>
    </row>
    <row r="1415" spans="8:8" x14ac:dyDescent="0.3">
      <c r="H1415" s="46"/>
    </row>
    <row r="1416" spans="8:8" x14ac:dyDescent="0.3">
      <c r="H1416" s="46"/>
    </row>
    <row r="1417" spans="8:8" x14ac:dyDescent="0.3">
      <c r="H1417" s="46"/>
    </row>
    <row r="1418" spans="8:8" x14ac:dyDescent="0.3">
      <c r="H1418" s="46"/>
    </row>
    <row r="1419" spans="8:8" x14ac:dyDescent="0.3">
      <c r="H1419" s="46"/>
    </row>
    <row r="1420" spans="8:8" x14ac:dyDescent="0.3">
      <c r="H1420" s="46"/>
    </row>
    <row r="1421" spans="8:8" x14ac:dyDescent="0.3">
      <c r="H1421" s="46"/>
    </row>
    <row r="1422" spans="8:8" x14ac:dyDescent="0.3">
      <c r="H1422" s="46"/>
    </row>
    <row r="1423" spans="8:8" x14ac:dyDescent="0.3">
      <c r="H1423" s="46"/>
    </row>
    <row r="1424" spans="8:8" x14ac:dyDescent="0.3">
      <c r="H1424" s="46"/>
    </row>
    <row r="1425" spans="8:8" x14ac:dyDescent="0.3">
      <c r="H1425" s="46"/>
    </row>
    <row r="1426" spans="8:8" x14ac:dyDescent="0.3">
      <c r="H1426" s="46"/>
    </row>
    <row r="1427" spans="8:8" x14ac:dyDescent="0.3">
      <c r="H1427" s="46"/>
    </row>
    <row r="1428" spans="8:8" x14ac:dyDescent="0.3">
      <c r="H1428" s="46"/>
    </row>
    <row r="1429" spans="8:8" x14ac:dyDescent="0.3">
      <c r="H1429" s="46"/>
    </row>
    <row r="1430" spans="8:8" x14ac:dyDescent="0.3">
      <c r="H1430" s="46"/>
    </row>
    <row r="1431" spans="8:8" x14ac:dyDescent="0.3">
      <c r="H1431" s="46"/>
    </row>
    <row r="1432" spans="8:8" x14ac:dyDescent="0.3">
      <c r="H1432" s="46"/>
    </row>
    <row r="1433" spans="8:8" x14ac:dyDescent="0.3">
      <c r="H1433" s="46"/>
    </row>
    <row r="1434" spans="8:8" x14ac:dyDescent="0.3">
      <c r="H1434" s="46"/>
    </row>
    <row r="1435" spans="8:8" x14ac:dyDescent="0.3">
      <c r="H1435" s="46"/>
    </row>
    <row r="1436" spans="8:8" x14ac:dyDescent="0.3">
      <c r="H1436" s="46"/>
    </row>
    <row r="1437" spans="8:8" x14ac:dyDescent="0.3">
      <c r="H1437" s="46"/>
    </row>
    <row r="1438" spans="8:8" x14ac:dyDescent="0.3">
      <c r="H1438" s="46"/>
    </row>
    <row r="1439" spans="8:8" x14ac:dyDescent="0.3">
      <c r="H1439" s="46"/>
    </row>
    <row r="1440" spans="8:8" x14ac:dyDescent="0.3">
      <c r="H1440" s="46"/>
    </row>
    <row r="1441" spans="8:8" x14ac:dyDescent="0.3">
      <c r="H1441" s="46"/>
    </row>
    <row r="1442" spans="8:8" x14ac:dyDescent="0.3">
      <c r="H1442" s="46"/>
    </row>
    <row r="1443" spans="8:8" x14ac:dyDescent="0.3">
      <c r="H1443" s="46"/>
    </row>
    <row r="1444" spans="8:8" x14ac:dyDescent="0.3">
      <c r="H1444" s="46"/>
    </row>
    <row r="1445" spans="8:8" x14ac:dyDescent="0.3">
      <c r="H1445" s="46"/>
    </row>
    <row r="1446" spans="8:8" x14ac:dyDescent="0.3">
      <c r="H1446" s="46"/>
    </row>
    <row r="1447" spans="8:8" x14ac:dyDescent="0.3">
      <c r="H1447" s="46"/>
    </row>
    <row r="1448" spans="8:8" x14ac:dyDescent="0.3">
      <c r="H1448" s="46"/>
    </row>
    <row r="1449" spans="8:8" x14ac:dyDescent="0.3">
      <c r="H1449" s="46"/>
    </row>
    <row r="1450" spans="8:8" x14ac:dyDescent="0.3">
      <c r="H1450" s="46"/>
    </row>
    <row r="1451" spans="8:8" x14ac:dyDescent="0.3">
      <c r="H1451" s="46"/>
    </row>
    <row r="1452" spans="8:8" x14ac:dyDescent="0.3">
      <c r="H1452" s="46"/>
    </row>
    <row r="1453" spans="8:8" x14ac:dyDescent="0.3">
      <c r="H1453" s="46"/>
    </row>
    <row r="1454" spans="8:8" x14ac:dyDescent="0.3">
      <c r="H1454" s="46"/>
    </row>
    <row r="1455" spans="8:8" x14ac:dyDescent="0.3">
      <c r="H1455" s="46"/>
    </row>
    <row r="1456" spans="8:8" x14ac:dyDescent="0.3">
      <c r="H1456" s="46"/>
    </row>
    <row r="1457" spans="8:8" x14ac:dyDescent="0.3">
      <c r="H1457" s="46"/>
    </row>
    <row r="1458" spans="8:8" x14ac:dyDescent="0.3">
      <c r="H1458" s="46"/>
    </row>
    <row r="1459" spans="8:8" x14ac:dyDescent="0.3">
      <c r="H1459" s="46"/>
    </row>
    <row r="1460" spans="8:8" x14ac:dyDescent="0.3">
      <c r="H1460" s="46"/>
    </row>
    <row r="1461" spans="8:8" x14ac:dyDescent="0.3">
      <c r="H1461" s="46"/>
    </row>
    <row r="1462" spans="8:8" x14ac:dyDescent="0.3">
      <c r="H1462" s="46"/>
    </row>
    <row r="1463" spans="8:8" x14ac:dyDescent="0.3">
      <c r="H1463" s="46"/>
    </row>
    <row r="1464" spans="8:8" x14ac:dyDescent="0.3">
      <c r="H1464" s="46"/>
    </row>
    <row r="1465" spans="8:8" x14ac:dyDescent="0.3">
      <c r="H1465" s="46"/>
    </row>
    <row r="1466" spans="8:8" x14ac:dyDescent="0.3">
      <c r="H1466" s="46"/>
    </row>
    <row r="1467" spans="8:8" x14ac:dyDescent="0.3">
      <c r="H1467" s="46"/>
    </row>
    <row r="1468" spans="8:8" x14ac:dyDescent="0.3">
      <c r="H1468" s="46"/>
    </row>
    <row r="1469" spans="8:8" x14ac:dyDescent="0.3">
      <c r="H1469" s="46"/>
    </row>
    <row r="1470" spans="8:8" x14ac:dyDescent="0.3">
      <c r="H1470" s="46"/>
    </row>
    <row r="1471" spans="8:8" x14ac:dyDescent="0.3">
      <c r="H1471" s="46"/>
    </row>
    <row r="1472" spans="8:8" x14ac:dyDescent="0.3">
      <c r="H1472" s="46"/>
    </row>
    <row r="1473" spans="8:8" x14ac:dyDescent="0.3">
      <c r="H1473" s="46"/>
    </row>
    <row r="1474" spans="8:8" x14ac:dyDescent="0.3">
      <c r="H1474" s="46"/>
    </row>
    <row r="1475" spans="8:8" x14ac:dyDescent="0.3">
      <c r="H1475" s="46"/>
    </row>
    <row r="1476" spans="8:8" x14ac:dyDescent="0.3">
      <c r="H1476" s="46"/>
    </row>
    <row r="1477" spans="8:8" x14ac:dyDescent="0.3">
      <c r="H1477" s="46"/>
    </row>
    <row r="1478" spans="8:8" x14ac:dyDescent="0.3">
      <c r="H1478" s="46"/>
    </row>
    <row r="1479" spans="8:8" x14ac:dyDescent="0.3">
      <c r="H1479" s="46"/>
    </row>
    <row r="1480" spans="8:8" x14ac:dyDescent="0.3">
      <c r="H1480" s="46"/>
    </row>
    <row r="1481" spans="8:8" x14ac:dyDescent="0.3">
      <c r="H1481" s="46"/>
    </row>
    <row r="1482" spans="8:8" x14ac:dyDescent="0.3">
      <c r="H1482" s="46"/>
    </row>
    <row r="1483" spans="8:8" x14ac:dyDescent="0.3">
      <c r="H1483" s="46"/>
    </row>
    <row r="1484" spans="8:8" x14ac:dyDescent="0.3">
      <c r="H1484" s="46"/>
    </row>
    <row r="1485" spans="8:8" x14ac:dyDescent="0.3">
      <c r="H1485" s="46"/>
    </row>
    <row r="1486" spans="8:8" x14ac:dyDescent="0.3">
      <c r="H1486" s="46"/>
    </row>
    <row r="1487" spans="8:8" x14ac:dyDescent="0.3">
      <c r="H1487" s="46"/>
    </row>
    <row r="1488" spans="8:8" x14ac:dyDescent="0.3">
      <c r="H1488" s="46"/>
    </row>
    <row r="1489" spans="8:8" x14ac:dyDescent="0.3">
      <c r="H1489" s="46"/>
    </row>
    <row r="1490" spans="8:8" x14ac:dyDescent="0.3">
      <c r="H1490" s="46"/>
    </row>
    <row r="1491" spans="8:8" x14ac:dyDescent="0.3">
      <c r="H1491" s="46"/>
    </row>
    <row r="1492" spans="8:8" x14ac:dyDescent="0.3">
      <c r="H1492" s="46"/>
    </row>
    <row r="1493" spans="8:8" x14ac:dyDescent="0.3">
      <c r="H1493" s="46"/>
    </row>
    <row r="1494" spans="8:8" x14ac:dyDescent="0.3">
      <c r="H1494" s="46"/>
    </row>
    <row r="1495" spans="8:8" x14ac:dyDescent="0.3">
      <c r="H1495" s="46"/>
    </row>
    <row r="1496" spans="8:8" x14ac:dyDescent="0.3">
      <c r="H1496" s="46"/>
    </row>
    <row r="1497" spans="8:8" x14ac:dyDescent="0.3">
      <c r="H1497" s="46"/>
    </row>
    <row r="1498" spans="8:8" x14ac:dyDescent="0.3">
      <c r="H1498" s="46"/>
    </row>
    <row r="1499" spans="8:8" x14ac:dyDescent="0.3">
      <c r="H1499" s="46"/>
    </row>
    <row r="1500" spans="8:8" x14ac:dyDescent="0.3">
      <c r="H1500" s="46"/>
    </row>
    <row r="1501" spans="8:8" x14ac:dyDescent="0.3">
      <c r="H1501" s="46"/>
    </row>
    <row r="1502" spans="8:8" x14ac:dyDescent="0.3">
      <c r="H1502" s="46"/>
    </row>
    <row r="1503" spans="8:8" x14ac:dyDescent="0.3">
      <c r="H1503" s="46"/>
    </row>
    <row r="1504" spans="8:8" x14ac:dyDescent="0.3">
      <c r="H1504" s="46"/>
    </row>
    <row r="1505" spans="8:8" x14ac:dyDescent="0.3">
      <c r="H1505" s="46"/>
    </row>
    <row r="1506" spans="8:8" x14ac:dyDescent="0.3">
      <c r="H1506" s="46"/>
    </row>
    <row r="1507" spans="8:8" x14ac:dyDescent="0.3">
      <c r="H1507" s="46"/>
    </row>
    <row r="1508" spans="8:8" x14ac:dyDescent="0.3">
      <c r="H1508" s="46"/>
    </row>
    <row r="1509" spans="8:8" x14ac:dyDescent="0.3">
      <c r="H1509" s="46"/>
    </row>
    <row r="1510" spans="8:8" x14ac:dyDescent="0.3">
      <c r="H1510" s="46"/>
    </row>
    <row r="1511" spans="8:8" x14ac:dyDescent="0.3">
      <c r="H1511" s="44"/>
    </row>
    <row r="1512" spans="8:8" x14ac:dyDescent="0.3">
      <c r="H1512" s="44"/>
    </row>
    <row r="1513" spans="8:8" x14ac:dyDescent="0.3">
      <c r="H1513" s="44"/>
    </row>
    <row r="1514" spans="8:8" x14ac:dyDescent="0.3">
      <c r="H1514" s="44"/>
    </row>
    <row r="1515" spans="8:8" x14ac:dyDescent="0.3">
      <c r="H1515" s="44"/>
    </row>
    <row r="1516" spans="8:8" x14ac:dyDescent="0.3">
      <c r="H1516" s="44"/>
    </row>
    <row r="1517" spans="8:8" x14ac:dyDescent="0.3">
      <c r="H1517" s="44"/>
    </row>
    <row r="1518" spans="8:8" x14ac:dyDescent="0.3">
      <c r="H1518" s="44"/>
    </row>
    <row r="1519" spans="8:8" x14ac:dyDescent="0.3">
      <c r="H1519" s="44"/>
    </row>
    <row r="1520" spans="8:8" x14ac:dyDescent="0.3">
      <c r="H1520" s="45"/>
    </row>
    <row r="1521" spans="8:8" x14ac:dyDescent="0.3">
      <c r="H1521" s="44"/>
    </row>
    <row r="1522" spans="8:8" x14ac:dyDescent="0.3">
      <c r="H1522" s="44"/>
    </row>
    <row r="1523" spans="8:8" x14ac:dyDescent="0.3">
      <c r="H1523" s="45"/>
    </row>
    <row r="1524" spans="8:8" x14ac:dyDescent="0.3">
      <c r="H1524" s="44"/>
    </row>
    <row r="1525" spans="8:8" x14ac:dyDescent="0.3">
      <c r="H1525" s="44"/>
    </row>
    <row r="1526" spans="8:8" x14ac:dyDescent="0.3">
      <c r="H1526" s="44"/>
    </row>
    <row r="1527" spans="8:8" x14ac:dyDescent="0.3">
      <c r="H1527" s="44"/>
    </row>
    <row r="1528" spans="8:8" x14ac:dyDescent="0.3">
      <c r="H1528" s="44"/>
    </row>
    <row r="1529" spans="8:8" x14ac:dyDescent="0.3">
      <c r="H1529" s="44"/>
    </row>
    <row r="1530" spans="8:8" x14ac:dyDescent="0.3">
      <c r="H1530" s="44"/>
    </row>
    <row r="1531" spans="8:8" x14ac:dyDescent="0.3">
      <c r="H1531" s="44"/>
    </row>
    <row r="1532" spans="8:8" x14ac:dyDescent="0.3">
      <c r="H1532" s="44"/>
    </row>
    <row r="1533" spans="8:8" x14ac:dyDescent="0.3">
      <c r="H1533" s="44"/>
    </row>
    <row r="1534" spans="8:8" x14ac:dyDescent="0.3">
      <c r="H1534" s="44"/>
    </row>
    <row r="1535" spans="8:8" x14ac:dyDescent="0.3">
      <c r="H1535" s="45"/>
    </row>
    <row r="1536" spans="8:8" x14ac:dyDescent="0.3">
      <c r="H1536" s="45"/>
    </row>
    <row r="1537" spans="8:8" x14ac:dyDescent="0.3">
      <c r="H1537" s="44"/>
    </row>
    <row r="1538" spans="8:8" x14ac:dyDescent="0.3">
      <c r="H1538" s="44"/>
    </row>
    <row r="1539" spans="8:8" x14ac:dyDescent="0.3">
      <c r="H1539" s="47"/>
    </row>
    <row r="1540" spans="8:8" x14ac:dyDescent="0.3">
      <c r="H1540" s="44"/>
    </row>
    <row r="1541" spans="8:8" x14ac:dyDescent="0.3">
      <c r="H1541" s="44"/>
    </row>
    <row r="1542" spans="8:8" x14ac:dyDescent="0.3">
      <c r="H1542" s="44"/>
    </row>
    <row r="1543" spans="8:8" x14ac:dyDescent="0.3">
      <c r="H1543" s="44"/>
    </row>
    <row r="1544" spans="8:8" x14ac:dyDescent="0.3">
      <c r="H1544" s="44"/>
    </row>
    <row r="1545" spans="8:8" x14ac:dyDescent="0.3">
      <c r="H1545" s="44"/>
    </row>
    <row r="1546" spans="8:8" x14ac:dyDescent="0.3">
      <c r="H1546" s="44"/>
    </row>
    <row r="1547" spans="8:8" x14ac:dyDescent="0.3">
      <c r="H1547" s="44"/>
    </row>
    <row r="1548" spans="8:8" x14ac:dyDescent="0.3">
      <c r="H1548" s="44"/>
    </row>
    <row r="1549" spans="8:8" x14ac:dyDescent="0.3">
      <c r="H1549" s="44"/>
    </row>
    <row r="1550" spans="8:8" x14ac:dyDescent="0.3">
      <c r="H1550" s="44"/>
    </row>
    <row r="1551" spans="8:8" x14ac:dyDescent="0.3">
      <c r="H1551" s="44"/>
    </row>
    <row r="1552" spans="8:8" x14ac:dyDescent="0.3">
      <c r="H1552" s="44"/>
    </row>
    <row r="1553" spans="8:8" x14ac:dyDescent="0.3">
      <c r="H1553" s="44"/>
    </row>
    <row r="1554" spans="8:8" x14ac:dyDescent="0.3">
      <c r="H1554" s="44"/>
    </row>
    <row r="1555" spans="8:8" x14ac:dyDescent="0.3">
      <c r="H1555" s="44"/>
    </row>
    <row r="1556" spans="8:8" x14ac:dyDescent="0.3">
      <c r="H1556" s="45"/>
    </row>
    <row r="1557" spans="8:8" x14ac:dyDescent="0.3">
      <c r="H1557" s="44"/>
    </row>
    <row r="1558" spans="8:8" x14ac:dyDescent="0.3">
      <c r="H1558" s="44"/>
    </row>
    <row r="1559" spans="8:8" x14ac:dyDescent="0.3">
      <c r="H1559" s="45"/>
    </row>
    <row r="1560" spans="8:8" x14ac:dyDescent="0.3">
      <c r="H1560" s="44"/>
    </row>
    <row r="1561" spans="8:8" x14ac:dyDescent="0.3">
      <c r="H1561" s="44"/>
    </row>
    <row r="1562" spans="8:8" x14ac:dyDescent="0.3">
      <c r="H1562" s="44"/>
    </row>
    <row r="1563" spans="8:8" x14ac:dyDescent="0.3">
      <c r="H1563" s="45"/>
    </row>
    <row r="1564" spans="8:8" x14ac:dyDescent="0.3">
      <c r="H1564" s="44"/>
    </row>
    <row r="1565" spans="8:8" x14ac:dyDescent="0.3">
      <c r="H1565" s="44"/>
    </row>
    <row r="1566" spans="8:8" x14ac:dyDescent="0.3">
      <c r="H1566" s="44"/>
    </row>
    <row r="1567" spans="8:8" x14ac:dyDescent="0.3">
      <c r="H1567" s="44"/>
    </row>
    <row r="1568" spans="8:8" x14ac:dyDescent="0.3">
      <c r="H1568" s="44"/>
    </row>
    <row r="1569" spans="8:8" x14ac:dyDescent="0.3">
      <c r="H1569" s="44"/>
    </row>
    <row r="1570" spans="8:8" x14ac:dyDescent="0.3">
      <c r="H1570" s="44"/>
    </row>
    <row r="1571" spans="8:8" x14ac:dyDescent="0.3">
      <c r="H1571" s="44"/>
    </row>
    <row r="1572" spans="8:8" x14ac:dyDescent="0.3">
      <c r="H1572" s="44"/>
    </row>
    <row r="1573" spans="8:8" x14ac:dyDescent="0.3">
      <c r="H1573" s="44"/>
    </row>
    <row r="1574" spans="8:8" x14ac:dyDescent="0.3">
      <c r="H1574" s="44"/>
    </row>
    <row r="1575" spans="8:8" x14ac:dyDescent="0.3">
      <c r="H1575" s="44"/>
    </row>
    <row r="1576" spans="8:8" x14ac:dyDescent="0.3">
      <c r="H1576" s="44"/>
    </row>
    <row r="1577" spans="8:8" x14ac:dyDescent="0.3">
      <c r="H1577" s="44"/>
    </row>
    <row r="1578" spans="8:8" x14ac:dyDescent="0.3">
      <c r="H1578" s="45"/>
    </row>
    <row r="1579" spans="8:8" x14ac:dyDescent="0.3">
      <c r="H1579" s="45"/>
    </row>
    <row r="1580" spans="8:8" x14ac:dyDescent="0.3">
      <c r="H1580" s="44"/>
    </row>
    <row r="1581" spans="8:8" x14ac:dyDescent="0.3">
      <c r="H1581" s="44"/>
    </row>
    <row r="1582" spans="8:8" x14ac:dyDescent="0.3">
      <c r="H1582" s="44"/>
    </row>
    <row r="1583" spans="8:8" x14ac:dyDescent="0.3">
      <c r="H1583" s="44"/>
    </row>
    <row r="1584" spans="8:8" x14ac:dyDescent="0.3">
      <c r="H1584" s="44"/>
    </row>
    <row r="1585" spans="8:8" x14ac:dyDescent="0.3">
      <c r="H1585" s="44"/>
    </row>
    <row r="1586" spans="8:8" x14ac:dyDescent="0.3">
      <c r="H1586" s="44"/>
    </row>
    <row r="1587" spans="8:8" x14ac:dyDescent="0.3">
      <c r="H1587" s="44"/>
    </row>
    <row r="1588" spans="8:8" x14ac:dyDescent="0.3">
      <c r="H1588" s="44"/>
    </row>
    <row r="1589" spans="8:8" x14ac:dyDescent="0.3">
      <c r="H1589" s="44"/>
    </row>
    <row r="1590" spans="8:8" x14ac:dyDescent="0.3">
      <c r="H1590" s="44"/>
    </row>
    <row r="1591" spans="8:8" x14ac:dyDescent="0.3">
      <c r="H1591" s="44"/>
    </row>
    <row r="1592" spans="8:8" x14ac:dyDescent="0.3">
      <c r="H1592" s="44"/>
    </row>
    <row r="1593" spans="8:8" x14ac:dyDescent="0.3">
      <c r="H1593" s="44"/>
    </row>
    <row r="1594" spans="8:8" x14ac:dyDescent="0.3">
      <c r="H1594" s="44"/>
    </row>
    <row r="1595" spans="8:8" x14ac:dyDescent="0.3">
      <c r="H1595" s="44"/>
    </row>
    <row r="1596" spans="8:8" x14ac:dyDescent="0.3">
      <c r="H1596" s="44"/>
    </row>
    <row r="1597" spans="8:8" x14ac:dyDescent="0.3">
      <c r="H1597" s="44"/>
    </row>
    <row r="1598" spans="8:8" x14ac:dyDescent="0.3">
      <c r="H1598" s="45"/>
    </row>
    <row r="1599" spans="8:8" x14ac:dyDescent="0.3">
      <c r="H1599" s="45"/>
    </row>
    <row r="1600" spans="8:8" x14ac:dyDescent="0.3">
      <c r="H1600" s="44"/>
    </row>
    <row r="1601" spans="8:8" x14ac:dyDescent="0.3">
      <c r="H1601" s="45"/>
    </row>
    <row r="1602" spans="8:8" x14ac:dyDescent="0.3">
      <c r="H1602" s="44"/>
    </row>
    <row r="1603" spans="8:8" x14ac:dyDescent="0.3">
      <c r="H1603" s="44"/>
    </row>
    <row r="1604" spans="8:8" x14ac:dyDescent="0.3">
      <c r="H1604" s="44"/>
    </row>
    <row r="1605" spans="8:8" x14ac:dyDescent="0.3">
      <c r="H1605" s="44"/>
    </row>
    <row r="1606" spans="8:8" x14ac:dyDescent="0.3">
      <c r="H1606" s="44"/>
    </row>
    <row r="1607" spans="8:8" x14ac:dyDescent="0.3">
      <c r="H1607" s="45"/>
    </row>
    <row r="1608" spans="8:8" x14ac:dyDescent="0.3">
      <c r="H1608" s="44"/>
    </row>
    <row r="1609" spans="8:8" x14ac:dyDescent="0.3">
      <c r="H1609" s="45"/>
    </row>
    <row r="1610" spans="8:8" x14ac:dyDescent="0.3">
      <c r="H1610" s="45"/>
    </row>
    <row r="1611" spans="8:8" x14ac:dyDescent="0.3">
      <c r="H1611" s="45"/>
    </row>
    <row r="1612" spans="8:8" x14ac:dyDescent="0.3">
      <c r="H1612" s="44"/>
    </row>
    <row r="1613" spans="8:8" x14ac:dyDescent="0.3">
      <c r="H1613" s="44"/>
    </row>
    <row r="1614" spans="8:8" x14ac:dyDescent="0.3">
      <c r="H1614" s="45"/>
    </row>
    <row r="1615" spans="8:8" x14ac:dyDescent="0.3">
      <c r="H1615" s="44"/>
    </row>
    <row r="1616" spans="8:8" x14ac:dyDescent="0.3">
      <c r="H1616" s="45"/>
    </row>
    <row r="1617" spans="8:8" x14ac:dyDescent="0.3">
      <c r="H1617" s="44"/>
    </row>
    <row r="1618" spans="8:8" x14ac:dyDescent="0.3">
      <c r="H1618" s="45"/>
    </row>
    <row r="1619" spans="8:8" x14ac:dyDescent="0.3">
      <c r="H1619" s="44"/>
    </row>
    <row r="1620" spans="8:8" x14ac:dyDescent="0.3">
      <c r="H1620" s="44"/>
    </row>
    <row r="1621" spans="8:8" x14ac:dyDescent="0.3">
      <c r="H1621" s="44"/>
    </row>
    <row r="1622" spans="8:8" x14ac:dyDescent="0.3">
      <c r="H1622" s="45"/>
    </row>
    <row r="1623" spans="8:8" x14ac:dyDescent="0.3">
      <c r="H1623" s="44"/>
    </row>
    <row r="1624" spans="8:8" x14ac:dyDescent="0.3">
      <c r="H1624" s="44"/>
    </row>
    <row r="1625" spans="8:8" x14ac:dyDescent="0.3">
      <c r="H1625" s="44"/>
    </row>
    <row r="1626" spans="8:8" x14ac:dyDescent="0.3">
      <c r="H1626" s="44"/>
    </row>
    <row r="1627" spans="8:8" x14ac:dyDescent="0.3">
      <c r="H1627" s="44"/>
    </row>
    <row r="1628" spans="8:8" x14ac:dyDescent="0.3">
      <c r="H1628" s="44"/>
    </row>
    <row r="1629" spans="8:8" x14ac:dyDescent="0.3">
      <c r="H1629" s="44"/>
    </row>
    <row r="1630" spans="8:8" x14ac:dyDescent="0.3">
      <c r="H1630" s="44"/>
    </row>
    <row r="1631" spans="8:8" x14ac:dyDescent="0.3">
      <c r="H1631" s="44"/>
    </row>
    <row r="1632" spans="8:8" x14ac:dyDescent="0.3">
      <c r="H1632" s="44"/>
    </row>
    <row r="1633" spans="8:8" x14ac:dyDescent="0.3">
      <c r="H1633" s="44"/>
    </row>
    <row r="1634" spans="8:8" x14ac:dyDescent="0.3">
      <c r="H1634" s="44"/>
    </row>
    <row r="1635" spans="8:8" x14ac:dyDescent="0.3">
      <c r="H1635" s="44"/>
    </row>
    <row r="1636" spans="8:8" x14ac:dyDescent="0.3">
      <c r="H1636" s="44"/>
    </row>
    <row r="1637" spans="8:8" x14ac:dyDescent="0.3">
      <c r="H1637" s="44"/>
    </row>
    <row r="1638" spans="8:8" x14ac:dyDescent="0.3">
      <c r="H1638" s="44"/>
    </row>
    <row r="1639" spans="8:8" x14ac:dyDescent="0.3">
      <c r="H1639" s="44"/>
    </row>
    <row r="1640" spans="8:8" x14ac:dyDescent="0.3">
      <c r="H1640" s="44"/>
    </row>
    <row r="1641" spans="8:8" x14ac:dyDescent="0.3">
      <c r="H1641" s="44"/>
    </row>
    <row r="1642" spans="8:8" x14ac:dyDescent="0.3">
      <c r="H1642" s="44"/>
    </row>
    <row r="1643" spans="8:8" x14ac:dyDescent="0.3">
      <c r="H1643" s="45"/>
    </row>
    <row r="1644" spans="8:8" x14ac:dyDescent="0.3">
      <c r="H1644" s="44"/>
    </row>
    <row r="1645" spans="8:8" x14ac:dyDescent="0.3">
      <c r="H1645" s="47"/>
    </row>
    <row r="1646" spans="8:8" x14ac:dyDescent="0.3">
      <c r="H1646" s="44"/>
    </row>
    <row r="1647" spans="8:8" x14ac:dyDescent="0.3">
      <c r="H1647" s="44"/>
    </row>
    <row r="1648" spans="8:8" x14ac:dyDescent="0.3">
      <c r="H1648" s="44"/>
    </row>
    <row r="1649" spans="8:8" x14ac:dyDescent="0.3">
      <c r="H1649" s="44"/>
    </row>
    <row r="1650" spans="8:8" x14ac:dyDescent="0.3">
      <c r="H1650" s="44"/>
    </row>
    <row r="1651" spans="8:8" x14ac:dyDescent="0.3">
      <c r="H1651" s="44"/>
    </row>
    <row r="1652" spans="8:8" x14ac:dyDescent="0.3">
      <c r="H1652" s="45"/>
    </row>
    <row r="1653" spans="8:8" x14ac:dyDescent="0.3">
      <c r="H1653" s="44"/>
    </row>
    <row r="1654" spans="8:8" x14ac:dyDescent="0.3">
      <c r="H1654" s="44"/>
    </row>
    <row r="1655" spans="8:8" x14ac:dyDescent="0.3">
      <c r="H1655" s="44"/>
    </row>
    <row r="1656" spans="8:8" x14ac:dyDescent="0.3">
      <c r="H1656" s="45"/>
    </row>
    <row r="1657" spans="8:8" x14ac:dyDescent="0.3">
      <c r="H1657" s="44"/>
    </row>
    <row r="1658" spans="8:8" x14ac:dyDescent="0.3">
      <c r="H1658" s="44"/>
    </row>
    <row r="1659" spans="8:8" x14ac:dyDescent="0.3">
      <c r="H1659" s="44"/>
    </row>
    <row r="1660" spans="8:8" x14ac:dyDescent="0.3">
      <c r="H1660" s="45"/>
    </row>
    <row r="1661" spans="8:8" x14ac:dyDescent="0.3">
      <c r="H1661" s="44"/>
    </row>
    <row r="1662" spans="8:8" x14ac:dyDescent="0.3">
      <c r="H1662" s="44"/>
    </row>
    <row r="1663" spans="8:8" x14ac:dyDescent="0.3">
      <c r="H1663" s="44"/>
    </row>
    <row r="1664" spans="8:8" x14ac:dyDescent="0.3">
      <c r="H1664" s="44"/>
    </row>
    <row r="1665" spans="8:8" x14ac:dyDescent="0.3">
      <c r="H1665" s="44"/>
    </row>
    <row r="1666" spans="8:8" x14ac:dyDescent="0.3">
      <c r="H1666" s="44"/>
    </row>
    <row r="1667" spans="8:8" x14ac:dyDescent="0.3">
      <c r="H1667" s="44"/>
    </row>
    <row r="1668" spans="8:8" x14ac:dyDescent="0.3">
      <c r="H1668" s="44"/>
    </row>
    <row r="1669" spans="8:8" x14ac:dyDescent="0.3">
      <c r="H1669" s="44"/>
    </row>
    <row r="1670" spans="8:8" x14ac:dyDescent="0.3">
      <c r="H1670" s="44"/>
    </row>
    <row r="1671" spans="8:8" x14ac:dyDescent="0.3">
      <c r="H1671" s="44"/>
    </row>
    <row r="1672" spans="8:8" x14ac:dyDescent="0.3">
      <c r="H1672" s="45"/>
    </row>
    <row r="1673" spans="8:8" x14ac:dyDescent="0.3">
      <c r="H1673" s="45"/>
    </row>
    <row r="1674" spans="8:8" x14ac:dyDescent="0.3">
      <c r="H1674" s="44"/>
    </row>
    <row r="1675" spans="8:8" x14ac:dyDescent="0.3">
      <c r="H1675" s="44"/>
    </row>
    <row r="1676" spans="8:8" x14ac:dyDescent="0.3">
      <c r="H1676" s="44"/>
    </row>
    <row r="1677" spans="8:8" x14ac:dyDescent="0.3">
      <c r="H1677" s="44"/>
    </row>
    <row r="1678" spans="8:8" x14ac:dyDescent="0.3">
      <c r="H1678" s="44"/>
    </row>
    <row r="1679" spans="8:8" x14ac:dyDescent="0.3">
      <c r="H1679" s="44"/>
    </row>
    <row r="1680" spans="8:8" x14ac:dyDescent="0.3">
      <c r="H1680" s="44"/>
    </row>
    <row r="1681" spans="8:8" x14ac:dyDescent="0.3">
      <c r="H1681" s="44"/>
    </row>
    <row r="1682" spans="8:8" x14ac:dyDescent="0.3">
      <c r="H1682" s="44"/>
    </row>
    <row r="1683" spans="8:8" x14ac:dyDescent="0.3">
      <c r="H1683" s="44"/>
    </row>
    <row r="1684" spans="8:8" x14ac:dyDescent="0.3">
      <c r="H1684" s="44"/>
    </row>
    <row r="1685" spans="8:8" x14ac:dyDescent="0.3">
      <c r="H1685" s="44"/>
    </row>
    <row r="1686" spans="8:8" x14ac:dyDescent="0.3">
      <c r="H1686" s="44"/>
    </row>
    <row r="1687" spans="8:8" x14ac:dyDescent="0.3">
      <c r="H1687" s="44"/>
    </row>
    <row r="1688" spans="8:8" x14ac:dyDescent="0.3">
      <c r="H1688" s="44"/>
    </row>
    <row r="1689" spans="8:8" x14ac:dyDescent="0.3">
      <c r="H1689" s="44"/>
    </row>
    <row r="1690" spans="8:8" x14ac:dyDescent="0.3">
      <c r="H1690" s="44"/>
    </row>
    <row r="1691" spans="8:8" x14ac:dyDescent="0.3">
      <c r="H1691" s="44"/>
    </row>
    <row r="1692" spans="8:8" x14ac:dyDescent="0.3">
      <c r="H1692" s="44"/>
    </row>
    <row r="1693" spans="8:8" x14ac:dyDescent="0.3">
      <c r="H1693" s="44"/>
    </row>
    <row r="1694" spans="8:8" x14ac:dyDescent="0.3">
      <c r="H1694" s="44"/>
    </row>
    <row r="1695" spans="8:8" x14ac:dyDescent="0.3">
      <c r="H1695" s="44"/>
    </row>
    <row r="1696" spans="8:8" x14ac:dyDescent="0.3">
      <c r="H1696" s="44"/>
    </row>
    <row r="1697" spans="8:8" x14ac:dyDescent="0.3">
      <c r="H1697" s="44"/>
    </row>
    <row r="1698" spans="8:8" x14ac:dyDescent="0.3">
      <c r="H1698" s="44"/>
    </row>
    <row r="1699" spans="8:8" x14ac:dyDescent="0.3">
      <c r="H1699" s="44"/>
    </row>
    <row r="1700" spans="8:8" x14ac:dyDescent="0.3">
      <c r="H1700" s="44"/>
    </row>
    <row r="1701" spans="8:8" x14ac:dyDescent="0.3">
      <c r="H1701" s="44"/>
    </row>
    <row r="1702" spans="8:8" x14ac:dyDescent="0.3">
      <c r="H1702" s="44"/>
    </row>
    <row r="1703" spans="8:8" x14ac:dyDescent="0.3">
      <c r="H1703" s="44"/>
    </row>
    <row r="1704" spans="8:8" x14ac:dyDescent="0.3">
      <c r="H1704" s="44"/>
    </row>
    <row r="1705" spans="8:8" x14ac:dyDescent="0.3">
      <c r="H1705" s="44"/>
    </row>
    <row r="1706" spans="8:8" x14ac:dyDescent="0.3">
      <c r="H1706" s="44"/>
    </row>
    <row r="1707" spans="8:8" x14ac:dyDescent="0.3">
      <c r="H1707" s="44"/>
    </row>
    <row r="1708" spans="8:8" x14ac:dyDescent="0.3">
      <c r="H1708" s="44"/>
    </row>
    <row r="1709" spans="8:8" x14ac:dyDescent="0.3">
      <c r="H1709" s="44"/>
    </row>
    <row r="1710" spans="8:8" x14ac:dyDescent="0.3">
      <c r="H1710" s="44"/>
    </row>
    <row r="1711" spans="8:8" x14ac:dyDescent="0.3">
      <c r="H1711" s="44"/>
    </row>
    <row r="1712" spans="8:8" x14ac:dyDescent="0.3">
      <c r="H1712" s="44"/>
    </row>
    <row r="1713" spans="8:8" x14ac:dyDescent="0.3">
      <c r="H1713" s="44"/>
    </row>
    <row r="1714" spans="8:8" x14ac:dyDescent="0.3">
      <c r="H1714" s="45"/>
    </row>
    <row r="1715" spans="8:8" x14ac:dyDescent="0.3">
      <c r="H1715" s="44"/>
    </row>
    <row r="1716" spans="8:8" x14ac:dyDescent="0.3">
      <c r="H1716" s="44"/>
    </row>
    <row r="1717" spans="8:8" x14ac:dyDescent="0.3">
      <c r="H1717" s="44"/>
    </row>
    <row r="1718" spans="8:8" x14ac:dyDescent="0.3">
      <c r="H1718" s="44"/>
    </row>
    <row r="1719" spans="8:8" x14ac:dyDescent="0.3">
      <c r="H1719" s="44"/>
    </row>
    <row r="1720" spans="8:8" x14ac:dyDescent="0.3">
      <c r="H1720" s="44"/>
    </row>
    <row r="1721" spans="8:8" x14ac:dyDescent="0.3">
      <c r="H1721" s="44"/>
    </row>
    <row r="1722" spans="8:8" x14ac:dyDescent="0.3">
      <c r="H1722" s="44"/>
    </row>
    <row r="1723" spans="8:8" x14ac:dyDescent="0.3">
      <c r="H1723" s="45"/>
    </row>
    <row r="1724" spans="8:8" x14ac:dyDescent="0.3">
      <c r="H1724" s="44"/>
    </row>
    <row r="1725" spans="8:8" x14ac:dyDescent="0.3">
      <c r="H1725" s="44"/>
    </row>
    <row r="1726" spans="8:8" x14ac:dyDescent="0.3">
      <c r="H1726" s="44"/>
    </row>
    <row r="1727" spans="8:8" x14ac:dyDescent="0.3">
      <c r="H1727" s="44"/>
    </row>
    <row r="1728" spans="8:8" x14ac:dyDescent="0.3">
      <c r="H1728" s="44"/>
    </row>
    <row r="1729" spans="8:8" x14ac:dyDescent="0.3">
      <c r="H1729" s="44"/>
    </row>
    <row r="1730" spans="8:8" x14ac:dyDescent="0.3">
      <c r="H1730" s="44"/>
    </row>
    <row r="1731" spans="8:8" x14ac:dyDescent="0.3">
      <c r="H1731" s="44"/>
    </row>
    <row r="1732" spans="8:8" x14ac:dyDescent="0.3">
      <c r="H1732" s="44"/>
    </row>
    <row r="1733" spans="8:8" x14ac:dyDescent="0.3">
      <c r="H1733" s="44"/>
    </row>
    <row r="1734" spans="8:8" x14ac:dyDescent="0.3">
      <c r="H1734" s="44"/>
    </row>
    <row r="1735" spans="8:8" x14ac:dyDescent="0.3">
      <c r="H1735" s="44"/>
    </row>
    <row r="1736" spans="8:8" x14ac:dyDescent="0.3">
      <c r="H1736" s="44"/>
    </row>
    <row r="1737" spans="8:8" x14ac:dyDescent="0.3">
      <c r="H1737" s="44"/>
    </row>
    <row r="1738" spans="8:8" x14ac:dyDescent="0.3">
      <c r="H1738" s="44"/>
    </row>
    <row r="1739" spans="8:8" x14ac:dyDescent="0.3">
      <c r="H1739" s="44"/>
    </row>
    <row r="1740" spans="8:8" x14ac:dyDescent="0.3">
      <c r="H1740" s="44"/>
    </row>
    <row r="1741" spans="8:8" x14ac:dyDescent="0.3">
      <c r="H1741" s="44"/>
    </row>
    <row r="1742" spans="8:8" x14ac:dyDescent="0.3">
      <c r="H1742" s="44"/>
    </row>
    <row r="1743" spans="8:8" x14ac:dyDescent="0.3">
      <c r="H1743" s="44"/>
    </row>
    <row r="1744" spans="8:8" x14ac:dyDescent="0.3">
      <c r="H1744" s="44"/>
    </row>
    <row r="1745" spans="8:8" x14ac:dyDescent="0.3">
      <c r="H1745" s="44"/>
    </row>
    <row r="1746" spans="8:8" x14ac:dyDescent="0.3">
      <c r="H1746" s="44"/>
    </row>
    <row r="1747" spans="8:8" x14ac:dyDescent="0.3">
      <c r="H1747" s="44"/>
    </row>
    <row r="1748" spans="8:8" x14ac:dyDescent="0.3">
      <c r="H1748" s="44"/>
    </row>
    <row r="1749" spans="8:8" x14ac:dyDescent="0.3">
      <c r="H1749" s="44"/>
    </row>
    <row r="1750" spans="8:8" x14ac:dyDescent="0.3">
      <c r="H1750" s="44"/>
    </row>
    <row r="1751" spans="8:8" x14ac:dyDescent="0.3">
      <c r="H1751" s="44"/>
    </row>
    <row r="1752" spans="8:8" x14ac:dyDescent="0.3">
      <c r="H1752" s="44"/>
    </row>
    <row r="1753" spans="8:8" x14ac:dyDescent="0.3">
      <c r="H1753" s="44"/>
    </row>
    <row r="1754" spans="8:8" x14ac:dyDescent="0.3">
      <c r="H1754" s="44"/>
    </row>
    <row r="1755" spans="8:8" x14ac:dyDescent="0.3">
      <c r="H1755" s="44"/>
    </row>
    <row r="1756" spans="8:8" x14ac:dyDescent="0.3">
      <c r="H1756" s="44"/>
    </row>
    <row r="1757" spans="8:8" x14ac:dyDescent="0.3">
      <c r="H1757" s="44"/>
    </row>
    <row r="1758" spans="8:8" x14ac:dyDescent="0.3">
      <c r="H1758" s="44"/>
    </row>
    <row r="1759" spans="8:8" x14ac:dyDescent="0.3">
      <c r="H1759" s="44"/>
    </row>
    <row r="1760" spans="8:8" x14ac:dyDescent="0.3">
      <c r="H1760" s="44"/>
    </row>
    <row r="1761" spans="8:8" x14ac:dyDescent="0.3">
      <c r="H1761" s="44"/>
    </row>
    <row r="1762" spans="8:8" x14ac:dyDescent="0.3">
      <c r="H1762" s="44"/>
    </row>
    <row r="1763" spans="8:8" x14ac:dyDescent="0.3">
      <c r="H1763" s="45"/>
    </row>
    <row r="1764" spans="8:8" x14ac:dyDescent="0.3">
      <c r="H1764" s="44"/>
    </row>
    <row r="1765" spans="8:8" x14ac:dyDescent="0.3">
      <c r="H1765" s="44"/>
    </row>
    <row r="1766" spans="8:8" x14ac:dyDescent="0.3">
      <c r="H1766" s="44"/>
    </row>
    <row r="1767" spans="8:8" x14ac:dyDescent="0.3">
      <c r="H1767" s="44"/>
    </row>
    <row r="1768" spans="8:8" x14ac:dyDescent="0.3">
      <c r="H1768" s="44"/>
    </row>
    <row r="1769" spans="8:8" x14ac:dyDescent="0.3">
      <c r="H1769" s="44"/>
    </row>
    <row r="1770" spans="8:8" x14ac:dyDescent="0.3">
      <c r="H1770" s="44"/>
    </row>
    <row r="1771" spans="8:8" x14ac:dyDescent="0.3">
      <c r="H1771" s="44"/>
    </row>
    <row r="1772" spans="8:8" x14ac:dyDescent="0.3">
      <c r="H1772" s="44"/>
    </row>
    <row r="1773" spans="8:8" x14ac:dyDescent="0.3">
      <c r="H1773" s="44"/>
    </row>
    <row r="1774" spans="8:8" x14ac:dyDescent="0.3">
      <c r="H1774" s="44"/>
    </row>
    <row r="1775" spans="8:8" x14ac:dyDescent="0.3">
      <c r="H1775" s="44"/>
    </row>
    <row r="1776" spans="8:8" x14ac:dyDescent="0.3">
      <c r="H1776" s="44"/>
    </row>
    <row r="1777" spans="8:8" x14ac:dyDescent="0.3">
      <c r="H1777" s="44"/>
    </row>
    <row r="1778" spans="8:8" x14ac:dyDescent="0.3">
      <c r="H1778" s="44"/>
    </row>
    <row r="1779" spans="8:8" x14ac:dyDescent="0.3">
      <c r="H1779" s="44"/>
    </row>
    <row r="1780" spans="8:8" x14ac:dyDescent="0.3">
      <c r="H1780" s="44"/>
    </row>
    <row r="1781" spans="8:8" x14ac:dyDescent="0.3">
      <c r="H1781" s="44"/>
    </row>
    <row r="1782" spans="8:8" x14ac:dyDescent="0.3">
      <c r="H1782" s="44"/>
    </row>
    <row r="1783" spans="8:8" x14ac:dyDescent="0.3">
      <c r="H1783" s="45"/>
    </row>
    <row r="1784" spans="8:8" x14ac:dyDescent="0.3">
      <c r="H1784" s="45"/>
    </row>
    <row r="1785" spans="8:8" x14ac:dyDescent="0.3">
      <c r="H1785" s="45"/>
    </row>
    <row r="1786" spans="8:8" x14ac:dyDescent="0.3">
      <c r="H1786" s="44"/>
    </row>
    <row r="1787" spans="8:8" x14ac:dyDescent="0.3">
      <c r="H1787" s="44"/>
    </row>
    <row r="1788" spans="8:8" x14ac:dyDescent="0.3">
      <c r="H1788" s="44"/>
    </row>
    <row r="1789" spans="8:8" x14ac:dyDescent="0.3">
      <c r="H1789" s="44"/>
    </row>
    <row r="1790" spans="8:8" x14ac:dyDescent="0.3">
      <c r="H1790" s="44"/>
    </row>
    <row r="1791" spans="8:8" x14ac:dyDescent="0.3">
      <c r="H1791" s="44"/>
    </row>
    <row r="1792" spans="8:8" x14ac:dyDescent="0.3">
      <c r="H1792" s="44"/>
    </row>
    <row r="1793" spans="8:8" x14ac:dyDescent="0.3">
      <c r="H1793" s="44"/>
    </row>
    <row r="1794" spans="8:8" x14ac:dyDescent="0.3">
      <c r="H1794" s="44"/>
    </row>
    <row r="1795" spans="8:8" x14ac:dyDescent="0.3">
      <c r="H1795" s="44"/>
    </row>
    <row r="1796" spans="8:8" x14ac:dyDescent="0.3">
      <c r="H1796" s="44"/>
    </row>
    <row r="1797" spans="8:8" x14ac:dyDescent="0.3">
      <c r="H1797" s="44"/>
    </row>
    <row r="1798" spans="8:8" x14ac:dyDescent="0.3">
      <c r="H1798" s="44"/>
    </row>
    <row r="1799" spans="8:8" x14ac:dyDescent="0.3">
      <c r="H1799" s="44"/>
    </row>
    <row r="1800" spans="8:8" x14ac:dyDescent="0.3">
      <c r="H1800" s="44"/>
    </row>
    <row r="1801" spans="8:8" x14ac:dyDescent="0.3">
      <c r="H1801" s="44"/>
    </row>
    <row r="1802" spans="8:8" x14ac:dyDescent="0.3">
      <c r="H1802" s="44"/>
    </row>
    <row r="1803" spans="8:8" x14ac:dyDescent="0.3">
      <c r="H1803" s="44"/>
    </row>
    <row r="1804" spans="8:8" x14ac:dyDescent="0.3">
      <c r="H1804" s="46"/>
    </row>
    <row r="1805" spans="8:8" x14ac:dyDescent="0.3">
      <c r="H1805" s="44"/>
    </row>
    <row r="1806" spans="8:8" x14ac:dyDescent="0.3">
      <c r="H1806" s="45"/>
    </row>
    <row r="1807" spans="8:8" x14ac:dyDescent="0.3">
      <c r="H1807" s="45"/>
    </row>
    <row r="1808" spans="8:8" x14ac:dyDescent="0.3">
      <c r="H1808" s="44"/>
    </row>
    <row r="1809" spans="8:8" x14ac:dyDescent="0.3">
      <c r="H1809" s="44"/>
    </row>
    <row r="1810" spans="8:8" x14ac:dyDescent="0.3">
      <c r="H1810" s="44"/>
    </row>
    <row r="1811" spans="8:8" x14ac:dyDescent="0.3">
      <c r="H1811" s="44"/>
    </row>
    <row r="1812" spans="8:8" x14ac:dyDescent="0.3">
      <c r="H1812" s="44"/>
    </row>
    <row r="1813" spans="8:8" x14ac:dyDescent="0.3">
      <c r="H1813" s="44"/>
    </row>
    <row r="1814" spans="8:8" x14ac:dyDescent="0.3">
      <c r="H1814" s="44"/>
    </row>
    <row r="1815" spans="8:8" x14ac:dyDescent="0.3">
      <c r="H1815" s="44"/>
    </row>
    <row r="1816" spans="8:8" x14ac:dyDescent="0.3">
      <c r="H1816" s="44"/>
    </row>
    <row r="1817" spans="8:8" x14ac:dyDescent="0.3">
      <c r="H1817" s="44"/>
    </row>
    <row r="1818" spans="8:8" x14ac:dyDescent="0.3">
      <c r="H1818" s="44"/>
    </row>
    <row r="1819" spans="8:8" x14ac:dyDescent="0.3">
      <c r="H1819" s="44"/>
    </row>
    <row r="1820" spans="8:8" x14ac:dyDescent="0.3">
      <c r="H1820" s="44"/>
    </row>
    <row r="1821" spans="8:8" x14ac:dyDescent="0.3">
      <c r="H1821" s="44"/>
    </row>
    <row r="1822" spans="8:8" x14ac:dyDescent="0.3">
      <c r="H1822" s="44"/>
    </row>
    <row r="1823" spans="8:8" x14ac:dyDescent="0.3">
      <c r="H1823" s="44"/>
    </row>
    <row r="1824" spans="8:8" x14ac:dyDescent="0.3">
      <c r="H1824" s="44"/>
    </row>
    <row r="1825" spans="8:8" x14ac:dyDescent="0.3">
      <c r="H1825" s="44"/>
    </row>
    <row r="1826" spans="8:8" x14ac:dyDescent="0.3">
      <c r="H1826" s="44"/>
    </row>
    <row r="1827" spans="8:8" x14ac:dyDescent="0.3">
      <c r="H1827" s="45"/>
    </row>
    <row r="1828" spans="8:8" x14ac:dyDescent="0.3">
      <c r="H1828" s="45"/>
    </row>
    <row r="1829" spans="8:8" x14ac:dyDescent="0.3">
      <c r="H1829" s="44"/>
    </row>
    <row r="1830" spans="8:8" x14ac:dyDescent="0.3">
      <c r="H1830" s="44"/>
    </row>
    <row r="1831" spans="8:8" x14ac:dyDescent="0.3">
      <c r="H1831" s="44"/>
    </row>
    <row r="1832" spans="8:8" x14ac:dyDescent="0.3">
      <c r="H1832" s="44"/>
    </row>
    <row r="1833" spans="8:8" x14ac:dyDescent="0.3">
      <c r="H1833" s="44"/>
    </row>
    <row r="1834" spans="8:8" x14ac:dyDescent="0.3">
      <c r="H1834" s="44"/>
    </row>
    <row r="1835" spans="8:8" x14ac:dyDescent="0.3">
      <c r="H1835" s="44"/>
    </row>
    <row r="1836" spans="8:8" x14ac:dyDescent="0.3">
      <c r="H1836" s="44"/>
    </row>
    <row r="1837" spans="8:8" x14ac:dyDescent="0.3">
      <c r="H1837" s="44"/>
    </row>
    <row r="1838" spans="8:8" x14ac:dyDescent="0.3">
      <c r="H1838" s="44"/>
    </row>
    <row r="1839" spans="8:8" x14ac:dyDescent="0.3">
      <c r="H1839" s="44"/>
    </row>
    <row r="1840" spans="8:8" x14ac:dyDescent="0.3">
      <c r="H1840" s="44"/>
    </row>
    <row r="1841" spans="8:8" x14ac:dyDescent="0.3">
      <c r="H1841" s="44"/>
    </row>
    <row r="1842" spans="8:8" x14ac:dyDescent="0.3">
      <c r="H1842" s="44"/>
    </row>
    <row r="1843" spans="8:8" x14ac:dyDescent="0.3">
      <c r="H1843" s="44"/>
    </row>
    <row r="1844" spans="8:8" x14ac:dyDescent="0.3">
      <c r="H1844" s="44"/>
    </row>
    <row r="1845" spans="8:8" x14ac:dyDescent="0.3">
      <c r="H1845" s="44"/>
    </row>
    <row r="1846" spans="8:8" x14ac:dyDescent="0.3">
      <c r="H1846" s="44"/>
    </row>
    <row r="1847" spans="8:8" x14ac:dyDescent="0.3">
      <c r="H1847" s="44"/>
    </row>
    <row r="1848" spans="8:8" x14ac:dyDescent="0.3">
      <c r="H1848" s="44"/>
    </row>
    <row r="1849" spans="8:8" x14ac:dyDescent="0.3">
      <c r="H1849" s="44"/>
    </row>
    <row r="1850" spans="8:8" x14ac:dyDescent="0.3">
      <c r="H1850" s="44"/>
    </row>
    <row r="1851" spans="8:8" x14ac:dyDescent="0.3">
      <c r="H1851" s="45"/>
    </row>
    <row r="1852" spans="8:8" x14ac:dyDescent="0.3">
      <c r="H1852" s="45"/>
    </row>
    <row r="1853" spans="8:8" x14ac:dyDescent="0.3">
      <c r="H1853" s="44"/>
    </row>
    <row r="1854" spans="8:8" x14ac:dyDescent="0.3">
      <c r="H1854" s="44"/>
    </row>
    <row r="1855" spans="8:8" x14ac:dyDescent="0.3">
      <c r="H1855" s="44"/>
    </row>
    <row r="1856" spans="8:8" x14ac:dyDescent="0.3">
      <c r="H1856" s="44"/>
    </row>
    <row r="1857" spans="8:8" x14ac:dyDescent="0.3">
      <c r="H1857" s="45"/>
    </row>
    <row r="1858" spans="8:8" x14ac:dyDescent="0.3">
      <c r="H1858" s="44"/>
    </row>
    <row r="1859" spans="8:8" x14ac:dyDescent="0.3">
      <c r="H1859" s="44"/>
    </row>
    <row r="1860" spans="8:8" x14ac:dyDescent="0.3">
      <c r="H1860" s="44"/>
    </row>
    <row r="1861" spans="8:8" x14ac:dyDescent="0.3">
      <c r="H1861" s="44"/>
    </row>
    <row r="1862" spans="8:8" x14ac:dyDescent="0.3">
      <c r="H1862" s="44"/>
    </row>
    <row r="1863" spans="8:8" x14ac:dyDescent="0.3">
      <c r="H1863" s="44"/>
    </row>
    <row r="1864" spans="8:8" x14ac:dyDescent="0.3">
      <c r="H1864" s="45"/>
    </row>
    <row r="1865" spans="8:8" x14ac:dyDescent="0.3">
      <c r="H1865" s="44"/>
    </row>
    <row r="1866" spans="8:8" x14ac:dyDescent="0.3">
      <c r="H1866" s="44"/>
    </row>
    <row r="1867" spans="8:8" x14ac:dyDescent="0.3">
      <c r="H1867" s="44"/>
    </row>
    <row r="1868" spans="8:8" x14ac:dyDescent="0.3">
      <c r="H1868" s="44"/>
    </row>
    <row r="1869" spans="8:8" x14ac:dyDescent="0.3">
      <c r="H1869" s="45"/>
    </row>
    <row r="1870" spans="8:8" x14ac:dyDescent="0.3">
      <c r="H1870" s="44"/>
    </row>
    <row r="1871" spans="8:8" x14ac:dyDescent="0.3">
      <c r="H1871" s="44"/>
    </row>
    <row r="1872" spans="8:8" x14ac:dyDescent="0.3">
      <c r="H1872" s="44"/>
    </row>
    <row r="1873" spans="8:8" x14ac:dyDescent="0.3">
      <c r="H1873" s="44"/>
    </row>
    <row r="1874" spans="8:8" x14ac:dyDescent="0.3">
      <c r="H1874" s="44"/>
    </row>
    <row r="1875" spans="8:8" x14ac:dyDescent="0.3">
      <c r="H1875" s="45"/>
    </row>
    <row r="1876" spans="8:8" x14ac:dyDescent="0.3">
      <c r="H1876" s="44"/>
    </row>
    <row r="1877" spans="8:8" x14ac:dyDescent="0.3">
      <c r="H1877" s="44"/>
    </row>
    <row r="1878" spans="8:8" x14ac:dyDescent="0.3">
      <c r="H1878" s="44"/>
    </row>
    <row r="1879" spans="8:8" x14ac:dyDescent="0.3">
      <c r="H1879" s="44"/>
    </row>
    <row r="1880" spans="8:8" x14ac:dyDescent="0.3">
      <c r="H1880" s="44"/>
    </row>
    <row r="1881" spans="8:8" x14ac:dyDescent="0.3">
      <c r="H1881" s="45"/>
    </row>
    <row r="1882" spans="8:8" x14ac:dyDescent="0.3">
      <c r="H1882" s="44"/>
    </row>
    <row r="1883" spans="8:8" x14ac:dyDescent="0.3">
      <c r="H1883" s="45"/>
    </row>
    <row r="1884" spans="8:8" x14ac:dyDescent="0.3">
      <c r="H1884" s="44"/>
    </row>
    <row r="1885" spans="8:8" x14ac:dyDescent="0.3">
      <c r="H1885" s="44"/>
    </row>
    <row r="1886" spans="8:8" x14ac:dyDescent="0.3">
      <c r="H1886" s="44"/>
    </row>
    <row r="1887" spans="8:8" x14ac:dyDescent="0.3">
      <c r="H1887" s="45"/>
    </row>
    <row r="1888" spans="8:8" x14ac:dyDescent="0.3">
      <c r="H1888" s="44"/>
    </row>
    <row r="1889" spans="8:8" x14ac:dyDescent="0.3">
      <c r="H1889" s="44"/>
    </row>
    <row r="1890" spans="8:8" x14ac:dyDescent="0.3">
      <c r="H1890" s="44"/>
    </row>
    <row r="1891" spans="8:8" x14ac:dyDescent="0.3">
      <c r="H1891" s="44"/>
    </row>
    <row r="1892" spans="8:8" x14ac:dyDescent="0.3">
      <c r="H1892" s="44"/>
    </row>
    <row r="1893" spans="8:8" x14ac:dyDescent="0.3">
      <c r="H1893" s="44"/>
    </row>
    <row r="1894" spans="8:8" x14ac:dyDescent="0.3">
      <c r="H1894" s="45"/>
    </row>
    <row r="1895" spans="8:8" x14ac:dyDescent="0.3">
      <c r="H1895" s="44"/>
    </row>
    <row r="1896" spans="8:8" x14ac:dyDescent="0.3">
      <c r="H1896" s="44"/>
    </row>
    <row r="1897" spans="8:8" x14ac:dyDescent="0.3">
      <c r="H1897" s="45"/>
    </row>
    <row r="1898" spans="8:8" x14ac:dyDescent="0.3">
      <c r="H1898" s="45"/>
    </row>
    <row r="1899" spans="8:8" x14ac:dyDescent="0.3">
      <c r="H1899" s="44"/>
    </row>
    <row r="1900" spans="8:8" x14ac:dyDescent="0.3">
      <c r="H1900" s="45"/>
    </row>
    <row r="1901" spans="8:8" x14ac:dyDescent="0.3">
      <c r="H1901" s="44"/>
    </row>
    <row r="1902" spans="8:8" x14ac:dyDescent="0.3">
      <c r="H1902" s="44"/>
    </row>
    <row r="1903" spans="8:8" x14ac:dyDescent="0.3">
      <c r="H1903" s="44"/>
    </row>
    <row r="1904" spans="8:8" x14ac:dyDescent="0.3">
      <c r="H1904" s="44"/>
    </row>
    <row r="1905" spans="8:8" x14ac:dyDescent="0.3">
      <c r="H1905" s="44"/>
    </row>
    <row r="1906" spans="8:8" x14ac:dyDescent="0.3">
      <c r="H1906" s="44"/>
    </row>
    <row r="1907" spans="8:8" x14ac:dyDescent="0.3">
      <c r="H1907" s="44"/>
    </row>
    <row r="1908" spans="8:8" x14ac:dyDescent="0.3">
      <c r="H1908" s="44"/>
    </row>
    <row r="1909" spans="8:8" x14ac:dyDescent="0.3">
      <c r="H1909" s="44"/>
    </row>
    <row r="1910" spans="8:8" x14ac:dyDescent="0.3">
      <c r="H1910" s="44"/>
    </row>
    <row r="1911" spans="8:8" x14ac:dyDescent="0.3">
      <c r="H1911" s="44"/>
    </row>
    <row r="1912" spans="8:8" x14ac:dyDescent="0.3">
      <c r="H1912" s="44"/>
    </row>
    <row r="1913" spans="8:8" x14ac:dyDescent="0.3">
      <c r="H1913" s="44"/>
    </row>
    <row r="1914" spans="8:8" x14ac:dyDescent="0.3">
      <c r="H1914" s="44"/>
    </row>
    <row r="1915" spans="8:8" x14ac:dyDescent="0.3">
      <c r="H1915" s="44"/>
    </row>
    <row r="1916" spans="8:8" x14ac:dyDescent="0.3">
      <c r="H1916" s="47"/>
    </row>
    <row r="1917" spans="8:8" x14ac:dyDescent="0.3">
      <c r="H1917" s="44"/>
    </row>
    <row r="1918" spans="8:8" x14ac:dyDescent="0.3">
      <c r="H1918" s="44"/>
    </row>
    <row r="1919" spans="8:8" x14ac:dyDescent="0.3">
      <c r="H1919" s="44"/>
    </row>
    <row r="1920" spans="8:8" x14ac:dyDescent="0.3">
      <c r="H1920" s="45"/>
    </row>
    <row r="1921" spans="8:8" x14ac:dyDescent="0.3">
      <c r="H1921" s="44"/>
    </row>
    <row r="1922" spans="8:8" x14ac:dyDescent="0.3">
      <c r="H1922" s="44"/>
    </row>
    <row r="1923" spans="8:8" x14ac:dyDescent="0.3">
      <c r="H1923" s="45"/>
    </row>
    <row r="1924" spans="8:8" x14ac:dyDescent="0.3">
      <c r="H1924" s="44"/>
    </row>
    <row r="1925" spans="8:8" x14ac:dyDescent="0.3">
      <c r="H1925" s="45"/>
    </row>
    <row r="1926" spans="8:8" x14ac:dyDescent="0.3">
      <c r="H1926" s="45"/>
    </row>
    <row r="1927" spans="8:8" x14ac:dyDescent="0.3">
      <c r="H1927" s="44"/>
    </row>
    <row r="1928" spans="8:8" x14ac:dyDescent="0.3">
      <c r="H1928" s="44"/>
    </row>
    <row r="1929" spans="8:8" x14ac:dyDescent="0.3">
      <c r="H1929" s="44"/>
    </row>
    <row r="1930" spans="8:8" x14ac:dyDescent="0.3">
      <c r="H1930" s="44"/>
    </row>
    <row r="1931" spans="8:8" x14ac:dyDescent="0.3">
      <c r="H1931" s="44"/>
    </row>
    <row r="1932" spans="8:8" x14ac:dyDescent="0.3">
      <c r="H1932" s="44"/>
    </row>
    <row r="1933" spans="8:8" x14ac:dyDescent="0.3">
      <c r="H1933" s="44"/>
    </row>
    <row r="1934" spans="8:8" x14ac:dyDescent="0.3">
      <c r="H1934" s="44"/>
    </row>
    <row r="1935" spans="8:8" x14ac:dyDescent="0.3">
      <c r="H1935" s="44"/>
    </row>
    <row r="1936" spans="8:8" x14ac:dyDescent="0.3">
      <c r="H1936" s="44"/>
    </row>
    <row r="1937" spans="8:8" x14ac:dyDescent="0.3">
      <c r="H1937" s="44"/>
    </row>
    <row r="1938" spans="8:8" x14ac:dyDescent="0.3">
      <c r="H1938" s="44"/>
    </row>
    <row r="1939" spans="8:8" x14ac:dyDescent="0.3">
      <c r="H1939" s="44"/>
    </row>
    <row r="1940" spans="8:8" x14ac:dyDescent="0.3">
      <c r="H1940" s="44"/>
    </row>
    <row r="1941" spans="8:8" x14ac:dyDescent="0.3">
      <c r="H1941" s="45"/>
    </row>
    <row r="1942" spans="8:8" x14ac:dyDescent="0.3">
      <c r="H1942" s="44"/>
    </row>
    <row r="1943" spans="8:8" x14ac:dyDescent="0.3">
      <c r="H1943" s="45"/>
    </row>
    <row r="1944" spans="8:8" x14ac:dyDescent="0.3">
      <c r="H1944" s="44"/>
    </row>
    <row r="1945" spans="8:8" x14ac:dyDescent="0.3">
      <c r="H1945" s="44"/>
    </row>
    <row r="1946" spans="8:8" x14ac:dyDescent="0.3">
      <c r="H1946" s="44"/>
    </row>
    <row r="1947" spans="8:8" x14ac:dyDescent="0.3">
      <c r="H1947" s="44"/>
    </row>
    <row r="1948" spans="8:8" x14ac:dyDescent="0.3">
      <c r="H1948" s="44"/>
    </row>
    <row r="1949" spans="8:8" x14ac:dyDescent="0.3">
      <c r="H1949" s="45"/>
    </row>
    <row r="1950" spans="8:8" x14ac:dyDescent="0.3">
      <c r="H1950" s="44"/>
    </row>
    <row r="1951" spans="8:8" x14ac:dyDescent="0.3">
      <c r="H1951" s="44"/>
    </row>
    <row r="1952" spans="8:8" x14ac:dyDescent="0.3">
      <c r="H1952" s="45"/>
    </row>
    <row r="1953" spans="8:8" x14ac:dyDescent="0.3">
      <c r="H1953" s="44"/>
    </row>
    <row r="1954" spans="8:8" x14ac:dyDescent="0.3">
      <c r="H1954" s="44"/>
    </row>
    <row r="1955" spans="8:8" x14ac:dyDescent="0.3">
      <c r="H1955" s="44"/>
    </row>
    <row r="1956" spans="8:8" x14ac:dyDescent="0.3">
      <c r="H1956" s="44"/>
    </row>
    <row r="1957" spans="8:8" x14ac:dyDescent="0.3">
      <c r="H1957" s="44"/>
    </row>
    <row r="1958" spans="8:8" x14ac:dyDescent="0.3">
      <c r="H1958" s="44"/>
    </row>
    <row r="1959" spans="8:8" x14ac:dyDescent="0.3">
      <c r="H1959" s="44"/>
    </row>
    <row r="1960" spans="8:8" x14ac:dyDescent="0.3">
      <c r="H1960" s="44"/>
    </row>
    <row r="1961" spans="8:8" x14ac:dyDescent="0.3">
      <c r="H1961" s="44"/>
    </row>
    <row r="1962" spans="8:8" x14ac:dyDescent="0.3">
      <c r="H1962" s="44"/>
    </row>
    <row r="1963" spans="8:8" x14ac:dyDescent="0.3">
      <c r="H1963" s="44"/>
    </row>
    <row r="1964" spans="8:8" x14ac:dyDescent="0.3">
      <c r="H1964" s="44"/>
    </row>
    <row r="1965" spans="8:8" x14ac:dyDescent="0.3">
      <c r="H1965" s="44"/>
    </row>
    <row r="1966" spans="8:8" x14ac:dyDescent="0.3">
      <c r="H1966" s="44"/>
    </row>
    <row r="1967" spans="8:8" x14ac:dyDescent="0.3">
      <c r="H1967" s="44"/>
    </row>
    <row r="1968" spans="8:8" x14ac:dyDescent="0.3">
      <c r="H1968" s="44"/>
    </row>
    <row r="1969" spans="8:8" x14ac:dyDescent="0.3">
      <c r="H1969" s="46"/>
    </row>
    <row r="1970" spans="8:8" x14ac:dyDescent="0.3">
      <c r="H1970" s="46"/>
    </row>
    <row r="1971" spans="8:8" x14ac:dyDescent="0.3">
      <c r="H1971" s="44"/>
    </row>
    <row r="1972" spans="8:8" x14ac:dyDescent="0.3">
      <c r="H1972" s="44"/>
    </row>
    <row r="1973" spans="8:8" x14ac:dyDescent="0.3">
      <c r="H1973" s="45"/>
    </row>
    <row r="1974" spans="8:8" x14ac:dyDescent="0.3">
      <c r="H1974" s="44"/>
    </row>
    <row r="1975" spans="8:8" x14ac:dyDescent="0.3">
      <c r="H1975" s="45"/>
    </row>
    <row r="1976" spans="8:8" x14ac:dyDescent="0.3">
      <c r="H1976" s="45"/>
    </row>
    <row r="1977" spans="8:8" x14ac:dyDescent="0.3">
      <c r="H1977" s="44"/>
    </row>
    <row r="1978" spans="8:8" x14ac:dyDescent="0.3">
      <c r="H1978" s="45"/>
    </row>
    <row r="1979" spans="8:8" x14ac:dyDescent="0.3">
      <c r="H1979" s="44"/>
    </row>
    <row r="1980" spans="8:8" x14ac:dyDescent="0.3">
      <c r="H1980" s="44"/>
    </row>
    <row r="1981" spans="8:8" x14ac:dyDescent="0.3">
      <c r="H1981" s="44"/>
    </row>
    <row r="1982" spans="8:8" x14ac:dyDescent="0.3">
      <c r="H1982" s="44"/>
    </row>
    <row r="1983" spans="8:8" x14ac:dyDescent="0.3">
      <c r="H1983" s="44"/>
    </row>
    <row r="1984" spans="8:8" x14ac:dyDescent="0.3">
      <c r="H1984" s="44"/>
    </row>
    <row r="1985" spans="8:8" x14ac:dyDescent="0.3">
      <c r="H1985" s="44"/>
    </row>
    <row r="1986" spans="8:8" x14ac:dyDescent="0.3">
      <c r="H1986" s="44"/>
    </row>
    <row r="1987" spans="8:8" x14ac:dyDescent="0.3">
      <c r="H1987" s="44"/>
    </row>
    <row r="1988" spans="8:8" x14ac:dyDescent="0.3">
      <c r="H1988" s="44"/>
    </row>
    <row r="1989" spans="8:8" x14ac:dyDescent="0.3">
      <c r="H1989" s="44"/>
    </row>
    <row r="1990" spans="8:8" x14ac:dyDescent="0.3">
      <c r="H1990" s="44"/>
    </row>
    <row r="1991" spans="8:8" x14ac:dyDescent="0.3">
      <c r="H1991" s="44"/>
    </row>
    <row r="1992" spans="8:8" x14ac:dyDescent="0.3">
      <c r="H1992" s="44"/>
    </row>
    <row r="1993" spans="8:8" x14ac:dyDescent="0.3">
      <c r="H1993" s="44"/>
    </row>
    <row r="1994" spans="8:8" x14ac:dyDescent="0.3">
      <c r="H1994" s="44"/>
    </row>
    <row r="1995" spans="8:8" x14ac:dyDescent="0.3">
      <c r="H1995" s="44"/>
    </row>
    <row r="1996" spans="8:8" x14ac:dyDescent="0.3">
      <c r="H1996" s="45"/>
    </row>
    <row r="1997" spans="8:8" x14ac:dyDescent="0.3">
      <c r="H1997" s="44"/>
    </row>
    <row r="1998" spans="8:8" x14ac:dyDescent="0.3">
      <c r="H1998" s="45"/>
    </row>
    <row r="1999" spans="8:8" x14ac:dyDescent="0.3">
      <c r="H1999" s="44"/>
    </row>
    <row r="2000" spans="8:8" x14ac:dyDescent="0.3">
      <c r="H2000" s="45"/>
    </row>
    <row r="2001" spans="8:8" x14ac:dyDescent="0.3">
      <c r="H2001" s="44"/>
    </row>
    <row r="2002" spans="8:8" x14ac:dyDescent="0.3">
      <c r="H2002" s="44"/>
    </row>
    <row r="2003" spans="8:8" x14ac:dyDescent="0.3">
      <c r="H2003" s="45"/>
    </row>
    <row r="2004" spans="8:8" x14ac:dyDescent="0.3">
      <c r="H2004" s="44"/>
    </row>
    <row r="2005" spans="8:8" x14ac:dyDescent="0.3">
      <c r="H2005" s="44"/>
    </row>
    <row r="2006" spans="8:8" x14ac:dyDescent="0.3">
      <c r="H2006" s="44"/>
    </row>
    <row r="2007" spans="8:8" x14ac:dyDescent="0.3">
      <c r="H2007" s="44"/>
    </row>
    <row r="2008" spans="8:8" x14ac:dyDescent="0.3">
      <c r="H2008" s="44"/>
    </row>
    <row r="2009" spans="8:8" x14ac:dyDescent="0.3">
      <c r="H2009" s="44"/>
    </row>
    <row r="2010" spans="8:8" x14ac:dyDescent="0.3">
      <c r="H2010" s="44"/>
    </row>
    <row r="2011" spans="8:8" x14ac:dyDescent="0.3">
      <c r="H2011" s="44"/>
    </row>
    <row r="2012" spans="8:8" x14ac:dyDescent="0.3">
      <c r="H2012" s="44"/>
    </row>
    <row r="2013" spans="8:8" x14ac:dyDescent="0.3">
      <c r="H2013" s="44"/>
    </row>
    <row r="2014" spans="8:8" x14ac:dyDescent="0.3">
      <c r="H2014" s="44"/>
    </row>
    <row r="2015" spans="8:8" x14ac:dyDescent="0.3">
      <c r="H2015" s="44"/>
    </row>
    <row r="2016" spans="8:8" x14ac:dyDescent="0.3">
      <c r="H2016" s="44"/>
    </row>
    <row r="2017" spans="8:8" x14ac:dyDescent="0.3">
      <c r="H2017" s="44"/>
    </row>
    <row r="2018" spans="8:8" x14ac:dyDescent="0.3">
      <c r="H2018" s="44"/>
    </row>
    <row r="2019" spans="8:8" x14ac:dyDescent="0.3">
      <c r="H2019" s="44"/>
    </row>
    <row r="2020" spans="8:8" x14ac:dyDescent="0.3">
      <c r="H2020" s="44"/>
    </row>
    <row r="2021" spans="8:8" x14ac:dyDescent="0.3">
      <c r="H2021" s="44"/>
    </row>
    <row r="2022" spans="8:8" x14ac:dyDescent="0.3">
      <c r="H2022" s="44"/>
    </row>
    <row r="2023" spans="8:8" x14ac:dyDescent="0.3">
      <c r="H2023" s="44"/>
    </row>
    <row r="2024" spans="8:8" x14ac:dyDescent="0.3">
      <c r="H2024" s="44"/>
    </row>
    <row r="2025" spans="8:8" x14ac:dyDescent="0.3">
      <c r="H2025" s="44"/>
    </row>
    <row r="2026" spans="8:8" x14ac:dyDescent="0.3">
      <c r="H2026" s="44"/>
    </row>
    <row r="2027" spans="8:8" x14ac:dyDescent="0.3">
      <c r="H2027" s="44"/>
    </row>
    <row r="2028" spans="8:8" x14ac:dyDescent="0.3">
      <c r="H2028" s="44"/>
    </row>
    <row r="2029" spans="8:8" x14ac:dyDescent="0.3">
      <c r="H2029" s="44"/>
    </row>
    <row r="2030" spans="8:8" x14ac:dyDescent="0.3">
      <c r="H2030" s="44"/>
    </row>
    <row r="2031" spans="8:8" x14ac:dyDescent="0.3">
      <c r="H2031" s="44"/>
    </row>
    <row r="2032" spans="8:8" x14ac:dyDescent="0.3">
      <c r="H2032" s="45"/>
    </row>
    <row r="2033" spans="8:8" x14ac:dyDescent="0.3">
      <c r="H2033" s="44"/>
    </row>
    <row r="2034" spans="8:8" x14ac:dyDescent="0.3">
      <c r="H2034" s="44"/>
    </row>
    <row r="2035" spans="8:8" x14ac:dyDescent="0.3">
      <c r="H2035" s="44"/>
    </row>
    <row r="2036" spans="8:8" x14ac:dyDescent="0.3">
      <c r="H2036" s="44"/>
    </row>
    <row r="2037" spans="8:8" x14ac:dyDescent="0.3">
      <c r="H2037" s="44"/>
    </row>
    <row r="2038" spans="8:8" x14ac:dyDescent="0.3">
      <c r="H2038" s="44"/>
    </row>
    <row r="2039" spans="8:8" x14ac:dyDescent="0.3">
      <c r="H2039" s="44"/>
    </row>
    <row r="2040" spans="8:8" x14ac:dyDescent="0.3">
      <c r="H2040" s="44"/>
    </row>
    <row r="2041" spans="8:8" x14ac:dyDescent="0.3">
      <c r="H2041" s="44"/>
    </row>
    <row r="2042" spans="8:8" x14ac:dyDescent="0.3">
      <c r="H2042" s="45"/>
    </row>
    <row r="2043" spans="8:8" x14ac:dyDescent="0.3">
      <c r="H2043" s="44"/>
    </row>
    <row r="2044" spans="8:8" x14ac:dyDescent="0.3">
      <c r="H2044" s="44"/>
    </row>
    <row r="2045" spans="8:8" x14ac:dyDescent="0.3">
      <c r="H2045" s="44"/>
    </row>
    <row r="2046" spans="8:8" x14ac:dyDescent="0.3">
      <c r="H2046" s="44"/>
    </row>
    <row r="2047" spans="8:8" x14ac:dyDescent="0.3">
      <c r="H2047" s="44"/>
    </row>
    <row r="2048" spans="8:8" x14ac:dyDescent="0.3">
      <c r="H2048" s="46"/>
    </row>
    <row r="2049" spans="8:8" x14ac:dyDescent="0.3">
      <c r="H2049" s="44"/>
    </row>
    <row r="2050" spans="8:8" x14ac:dyDescent="0.3">
      <c r="H2050" s="44"/>
    </row>
    <row r="2051" spans="8:8" x14ac:dyDescent="0.3">
      <c r="H2051" s="44"/>
    </row>
    <row r="2052" spans="8:8" x14ac:dyDescent="0.3">
      <c r="H2052" s="44"/>
    </row>
    <row r="2053" spans="8:8" x14ac:dyDescent="0.3">
      <c r="H2053" s="44"/>
    </row>
    <row r="2054" spans="8:8" x14ac:dyDescent="0.3">
      <c r="H2054" s="45"/>
    </row>
    <row r="2055" spans="8:8" x14ac:dyDescent="0.3">
      <c r="H2055" s="44"/>
    </row>
    <row r="2056" spans="8:8" x14ac:dyDescent="0.3">
      <c r="H2056" s="45"/>
    </row>
    <row r="2057" spans="8:8" x14ac:dyDescent="0.3">
      <c r="H2057" s="45"/>
    </row>
    <row r="2058" spans="8:8" x14ac:dyDescent="0.3">
      <c r="H2058" s="44"/>
    </row>
    <row r="2059" spans="8:8" x14ac:dyDescent="0.3">
      <c r="H2059" s="44"/>
    </row>
    <row r="2060" spans="8:8" x14ac:dyDescent="0.3">
      <c r="H2060" s="44"/>
    </row>
    <row r="2061" spans="8:8" x14ac:dyDescent="0.3">
      <c r="H2061" s="45"/>
    </row>
    <row r="2062" spans="8:8" x14ac:dyDescent="0.3">
      <c r="H2062" s="44"/>
    </row>
    <row r="2063" spans="8:8" x14ac:dyDescent="0.3">
      <c r="H2063" s="45"/>
    </row>
    <row r="2064" spans="8:8" x14ac:dyDescent="0.3">
      <c r="H2064" s="48"/>
    </row>
    <row r="2065" spans="8:8" x14ac:dyDescent="0.3">
      <c r="H2065" s="44"/>
    </row>
    <row r="2066" spans="8:8" x14ac:dyDescent="0.3">
      <c r="H2066" s="44"/>
    </row>
    <row r="2067" spans="8:8" x14ac:dyDescent="0.3">
      <c r="H2067" s="44"/>
    </row>
    <row r="2068" spans="8:8" x14ac:dyDescent="0.3">
      <c r="H2068" s="44"/>
    </row>
    <row r="2069" spans="8:8" x14ac:dyDescent="0.3">
      <c r="H2069" s="45"/>
    </row>
    <row r="2070" spans="8:8" x14ac:dyDescent="0.3">
      <c r="H2070" s="44"/>
    </row>
    <row r="2071" spans="8:8" x14ac:dyDescent="0.3">
      <c r="H2071" s="44"/>
    </row>
    <row r="2072" spans="8:8" x14ac:dyDescent="0.3">
      <c r="H2072" s="44"/>
    </row>
    <row r="2073" spans="8:8" x14ac:dyDescent="0.3">
      <c r="H2073" s="44"/>
    </row>
    <row r="2074" spans="8:8" x14ac:dyDescent="0.3">
      <c r="H2074" s="44"/>
    </row>
    <row r="2075" spans="8:8" x14ac:dyDescent="0.3">
      <c r="H2075" s="44"/>
    </row>
    <row r="2076" spans="8:8" x14ac:dyDescent="0.3">
      <c r="H2076" s="45"/>
    </row>
    <row r="2077" spans="8:8" x14ac:dyDescent="0.3">
      <c r="H2077" s="45"/>
    </row>
    <row r="2078" spans="8:8" x14ac:dyDescent="0.3">
      <c r="H2078" s="45"/>
    </row>
    <row r="2079" spans="8:8" x14ac:dyDescent="0.3">
      <c r="H2079" s="45"/>
    </row>
    <row r="2080" spans="8:8" x14ac:dyDescent="0.3">
      <c r="H2080" s="45"/>
    </row>
    <row r="2081" spans="8:8" x14ac:dyDescent="0.3">
      <c r="H2081" s="45"/>
    </row>
    <row r="2082" spans="8:8" x14ac:dyDescent="0.3">
      <c r="H2082" s="44"/>
    </row>
    <row r="2083" spans="8:8" x14ac:dyDescent="0.3">
      <c r="H2083" s="44"/>
    </row>
    <row r="2084" spans="8:8" x14ac:dyDescent="0.3">
      <c r="H2084" s="44"/>
    </row>
    <row r="2085" spans="8:8" x14ac:dyDescent="0.3">
      <c r="H2085" s="44"/>
    </row>
    <row r="2086" spans="8:8" x14ac:dyDescent="0.3">
      <c r="H2086" s="44"/>
    </row>
    <row r="2087" spans="8:8" x14ac:dyDescent="0.3">
      <c r="H2087" s="44"/>
    </row>
  </sheetData>
  <autoFilter ref="A1:A2087" xr:uid="{6EE3B245-8C65-4D15-969F-E42155FD0659}">
    <sortState xmlns:xlrd2="http://schemas.microsoft.com/office/spreadsheetml/2017/richdata2" ref="A2:B2087">
      <sortCondition ref="A1:A2087"/>
    </sortState>
  </autoFilter>
  <sortState xmlns:xlrd2="http://schemas.microsoft.com/office/spreadsheetml/2017/richdata2" ref="H4:H11">
    <sortCondition ref="H4:H1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2133-F1C1-4A27-8850-E585752458DD}">
  <dimension ref="A1:B4"/>
  <sheetViews>
    <sheetView zoomScale="160" zoomScaleNormal="160" workbookViewId="0">
      <pane ySplit="1" topLeftCell="A2" activePane="bottomLeft" state="frozen"/>
      <selection pane="bottomLeft" activeCell="A3" sqref="A1:B4"/>
    </sheetView>
  </sheetViews>
  <sheetFormatPr defaultRowHeight="14.4" x14ac:dyDescent="0.3"/>
  <cols>
    <col min="1" max="1" width="20.44140625" style="8" bestFit="1" customWidth="1"/>
    <col min="2" max="2" width="38" style="8" bestFit="1" customWidth="1"/>
    <col min="3" max="16384" width="8.88671875" style="8"/>
  </cols>
  <sheetData>
    <row r="1" spans="1:2" x14ac:dyDescent="0.3">
      <c r="A1" s="4" t="s">
        <v>3000</v>
      </c>
      <c r="B1" s="5" t="s">
        <v>2892</v>
      </c>
    </row>
    <row r="2" spans="1:2" x14ac:dyDescent="0.3">
      <c r="A2" s="1" t="s">
        <v>1107</v>
      </c>
      <c r="B2" s="1" t="s">
        <v>3001</v>
      </c>
    </row>
    <row r="3" spans="1:2" x14ac:dyDescent="0.3">
      <c r="A3" s="1" t="s">
        <v>1108</v>
      </c>
      <c r="B3" s="1" t="s">
        <v>3002</v>
      </c>
    </row>
    <row r="4" spans="1:2" x14ac:dyDescent="0.3">
      <c r="A4" s="1" t="s">
        <v>1109</v>
      </c>
      <c r="B4" s="1" t="s">
        <v>3003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2330-2071-4941-809E-4C7E94403F76}">
  <dimension ref="A1:C12"/>
  <sheetViews>
    <sheetView workbookViewId="0">
      <selection activeCell="C5" sqref="C5"/>
    </sheetView>
  </sheetViews>
  <sheetFormatPr defaultRowHeight="14.4" x14ac:dyDescent="0.3"/>
  <cols>
    <col min="1" max="1" width="21.109375" bestFit="1" customWidth="1"/>
    <col min="2" max="2" width="37.77734375" bestFit="1" customWidth="1"/>
    <col min="3" max="3" width="24.109375" bestFit="1" customWidth="1"/>
  </cols>
  <sheetData>
    <row r="1" spans="1:3" x14ac:dyDescent="0.3">
      <c r="A1" s="10" t="s">
        <v>3005</v>
      </c>
      <c r="B1" s="10" t="s">
        <v>2892</v>
      </c>
      <c r="C1" s="10" t="s">
        <v>3004</v>
      </c>
    </row>
    <row r="2" spans="1:3" x14ac:dyDescent="0.3">
      <c r="A2" s="1" t="s">
        <v>1430</v>
      </c>
      <c r="B2" s="1" t="s">
        <v>3014</v>
      </c>
      <c r="C2" s="1" t="s">
        <v>1430</v>
      </c>
    </row>
    <row r="3" spans="1:3" x14ac:dyDescent="0.3">
      <c r="A3" s="1" t="s">
        <v>1431</v>
      </c>
      <c r="B3" s="1" t="s">
        <v>3015</v>
      </c>
      <c r="C3" s="1" t="s">
        <v>1431</v>
      </c>
    </row>
    <row r="4" spans="1:3" x14ac:dyDescent="0.3">
      <c r="A4" s="1" t="s">
        <v>1323</v>
      </c>
      <c r="B4" s="1" t="s">
        <v>3016</v>
      </c>
      <c r="C4" s="1" t="s">
        <v>1391</v>
      </c>
    </row>
    <row r="5" spans="1:3" x14ac:dyDescent="0.3">
      <c r="A5" s="1" t="s">
        <v>1432</v>
      </c>
      <c r="B5" s="1" t="s">
        <v>3017</v>
      </c>
      <c r="C5" s="1" t="s">
        <v>3006</v>
      </c>
    </row>
    <row r="6" spans="1:3" x14ac:dyDescent="0.3">
      <c r="A6" s="1" t="s">
        <v>1433</v>
      </c>
      <c r="B6" s="1" t="s">
        <v>3018</v>
      </c>
      <c r="C6" s="1" t="s">
        <v>3007</v>
      </c>
    </row>
    <row r="7" spans="1:3" x14ac:dyDescent="0.3">
      <c r="A7" s="1" t="s">
        <v>1434</v>
      </c>
      <c r="B7" s="1" t="s">
        <v>3019</v>
      </c>
      <c r="C7" s="1" t="s">
        <v>3008</v>
      </c>
    </row>
    <row r="8" spans="1:3" x14ac:dyDescent="0.3">
      <c r="A8" s="1" t="s">
        <v>1435</v>
      </c>
      <c r="B8" s="1" t="s">
        <v>3020</v>
      </c>
      <c r="C8" s="1" t="s">
        <v>3009</v>
      </c>
    </row>
    <row r="9" spans="1:3" x14ac:dyDescent="0.3">
      <c r="A9" s="1" t="s">
        <v>1436</v>
      </c>
      <c r="B9" s="1" t="s">
        <v>3021</v>
      </c>
      <c r="C9" s="1" t="s">
        <v>3010</v>
      </c>
    </row>
    <row r="10" spans="1:3" x14ac:dyDescent="0.3">
      <c r="A10" s="1" t="s">
        <v>1437</v>
      </c>
      <c r="B10" s="1" t="s">
        <v>3022</v>
      </c>
      <c r="C10" s="1" t="s">
        <v>3011</v>
      </c>
    </row>
    <row r="11" spans="1:3" x14ac:dyDescent="0.3">
      <c r="A11" s="1" t="s">
        <v>1438</v>
      </c>
      <c r="B11" s="1" t="s">
        <v>3023</v>
      </c>
      <c r="C11" s="1" t="s">
        <v>3012</v>
      </c>
    </row>
    <row r="12" spans="1:3" x14ac:dyDescent="0.3">
      <c r="A12" s="1" t="s">
        <v>1439</v>
      </c>
      <c r="B12" s="1" t="s">
        <v>3024</v>
      </c>
      <c r="C12" s="1" t="s">
        <v>3013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C423-E391-4B5C-AF16-673024755622}">
  <dimension ref="A1:C36"/>
  <sheetViews>
    <sheetView zoomScale="85" zoomScaleNormal="85" workbookViewId="0">
      <selection activeCell="C8" sqref="C8"/>
    </sheetView>
  </sheetViews>
  <sheetFormatPr defaultRowHeight="14.4" x14ac:dyDescent="0.3"/>
  <cols>
    <col min="1" max="1" width="25.5546875" bestFit="1" customWidth="1"/>
    <col min="2" max="2" width="40.21875" bestFit="1" customWidth="1"/>
    <col min="3" max="3" width="37.88671875" bestFit="1" customWidth="1"/>
  </cols>
  <sheetData>
    <row r="1" spans="1:3" x14ac:dyDescent="0.3">
      <c r="A1" s="4" t="s">
        <v>1397</v>
      </c>
      <c r="B1" s="5" t="s">
        <v>1398</v>
      </c>
      <c r="C1" s="5" t="s">
        <v>2963</v>
      </c>
    </row>
    <row r="2" spans="1:3" x14ac:dyDescent="0.3">
      <c r="A2" s="1" t="s">
        <v>1394</v>
      </c>
      <c r="B2" s="1" t="s">
        <v>2930</v>
      </c>
      <c r="C2" s="1" t="s">
        <v>2923</v>
      </c>
    </row>
    <row r="3" spans="1:3" x14ac:dyDescent="0.3">
      <c r="A3" s="1" t="s">
        <v>1411</v>
      </c>
      <c r="B3" s="1" t="s">
        <v>2931</v>
      </c>
      <c r="C3" s="1" t="s">
        <v>2923</v>
      </c>
    </row>
    <row r="4" spans="1:3" x14ac:dyDescent="0.3">
      <c r="A4" s="1" t="s">
        <v>1116</v>
      </c>
      <c r="B4" s="1" t="s">
        <v>2932</v>
      </c>
      <c r="C4" s="1" t="s">
        <v>2923</v>
      </c>
    </row>
    <row r="5" spans="1:3" x14ac:dyDescent="0.3">
      <c r="A5" s="1" t="s">
        <v>1395</v>
      </c>
      <c r="B5" s="1" t="s">
        <v>2933</v>
      </c>
      <c r="C5" s="1" t="s">
        <v>2923</v>
      </c>
    </row>
    <row r="6" spans="1:3" x14ac:dyDescent="0.3">
      <c r="A6" s="1" t="s">
        <v>1399</v>
      </c>
      <c r="B6" s="1" t="s">
        <v>2934</v>
      </c>
      <c r="C6" s="1" t="s">
        <v>2923</v>
      </c>
    </row>
    <row r="7" spans="1:3" x14ac:dyDescent="0.3">
      <c r="A7" s="1" t="s">
        <v>1154</v>
      </c>
      <c r="B7" s="1" t="s">
        <v>2935</v>
      </c>
      <c r="C7" s="1" t="s">
        <v>2923</v>
      </c>
    </row>
    <row r="8" spans="1:3" x14ac:dyDescent="0.3">
      <c r="A8" s="1" t="s">
        <v>2879</v>
      </c>
      <c r="B8" s="1" t="s">
        <v>2936</v>
      </c>
      <c r="C8" s="1" t="s">
        <v>2923</v>
      </c>
    </row>
    <row r="9" spans="1:3" x14ac:dyDescent="0.3">
      <c r="A9" s="1" t="s">
        <v>3578</v>
      </c>
      <c r="B9" s="1" t="s">
        <v>2937</v>
      </c>
      <c r="C9" s="1" t="s">
        <v>2924</v>
      </c>
    </row>
    <row r="10" spans="1:3" x14ac:dyDescent="0.3">
      <c r="A10" s="1" t="s">
        <v>3579</v>
      </c>
      <c r="B10" s="1" t="s">
        <v>2938</v>
      </c>
      <c r="C10" s="1" t="s">
        <v>2924</v>
      </c>
    </row>
    <row r="11" spans="1:3" x14ac:dyDescent="0.3">
      <c r="A11" s="1" t="s">
        <v>1401</v>
      </c>
      <c r="B11" s="1" t="s">
        <v>2939</v>
      </c>
      <c r="C11" s="1" t="s">
        <v>2924</v>
      </c>
    </row>
    <row r="12" spans="1:3" x14ac:dyDescent="0.3">
      <c r="A12" s="1" t="s">
        <v>1400</v>
      </c>
      <c r="B12" s="1" t="s">
        <v>2940</v>
      </c>
      <c r="C12" s="1" t="s">
        <v>2924</v>
      </c>
    </row>
    <row r="13" spans="1:3" x14ac:dyDescent="0.3">
      <c r="A13" s="1" t="s">
        <v>2878</v>
      </c>
      <c r="B13" s="1" t="s">
        <v>2941</v>
      </c>
      <c r="C13" s="1" t="s">
        <v>2924</v>
      </c>
    </row>
    <row r="14" spans="1:3" x14ac:dyDescent="0.3">
      <c r="A14" s="1" t="s">
        <v>3583</v>
      </c>
      <c r="B14" s="1" t="s">
        <v>2942</v>
      </c>
      <c r="C14" s="1" t="s">
        <v>2925</v>
      </c>
    </row>
    <row r="15" spans="1:3" x14ac:dyDescent="0.3">
      <c r="A15" s="1" t="s">
        <v>3633</v>
      </c>
      <c r="B15" s="1" t="s">
        <v>2943</v>
      </c>
      <c r="C15" s="1" t="s">
        <v>2925</v>
      </c>
    </row>
    <row r="16" spans="1:3" x14ac:dyDescent="0.3">
      <c r="A16" s="1" t="s">
        <v>3634</v>
      </c>
      <c r="B16" s="1" t="s">
        <v>2944</v>
      </c>
      <c r="C16" s="1" t="s">
        <v>2925</v>
      </c>
    </row>
    <row r="17" spans="1:3" x14ac:dyDescent="0.3">
      <c r="A17" s="1" t="s">
        <v>1403</v>
      </c>
      <c r="B17" s="1" t="s">
        <v>2945</v>
      </c>
      <c r="C17" s="1" t="s">
        <v>2925</v>
      </c>
    </row>
    <row r="18" spans="1:3" x14ac:dyDescent="0.3">
      <c r="A18" s="1" t="s">
        <v>1404</v>
      </c>
      <c r="B18" s="1" t="s">
        <v>2946</v>
      </c>
      <c r="C18" s="1" t="s">
        <v>2926</v>
      </c>
    </row>
    <row r="19" spans="1:3" x14ac:dyDescent="0.3">
      <c r="A19" s="1" t="s">
        <v>3635</v>
      </c>
      <c r="B19" s="1" t="s">
        <v>2947</v>
      </c>
      <c r="C19" s="1" t="s">
        <v>2926</v>
      </c>
    </row>
    <row r="20" spans="1:3" x14ac:dyDescent="0.3">
      <c r="A20" s="1" t="s">
        <v>1330</v>
      </c>
      <c r="B20" s="1" t="s">
        <v>2948</v>
      </c>
      <c r="C20" s="1" t="s">
        <v>2926</v>
      </c>
    </row>
    <row r="21" spans="1:3" x14ac:dyDescent="0.3">
      <c r="A21" s="1" t="s">
        <v>1425</v>
      </c>
      <c r="B21" s="61" t="s">
        <v>2949</v>
      </c>
      <c r="C21" s="1" t="s">
        <v>2926</v>
      </c>
    </row>
    <row r="22" spans="1:3" x14ac:dyDescent="0.3">
      <c r="A22" s="1" t="s">
        <v>1405</v>
      </c>
      <c r="B22" s="1" t="s">
        <v>2950</v>
      </c>
      <c r="C22" s="1" t="s">
        <v>2926</v>
      </c>
    </row>
    <row r="23" spans="1:3" x14ac:dyDescent="0.3">
      <c r="A23" s="1" t="s">
        <v>1406</v>
      </c>
      <c r="B23" s="1" t="s">
        <v>2951</v>
      </c>
      <c r="C23" s="1" t="s">
        <v>2926</v>
      </c>
    </row>
    <row r="24" spans="1:3" x14ac:dyDescent="0.3">
      <c r="A24" s="1" t="s">
        <v>1407</v>
      </c>
      <c r="B24" s="1" t="s">
        <v>2952</v>
      </c>
      <c r="C24" s="1" t="s">
        <v>2927</v>
      </c>
    </row>
    <row r="25" spans="1:3" x14ac:dyDescent="0.3">
      <c r="A25" s="1" t="s">
        <v>3598</v>
      </c>
      <c r="B25" s="1" t="s">
        <v>2953</v>
      </c>
      <c r="C25" s="1" t="s">
        <v>2927</v>
      </c>
    </row>
    <row r="26" spans="1:3" x14ac:dyDescent="0.3">
      <c r="A26" s="1" t="s">
        <v>3581</v>
      </c>
      <c r="B26" s="1" t="s">
        <v>2954</v>
      </c>
      <c r="C26" s="1" t="s">
        <v>2928</v>
      </c>
    </row>
    <row r="27" spans="1:3" x14ac:dyDescent="0.3">
      <c r="A27" s="1" t="s">
        <v>1408</v>
      </c>
      <c r="B27" s="1" t="s">
        <v>2955</v>
      </c>
      <c r="C27" s="1" t="s">
        <v>2928</v>
      </c>
    </row>
    <row r="28" spans="1:3" x14ac:dyDescent="0.3">
      <c r="A28" s="1" t="s">
        <v>3580</v>
      </c>
      <c r="B28" s="1" t="s">
        <v>2956</v>
      </c>
      <c r="C28" s="1" t="s">
        <v>2928</v>
      </c>
    </row>
    <row r="29" spans="1:3" x14ac:dyDescent="0.3">
      <c r="A29" s="1" t="s">
        <v>1416</v>
      </c>
      <c r="B29" s="1" t="s">
        <v>2957</v>
      </c>
      <c r="C29" s="1" t="s">
        <v>2929</v>
      </c>
    </row>
    <row r="30" spans="1:3" x14ac:dyDescent="0.3">
      <c r="A30" s="1" t="s">
        <v>3576</v>
      </c>
      <c r="B30" s="1" t="s">
        <v>2958</v>
      </c>
      <c r="C30" s="1" t="s">
        <v>2929</v>
      </c>
    </row>
    <row r="31" spans="1:3" x14ac:dyDescent="0.3">
      <c r="A31" s="1" t="s">
        <v>1409</v>
      </c>
      <c r="B31" s="1" t="s">
        <v>2959</v>
      </c>
      <c r="C31" s="1" t="s">
        <v>2929</v>
      </c>
    </row>
    <row r="32" spans="1:3" x14ac:dyDescent="0.3">
      <c r="A32" s="1" t="s">
        <v>1392</v>
      </c>
      <c r="B32" s="1" t="s">
        <v>2960</v>
      </c>
      <c r="C32" s="1" t="s">
        <v>2929</v>
      </c>
    </row>
    <row r="33" spans="1:3" x14ac:dyDescent="0.3">
      <c r="A33" s="1" t="s">
        <v>3577</v>
      </c>
      <c r="B33" s="1" t="s">
        <v>2961</v>
      </c>
      <c r="C33" s="1" t="s">
        <v>2929</v>
      </c>
    </row>
    <row r="34" spans="1:3" x14ac:dyDescent="0.3">
      <c r="A34" s="1" t="s">
        <v>1393</v>
      </c>
      <c r="B34" s="1" t="s">
        <v>2962</v>
      </c>
      <c r="C34" s="1" t="s">
        <v>2929</v>
      </c>
    </row>
    <row r="35" spans="1:3" x14ac:dyDescent="0.3">
      <c r="A35" s="1" t="s">
        <v>3584</v>
      </c>
      <c r="B35" s="1" t="s">
        <v>3636</v>
      </c>
      <c r="C35" s="1" t="s">
        <v>2928</v>
      </c>
    </row>
    <row r="36" spans="1:3" x14ac:dyDescent="0.3">
      <c r="A36" s="1" t="s">
        <v>3585</v>
      </c>
      <c r="B36" s="1" t="s">
        <v>3637</v>
      </c>
      <c r="C36" s="1" t="s">
        <v>2928</v>
      </c>
    </row>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8CA3-1B22-45E0-A309-D9C407AD9590}">
  <dimension ref="A1:F582"/>
  <sheetViews>
    <sheetView topLeftCell="B1" zoomScale="115" zoomScaleNormal="115" workbookViewId="0">
      <pane ySplit="1" topLeftCell="A63" activePane="bottomLeft" state="frozen"/>
      <selection pane="bottomLeft" activeCell="E67" sqref="E67"/>
    </sheetView>
  </sheetViews>
  <sheetFormatPr defaultRowHeight="14.4" x14ac:dyDescent="0.3"/>
  <cols>
    <col min="1" max="1" width="29.33203125" style="8" bestFit="1" customWidth="1"/>
    <col min="2" max="2" width="39.6640625" bestFit="1" customWidth="1"/>
    <col min="3" max="3" width="23.6640625" bestFit="1" customWidth="1"/>
    <col min="4" max="4" width="38.88671875" bestFit="1" customWidth="1"/>
    <col min="5" max="5" width="25.6640625" bestFit="1" customWidth="1"/>
    <col min="6" max="6" width="25.6640625" customWidth="1"/>
  </cols>
  <sheetData>
    <row r="1" spans="1:6" x14ac:dyDescent="0.3">
      <c r="A1" s="14" t="s">
        <v>1556</v>
      </c>
      <c r="B1" s="5" t="s">
        <v>4</v>
      </c>
      <c r="C1" s="2" t="s">
        <v>1789</v>
      </c>
      <c r="D1" s="5" t="s">
        <v>1398</v>
      </c>
      <c r="E1" s="4" t="s">
        <v>1388</v>
      </c>
      <c r="F1" s="4" t="s">
        <v>1422</v>
      </c>
    </row>
    <row r="2" spans="1:6" x14ac:dyDescent="0.3">
      <c r="A2" s="35" t="s">
        <v>1557</v>
      </c>
      <c r="B2" s="13" t="s">
        <v>3638</v>
      </c>
      <c r="C2" s="1" t="s">
        <v>1394</v>
      </c>
      <c r="D2" s="1" t="str">
        <f>IFERROR(VLOOKUP(C2,SubCategorii_Ingrediente!A:B,2,0),0)</f>
        <v>D222AEC6-5BE8-4D7F-8390-3EF4BB10D965</v>
      </c>
      <c r="E2" s="1" t="s">
        <v>1112</v>
      </c>
      <c r="F2" s="1" t="s">
        <v>1428</v>
      </c>
    </row>
    <row r="3" spans="1:6" x14ac:dyDescent="0.3">
      <c r="A3" s="35" t="s">
        <v>1256</v>
      </c>
      <c r="B3" s="13" t="s">
        <v>3639</v>
      </c>
      <c r="C3" s="1" t="s">
        <v>3576</v>
      </c>
      <c r="D3" s="1" t="str">
        <f>IFERROR(VLOOKUP(C3,SubCategorii_Ingrediente!A:B,2,0),0)</f>
        <v>6BC7AC43-5E40-45F1-8931-6AA52C5215FE</v>
      </c>
      <c r="E3" s="1" t="s">
        <v>1256</v>
      </c>
      <c r="F3" s="1" t="s">
        <v>1256</v>
      </c>
    </row>
    <row r="4" spans="1:6" x14ac:dyDescent="0.3">
      <c r="A4" s="35" t="s">
        <v>1580</v>
      </c>
      <c r="B4" s="13" t="s">
        <v>3640</v>
      </c>
      <c r="C4" s="1" t="s">
        <v>2879</v>
      </c>
      <c r="D4" s="1" t="str">
        <f>IFERROR(VLOOKUP(C4,SubCategorii_Ingrediente!A:B,2,0),0)</f>
        <v>3F697E3D-0057-44C8-803B-C41C555A622C</v>
      </c>
      <c r="E4" s="1" t="s">
        <v>1324</v>
      </c>
      <c r="F4" s="1"/>
    </row>
    <row r="5" spans="1:6" x14ac:dyDescent="0.3">
      <c r="A5" s="35" t="s">
        <v>1282</v>
      </c>
      <c r="B5" s="13" t="s">
        <v>3641</v>
      </c>
      <c r="C5" s="1" t="s">
        <v>1411</v>
      </c>
      <c r="D5" s="1" t="str">
        <f>IFERROR(VLOOKUP(C5,SubCategorii_Ingrediente!A:B,2,0),0)</f>
        <v>E62A6DD9-BC00-4CE2-BA7D-DC6131D868A5</v>
      </c>
      <c r="E5" s="1" t="s">
        <v>1282</v>
      </c>
      <c r="F5" s="1" t="s">
        <v>1282</v>
      </c>
    </row>
    <row r="6" spans="1:6" x14ac:dyDescent="0.3">
      <c r="A6" s="35" t="s">
        <v>1276</v>
      </c>
      <c r="B6" s="13" t="s">
        <v>3642</v>
      </c>
      <c r="C6" s="1" t="s">
        <v>1411</v>
      </c>
      <c r="D6" s="1" t="str">
        <f>IFERROR(VLOOKUP(C6,SubCategorii_Ingrediente!A:B,2,0),0)</f>
        <v>E62A6DD9-BC00-4CE2-BA7D-DC6131D868A5</v>
      </c>
      <c r="E6" s="1" t="s">
        <v>1276</v>
      </c>
      <c r="F6" s="1" t="s">
        <v>1276</v>
      </c>
    </row>
    <row r="7" spans="1:6" x14ac:dyDescent="0.3">
      <c r="A7" s="35" t="s">
        <v>1351</v>
      </c>
      <c r="B7" s="13" t="s">
        <v>3643</v>
      </c>
      <c r="C7" s="1" t="s">
        <v>1411</v>
      </c>
      <c r="D7" s="1" t="str">
        <f>IFERROR(VLOOKUP(C7,SubCategorii_Ingrediente!A:B,2,0),0)</f>
        <v>E62A6DD9-BC00-4CE2-BA7D-DC6131D868A5</v>
      </c>
      <c r="E7" s="1" t="s">
        <v>1351</v>
      </c>
      <c r="F7" s="1"/>
    </row>
    <row r="8" spans="1:6" x14ac:dyDescent="0.3">
      <c r="A8" s="35" t="s">
        <v>1184</v>
      </c>
      <c r="B8" s="13" t="s">
        <v>3644</v>
      </c>
      <c r="C8" s="1" t="s">
        <v>2878</v>
      </c>
      <c r="D8" s="1" t="str">
        <f>IFERROR(VLOOKUP(C8,SubCategorii_Ingrediente!A:B,2,0),0)</f>
        <v>00A303E7-0845-45E9-B864-5287DBC07ED0</v>
      </c>
      <c r="E8" s="1" t="s">
        <v>1184</v>
      </c>
      <c r="F8" s="1" t="s">
        <v>1184</v>
      </c>
    </row>
    <row r="9" spans="1:6" x14ac:dyDescent="0.3">
      <c r="A9" s="35" t="s">
        <v>1574</v>
      </c>
      <c r="B9" s="13" t="s">
        <v>3645</v>
      </c>
      <c r="C9" s="1" t="s">
        <v>1392</v>
      </c>
      <c r="D9" s="1" t="str">
        <f>IFERROR(VLOOKUP(C9,SubCategorii_Ingrediente!A:B,2,0),0)</f>
        <v>D2C5931A-2F68-41C0-BB9D-E8077CE0274D</v>
      </c>
      <c r="E9" s="1" t="s">
        <v>1304</v>
      </c>
      <c r="F9" s="1"/>
    </row>
    <row r="10" spans="1:6" x14ac:dyDescent="0.3">
      <c r="A10" s="35" t="s">
        <v>1560</v>
      </c>
      <c r="B10" s="13" t="s">
        <v>3646</v>
      </c>
      <c r="C10" s="1" t="s">
        <v>2878</v>
      </c>
      <c r="D10" s="1" t="str">
        <f>IFERROR(VLOOKUP(C10,SubCategorii_Ingrediente!A:B,2,0),0)</f>
        <v>00A303E7-0845-45E9-B864-5287DBC07ED0</v>
      </c>
      <c r="E10" s="1" t="s">
        <v>1167</v>
      </c>
      <c r="F10" s="1" t="s">
        <v>1471</v>
      </c>
    </row>
    <row r="11" spans="1:6" x14ac:dyDescent="0.3">
      <c r="A11" s="35" t="s">
        <v>1792</v>
      </c>
      <c r="B11" s="13" t="s">
        <v>3647</v>
      </c>
      <c r="C11" s="1" t="s">
        <v>3577</v>
      </c>
      <c r="D11" s="1" t="str">
        <f>IFERROR(VLOOKUP(C11,SubCategorii_Ingrediente!A:B,2,0),0)</f>
        <v>CA18ABD7-4033-44EC-A026-CC9F9832E13C</v>
      </c>
      <c r="E11" s="1" t="s">
        <v>1146</v>
      </c>
      <c r="F11" s="1" t="s">
        <v>1792</v>
      </c>
    </row>
    <row r="12" spans="1:6" x14ac:dyDescent="0.3">
      <c r="A12" s="35" t="s">
        <v>1806</v>
      </c>
      <c r="B12" s="13" t="s">
        <v>3648</v>
      </c>
      <c r="C12" s="1" t="s">
        <v>2879</v>
      </c>
      <c r="D12" s="1" t="str">
        <f>IFERROR(VLOOKUP(C12,SubCategorii_Ingrediente!A:B,2,0),0)</f>
        <v>3F697E3D-0057-44C8-803B-C41C555A622C</v>
      </c>
      <c r="E12" s="1" t="s">
        <v>1311</v>
      </c>
      <c r="F12" s="1"/>
    </row>
    <row r="13" spans="1:6" x14ac:dyDescent="0.3">
      <c r="A13" s="35" t="s">
        <v>1488</v>
      </c>
      <c r="B13" s="13" t="s">
        <v>3649</v>
      </c>
      <c r="C13" s="1" t="s">
        <v>2879</v>
      </c>
      <c r="D13" s="1" t="str">
        <f>IFERROR(VLOOKUP(C13,SubCategorii_Ingrediente!A:B,2,0),0)</f>
        <v>3F697E3D-0057-44C8-803B-C41C555A622C</v>
      </c>
      <c r="E13" s="1" t="s">
        <v>1196</v>
      </c>
      <c r="F13" s="1" t="s">
        <v>1488</v>
      </c>
    </row>
    <row r="14" spans="1:6" x14ac:dyDescent="0.3">
      <c r="A14" s="35" t="s">
        <v>1151</v>
      </c>
      <c r="B14" s="13" t="s">
        <v>3650</v>
      </c>
      <c r="C14" s="1" t="s">
        <v>3578</v>
      </c>
      <c r="D14" s="1" t="str">
        <f>IFERROR(VLOOKUP(C14,SubCategorii_Ingrediente!A:B,2,0),0)</f>
        <v>3240DD0C-F18B-485B-A2BF-4AEE5AB272D8</v>
      </c>
      <c r="E14" s="1" t="s">
        <v>1151</v>
      </c>
      <c r="F14" s="1" t="s">
        <v>1151</v>
      </c>
    </row>
    <row r="15" spans="1:6" x14ac:dyDescent="0.3">
      <c r="A15" s="35" t="s">
        <v>1594</v>
      </c>
      <c r="B15" s="13" t="s">
        <v>3651</v>
      </c>
      <c r="C15" s="1" t="s">
        <v>3578</v>
      </c>
      <c r="D15" s="1" t="str">
        <f>IFERROR(VLOOKUP(C15,SubCategorii_Ingrediente!A:B,2,0),0)</f>
        <v>3240DD0C-F18B-485B-A2BF-4AEE5AB272D8</v>
      </c>
      <c r="E15" s="1" t="s">
        <v>1350</v>
      </c>
      <c r="F15" s="1"/>
    </row>
    <row r="16" spans="1:6" x14ac:dyDescent="0.3">
      <c r="A16" s="35" t="s">
        <v>1793</v>
      </c>
      <c r="B16" s="13" t="s">
        <v>3652</v>
      </c>
      <c r="C16" s="1" t="s">
        <v>1408</v>
      </c>
      <c r="D16" s="1" t="str">
        <f>IFERROR(VLOOKUP(C16,SubCategorii_Ingrediente!A:B,2,0),0)</f>
        <v>696CAC66-B254-4205-9B3D-4586A4C76070</v>
      </c>
      <c r="E16" s="1" t="s">
        <v>1159</v>
      </c>
      <c r="F16" s="1" t="s">
        <v>1793</v>
      </c>
    </row>
    <row r="17" spans="1:6" x14ac:dyDescent="0.3">
      <c r="A17" s="35" t="s">
        <v>1562</v>
      </c>
      <c r="B17" s="13" t="s">
        <v>3653</v>
      </c>
      <c r="C17" s="1" t="s">
        <v>1408</v>
      </c>
      <c r="D17" s="1" t="str">
        <f>IFERROR(VLOOKUP(C17,SubCategorii_Ingrediente!A:B,2,0),0)</f>
        <v>696CAC66-B254-4205-9B3D-4586A4C76070</v>
      </c>
      <c r="E17" s="1" t="s">
        <v>1191</v>
      </c>
      <c r="F17" s="1" t="s">
        <v>1484</v>
      </c>
    </row>
    <row r="18" spans="1:6" x14ac:dyDescent="0.3">
      <c r="A18" s="35" t="s">
        <v>1499</v>
      </c>
      <c r="B18" s="13" t="s">
        <v>3654</v>
      </c>
      <c r="C18" s="1" t="s">
        <v>1408</v>
      </c>
      <c r="D18" s="1" t="str">
        <f>IFERROR(VLOOKUP(C18,SubCategorii_Ingrediente!A:B,2,0),0)</f>
        <v>696CAC66-B254-4205-9B3D-4586A4C76070</v>
      </c>
      <c r="E18" s="1" t="s">
        <v>1208</v>
      </c>
      <c r="F18" s="1" t="s">
        <v>1499</v>
      </c>
    </row>
    <row r="19" spans="1:6" x14ac:dyDescent="0.3">
      <c r="A19" s="35" t="s">
        <v>1566</v>
      </c>
      <c r="B19" s="13" t="s">
        <v>3655</v>
      </c>
      <c r="C19" s="1" t="s">
        <v>1393</v>
      </c>
      <c r="D19" s="1" t="str">
        <f>IFERROR(VLOOKUP(C19,SubCategorii_Ingrediente!A:B,2,0),0)</f>
        <v>6B76A1A9-C093-48E3-944C-D63EC6D82013</v>
      </c>
      <c r="E19" s="1" t="s">
        <v>1233</v>
      </c>
      <c r="F19" s="1" t="s">
        <v>1516</v>
      </c>
    </row>
    <row r="20" spans="1:6" x14ac:dyDescent="0.3">
      <c r="A20" s="35" t="s">
        <v>2881</v>
      </c>
      <c r="B20" s="13" t="s">
        <v>3656</v>
      </c>
      <c r="C20" s="1" t="s">
        <v>2877</v>
      </c>
      <c r="D20" s="1" t="str">
        <f>IFERROR(VLOOKUP(C20,SubCategorii_Ingrediente!A:B,2,0),0)</f>
        <v>667D39D7-BA61-4D5B-B300-5BE24FEE65C1</v>
      </c>
      <c r="E20" s="1" t="s">
        <v>1216</v>
      </c>
      <c r="F20" s="1" t="s">
        <v>1505</v>
      </c>
    </row>
    <row r="21" spans="1:6" x14ac:dyDescent="0.3">
      <c r="A21" s="35" t="s">
        <v>2880</v>
      </c>
      <c r="B21" s="13" t="s">
        <v>3657</v>
      </c>
      <c r="C21" s="1" t="s">
        <v>3579</v>
      </c>
      <c r="D21" s="1" t="str">
        <f>IFERROR(VLOOKUP(C21,SubCategorii_Ingrediente!A:B,2,0),0)</f>
        <v>ABFFB790-09C2-43AC-825E-2C83917FF164</v>
      </c>
      <c r="E21" s="1" t="s">
        <v>1371</v>
      </c>
      <c r="F21" s="1"/>
    </row>
    <row r="22" spans="1:6" x14ac:dyDescent="0.3">
      <c r="A22" s="35" t="s">
        <v>1445</v>
      </c>
      <c r="B22" s="13" t="s">
        <v>3658</v>
      </c>
      <c r="C22" s="1" t="s">
        <v>3576</v>
      </c>
      <c r="D22" s="1" t="str">
        <f>IFERROR(VLOOKUP(C22,SubCategorii_Ingrediente!A:B,2,0),0)</f>
        <v>6BC7AC43-5E40-45F1-8931-6AA52C5215FE</v>
      </c>
      <c r="E22" s="1" t="s">
        <v>1136</v>
      </c>
      <c r="F22" s="1" t="s">
        <v>1445</v>
      </c>
    </row>
    <row r="23" spans="1:6" x14ac:dyDescent="0.3">
      <c r="A23" s="35" t="s">
        <v>1523</v>
      </c>
      <c r="B23" s="13" t="s">
        <v>3659</v>
      </c>
      <c r="C23" s="1" t="s">
        <v>3576</v>
      </c>
      <c r="D23" s="1" t="str">
        <f>IFERROR(VLOOKUP(C23,SubCategorii_Ingrediente!A:B,2,0),0)</f>
        <v>6BC7AC43-5E40-45F1-8931-6AA52C5215FE</v>
      </c>
      <c r="E23" s="1" t="s">
        <v>1150</v>
      </c>
      <c r="F23" s="1" t="s">
        <v>1456</v>
      </c>
    </row>
    <row r="24" spans="1:6" ht="16.8" x14ac:dyDescent="0.3">
      <c r="A24" s="35" t="s">
        <v>1418</v>
      </c>
      <c r="B24" s="13" t="s">
        <v>3660</v>
      </c>
      <c r="C24" s="1" t="s">
        <v>3576</v>
      </c>
      <c r="D24" s="1" t="str">
        <f>IFERROR(VLOOKUP(C24,SubCategorii_Ingrediente!A:B,2,0),0)</f>
        <v>6BC7AC43-5E40-45F1-8931-6AA52C5215FE</v>
      </c>
      <c r="E24" s="1" t="s">
        <v>1125</v>
      </c>
      <c r="F24" s="12" t="s">
        <v>1418</v>
      </c>
    </row>
    <row r="25" spans="1:6" x14ac:dyDescent="0.3">
      <c r="A25" s="35" t="s">
        <v>1211</v>
      </c>
      <c r="B25" s="13" t="s">
        <v>3661</v>
      </c>
      <c r="C25" s="1" t="s">
        <v>2878</v>
      </c>
      <c r="D25" s="1" t="str">
        <f>IFERROR(VLOOKUP(C25,SubCategorii_Ingrediente!A:B,2,0),0)</f>
        <v>00A303E7-0845-45E9-B864-5287DBC07ED0</v>
      </c>
      <c r="E25" s="1" t="s">
        <v>1211</v>
      </c>
      <c r="F25" s="1" t="s">
        <v>1211</v>
      </c>
    </row>
    <row r="26" spans="1:6" x14ac:dyDescent="0.3">
      <c r="A26" s="35" t="s">
        <v>1361</v>
      </c>
      <c r="B26" s="13" t="s">
        <v>3662</v>
      </c>
      <c r="C26" s="1" t="s">
        <v>3578</v>
      </c>
      <c r="D26" s="1" t="str">
        <f>IFERROR(VLOOKUP(C26,SubCategorii_Ingrediente!A:B,2,0),0)</f>
        <v>3240DD0C-F18B-485B-A2BF-4AEE5AB272D8</v>
      </c>
      <c r="E26" s="1" t="s">
        <v>1361</v>
      </c>
      <c r="F26" s="1"/>
    </row>
    <row r="27" spans="1:6" x14ac:dyDescent="0.3">
      <c r="A27" s="35" t="s">
        <v>113</v>
      </c>
      <c r="B27" s="13" t="s">
        <v>3663</v>
      </c>
      <c r="C27" s="1" t="s">
        <v>3578</v>
      </c>
      <c r="D27" s="1" t="str">
        <f>IFERROR(VLOOKUP(C27,SubCategorii_Ingrediente!A:B,2,0),0)</f>
        <v>3240DD0C-F18B-485B-A2BF-4AEE5AB272D8</v>
      </c>
      <c r="E27" s="1" t="s">
        <v>113</v>
      </c>
      <c r="F27" s="1" t="s">
        <v>113</v>
      </c>
    </row>
    <row r="28" spans="1:6" x14ac:dyDescent="0.3">
      <c r="A28" s="35" t="s">
        <v>1372</v>
      </c>
      <c r="B28" s="13" t="s">
        <v>3664</v>
      </c>
      <c r="C28" s="1" t="s">
        <v>3576</v>
      </c>
      <c r="D28" s="1" t="str">
        <f>IFERROR(VLOOKUP(C28,SubCategorii_Ingrediente!A:B,2,0),0)</f>
        <v>6BC7AC43-5E40-45F1-8931-6AA52C5215FE</v>
      </c>
      <c r="E28" s="1" t="s">
        <v>1372</v>
      </c>
      <c r="F28" s="1"/>
    </row>
    <row r="29" spans="1:6" x14ac:dyDescent="0.3">
      <c r="A29" s="35" t="s">
        <v>1567</v>
      </c>
      <c r="B29" s="13" t="s">
        <v>3665</v>
      </c>
      <c r="C29" s="1" t="s">
        <v>3580</v>
      </c>
      <c r="D29" s="1" t="str">
        <f>IFERROR(VLOOKUP(C29,SubCategorii_Ingrediente!A:B,2,0),0)</f>
        <v>9DD6DEC4-315F-416C-B8C9-76AE9CA8A1E7</v>
      </c>
      <c r="E29" s="1" t="s">
        <v>1255</v>
      </c>
      <c r="F29" s="1" t="s">
        <v>1534</v>
      </c>
    </row>
    <row r="30" spans="1:6" x14ac:dyDescent="0.3">
      <c r="A30" s="35" t="s">
        <v>1269</v>
      </c>
      <c r="B30" s="13" t="s">
        <v>3666</v>
      </c>
      <c r="C30" s="1" t="s">
        <v>3581</v>
      </c>
      <c r="D30" s="1" t="str">
        <f>IFERROR(VLOOKUP(C30,SubCategorii_Ingrediente!A:B,2,0),0)</f>
        <v>3F3CA9DA-ACA1-417E-A640-796B9A7F02AE</v>
      </c>
      <c r="E30" s="1" t="s">
        <v>1269</v>
      </c>
      <c r="F30" s="1" t="s">
        <v>1269</v>
      </c>
    </row>
    <row r="31" spans="1:6" x14ac:dyDescent="0.3">
      <c r="A31" s="35" t="s">
        <v>1303</v>
      </c>
      <c r="B31" s="13" t="s">
        <v>3667</v>
      </c>
      <c r="C31" s="1" t="s">
        <v>1394</v>
      </c>
      <c r="D31" s="1" t="str">
        <f>IFERROR(VLOOKUP(C31,SubCategorii_Ingrediente!A:B,2,0),0)</f>
        <v>D222AEC6-5BE8-4D7F-8390-3EF4BB10D965</v>
      </c>
      <c r="E31" s="1" t="s">
        <v>1303</v>
      </c>
      <c r="F31" s="1"/>
    </row>
    <row r="32" spans="1:6" x14ac:dyDescent="0.3">
      <c r="A32" s="35" t="s">
        <v>1318</v>
      </c>
      <c r="B32" s="13" t="s">
        <v>3668</v>
      </c>
      <c r="C32" s="1" t="s">
        <v>1399</v>
      </c>
      <c r="D32" s="1" t="str">
        <f>IFERROR(VLOOKUP(C32,SubCategorii_Ingrediente!A:B,2,0),0)</f>
        <v>71C4BD3C-BDD4-4E5F-9BC9-2517F74525C4</v>
      </c>
      <c r="E32" s="1" t="s">
        <v>1318</v>
      </c>
      <c r="F32" s="1"/>
    </row>
    <row r="33" spans="1:6" x14ac:dyDescent="0.3">
      <c r="A33" s="35" t="s">
        <v>1474</v>
      </c>
      <c r="B33" s="13" t="s">
        <v>3669</v>
      </c>
      <c r="C33" s="1" t="s">
        <v>1392</v>
      </c>
      <c r="D33" s="1" t="str">
        <f>IFERROR(VLOOKUP(C33,SubCategorii_Ingrediente!A:B,2,0),0)</f>
        <v>D2C5931A-2F68-41C0-BB9D-E8077CE0274D</v>
      </c>
      <c r="E33" s="1" t="s">
        <v>1174</v>
      </c>
      <c r="F33" s="1" t="s">
        <v>1474</v>
      </c>
    </row>
    <row r="34" spans="1:6" x14ac:dyDescent="0.3">
      <c r="A34" s="35" t="s">
        <v>1595</v>
      </c>
      <c r="B34" s="13" t="s">
        <v>3670</v>
      </c>
      <c r="C34" s="1" t="s">
        <v>3576</v>
      </c>
      <c r="D34" s="1" t="str">
        <f>IFERROR(VLOOKUP(C34,SubCategorii_Ingrediente!A:B,2,0),0)</f>
        <v>6BC7AC43-5E40-45F1-8931-6AA52C5215FE</v>
      </c>
      <c r="E34" s="1" t="s">
        <v>1354</v>
      </c>
      <c r="F34" s="1"/>
    </row>
    <row r="35" spans="1:6" x14ac:dyDescent="0.3">
      <c r="A35" s="35" t="s">
        <v>1796</v>
      </c>
      <c r="B35" s="13" t="s">
        <v>3671</v>
      </c>
      <c r="C35" s="1" t="s">
        <v>3576</v>
      </c>
      <c r="D35" s="1" t="str">
        <f>IFERROR(VLOOKUP(C35,SubCategorii_Ingrediente!A:B,2,0),0)</f>
        <v>6BC7AC43-5E40-45F1-8931-6AA52C5215FE</v>
      </c>
      <c r="E35" s="1" t="s">
        <v>1178</v>
      </c>
      <c r="F35" s="1" t="s">
        <v>1796</v>
      </c>
    </row>
    <row r="36" spans="1:6" x14ac:dyDescent="0.3">
      <c r="A36" s="35" t="s">
        <v>1160</v>
      </c>
      <c r="B36" s="13" t="s">
        <v>3672</v>
      </c>
      <c r="C36" s="1" t="s">
        <v>1401</v>
      </c>
      <c r="D36" s="1" t="str">
        <f>IFERROR(VLOOKUP(C36,SubCategorii_Ingrediente!A:B,2,0),0)</f>
        <v>667D39D7-BA61-4D5B-B300-5BE24FEE65C1</v>
      </c>
      <c r="E36" s="1" t="s">
        <v>1160</v>
      </c>
      <c r="F36" s="1" t="s">
        <v>1464</v>
      </c>
    </row>
    <row r="37" spans="1:6" x14ac:dyDescent="0.3">
      <c r="A37" s="35" t="s">
        <v>3582</v>
      </c>
      <c r="B37" s="13" t="s">
        <v>3673</v>
      </c>
      <c r="C37" s="1" t="s">
        <v>1403</v>
      </c>
      <c r="D37" s="1" t="str">
        <f>IFERROR(VLOOKUP(C37,SubCategorii_Ingrediente!A:B,2,0),0)</f>
        <v>43AE4845-7111-4789-91CA-865EE4B041F6</v>
      </c>
      <c r="E37" s="1" t="s">
        <v>1130</v>
      </c>
      <c r="F37" s="1" t="s">
        <v>1424</v>
      </c>
    </row>
    <row r="38" spans="1:6" x14ac:dyDescent="0.3">
      <c r="A38" s="35" t="s">
        <v>1391</v>
      </c>
      <c r="B38" s="13" t="s">
        <v>3674</v>
      </c>
      <c r="C38" s="63" t="s">
        <v>3583</v>
      </c>
      <c r="D38" s="1" t="str">
        <f>IFERROR(VLOOKUP(C38,SubCategorii_Ingrediente!A:B,2,0),0)</f>
        <v>5AD3F44D-28DD-4C6A-8D68-8BC22222650B</v>
      </c>
      <c r="E38" s="1" t="s">
        <v>1323</v>
      </c>
      <c r="F38" s="1"/>
    </row>
    <row r="39" spans="1:6" x14ac:dyDescent="0.3">
      <c r="A39" s="35" t="s">
        <v>1586</v>
      </c>
      <c r="B39" s="13" t="s">
        <v>3675</v>
      </c>
      <c r="C39" s="1" t="s">
        <v>3583</v>
      </c>
      <c r="D39" s="1" t="str">
        <f>IFERROR(VLOOKUP(C39,SubCategorii_Ingrediente!A:B,2,0),0)</f>
        <v>5AD3F44D-28DD-4C6A-8D68-8BC22222650B</v>
      </c>
      <c r="E39" s="1" t="s">
        <v>1338</v>
      </c>
      <c r="F39" s="1"/>
    </row>
    <row r="40" spans="1:6" x14ac:dyDescent="0.3">
      <c r="A40" s="35" t="s">
        <v>1611</v>
      </c>
      <c r="B40" s="13" t="s">
        <v>3676</v>
      </c>
      <c r="C40" s="1" t="s">
        <v>3584</v>
      </c>
      <c r="D40" s="1" t="str">
        <f>IFERROR(VLOOKUP(C40,SubCategorii_Ingrediente!A:B,2,0),0)</f>
        <v>DAB81101-A634-47E6-AFEA-734EEFE0F898</v>
      </c>
      <c r="E40" s="1" t="s">
        <v>1381</v>
      </c>
      <c r="F40" s="1"/>
    </row>
    <row r="41" spans="1:6" x14ac:dyDescent="0.3">
      <c r="A41" s="35" t="s">
        <v>1811</v>
      </c>
      <c r="B41" s="13" t="s">
        <v>3677</v>
      </c>
      <c r="C41" s="1" t="s">
        <v>3584</v>
      </c>
      <c r="D41" s="1" t="str">
        <f>IFERROR(VLOOKUP(C41,SubCategorii_Ingrediente!A:B,2,0),0)</f>
        <v>DAB81101-A634-47E6-AFEA-734EEFE0F898</v>
      </c>
      <c r="E41" s="1" t="s">
        <v>1810</v>
      </c>
      <c r="F41" s="1"/>
    </row>
    <row r="42" spans="1:6" x14ac:dyDescent="0.3">
      <c r="A42" s="35" t="s">
        <v>1468</v>
      </c>
      <c r="B42" s="13" t="s">
        <v>3678</v>
      </c>
      <c r="C42" s="1" t="s">
        <v>2877</v>
      </c>
      <c r="D42" s="1" t="str">
        <f>IFERROR(VLOOKUP(C42,SubCategorii_Ingrediente!A:B,2,0),0)</f>
        <v>667D39D7-BA61-4D5B-B300-5BE24FEE65C1</v>
      </c>
      <c r="E42" s="1" t="s">
        <v>1164</v>
      </c>
      <c r="F42" s="1" t="s">
        <v>1468</v>
      </c>
    </row>
    <row r="43" spans="1:6" x14ac:dyDescent="0.3">
      <c r="A43" s="35" t="s">
        <v>1606</v>
      </c>
      <c r="B43" s="13" t="s">
        <v>3679</v>
      </c>
      <c r="C43" s="1" t="s">
        <v>3584</v>
      </c>
      <c r="D43" s="1" t="str">
        <f>IFERROR(VLOOKUP(C43,SubCategorii_Ingrediente!A:B,2,0),0)</f>
        <v>DAB81101-A634-47E6-AFEA-734EEFE0F898</v>
      </c>
      <c r="E43" s="1" t="s">
        <v>1377</v>
      </c>
      <c r="F43" s="1"/>
    </row>
    <row r="44" spans="1:6" x14ac:dyDescent="0.3">
      <c r="A44" s="35" t="s">
        <v>1185</v>
      </c>
      <c r="B44" s="13" t="s">
        <v>3680</v>
      </c>
      <c r="C44" s="1" t="s">
        <v>1399</v>
      </c>
      <c r="D44" s="1" t="str">
        <f>IFERROR(VLOOKUP(C44,SubCategorii_Ingrediente!A:B,2,0),0)</f>
        <v>71C4BD3C-BDD4-4E5F-9BC9-2517F74525C4</v>
      </c>
      <c r="E44" s="1" t="s">
        <v>1185</v>
      </c>
      <c r="F44" s="1" t="s">
        <v>1185</v>
      </c>
    </row>
    <row r="45" spans="1:6" x14ac:dyDescent="0.3">
      <c r="A45" s="35" t="s">
        <v>1257</v>
      </c>
      <c r="B45" s="13" t="s">
        <v>3681</v>
      </c>
      <c r="C45" s="1" t="s">
        <v>2878</v>
      </c>
      <c r="D45" s="1" t="str">
        <f>IFERROR(VLOOKUP(C45,SubCategorii_Ingrediente!A:B,2,0),0)</f>
        <v>00A303E7-0845-45E9-B864-5287DBC07ED0</v>
      </c>
      <c r="E45" s="1" t="s">
        <v>1257</v>
      </c>
      <c r="F45" s="1" t="s">
        <v>1257</v>
      </c>
    </row>
    <row r="46" spans="1:6" x14ac:dyDescent="0.3">
      <c r="A46" s="35" t="s">
        <v>1189</v>
      </c>
      <c r="B46" s="13" t="s">
        <v>3682</v>
      </c>
      <c r="C46" s="1" t="s">
        <v>2879</v>
      </c>
      <c r="D46" s="1" t="str">
        <f>IFERROR(VLOOKUP(C46,SubCategorii_Ingrediente!A:B,2,0),0)</f>
        <v>3F697E3D-0057-44C8-803B-C41C555A622C</v>
      </c>
      <c r="E46" s="1" t="s">
        <v>1189</v>
      </c>
      <c r="F46" s="1" t="s">
        <v>1189</v>
      </c>
    </row>
    <row r="47" spans="1:6" x14ac:dyDescent="0.3">
      <c r="A47" s="35" t="s">
        <v>1453</v>
      </c>
      <c r="B47" s="13" t="s">
        <v>3683</v>
      </c>
      <c r="C47" s="1" t="s">
        <v>3585</v>
      </c>
      <c r="D47" s="1" t="str">
        <f>IFERROR(VLOOKUP(C47,SubCategorii_Ingrediente!A:B,2,0),0)</f>
        <v>6A51BB76-9E0C-4CAB-8DA4-A44BE75616F8</v>
      </c>
      <c r="E47" s="1" t="s">
        <v>1147</v>
      </c>
      <c r="F47" s="1" t="s">
        <v>1453</v>
      </c>
    </row>
    <row r="48" spans="1:6" x14ac:dyDescent="0.3">
      <c r="A48" s="35" t="s">
        <v>1455</v>
      </c>
      <c r="B48" s="13" t="s">
        <v>3684</v>
      </c>
      <c r="C48" s="1" t="s">
        <v>1392</v>
      </c>
      <c r="D48" s="1" t="str">
        <f>IFERROR(VLOOKUP(C48,SubCategorii_Ingrediente!A:B,2,0),0)</f>
        <v>D2C5931A-2F68-41C0-BB9D-E8077CE0274D</v>
      </c>
      <c r="E48" s="1" t="s">
        <v>1149</v>
      </c>
      <c r="F48" s="1" t="s">
        <v>1455</v>
      </c>
    </row>
    <row r="49" spans="1:6" x14ac:dyDescent="0.3">
      <c r="A49" s="35" t="s">
        <v>1290</v>
      </c>
      <c r="B49" s="13" t="s">
        <v>3685</v>
      </c>
      <c r="C49" s="1" t="s">
        <v>3578</v>
      </c>
      <c r="D49" s="1" t="str">
        <f>IFERROR(VLOOKUP(C49,SubCategorii_Ingrediente!A:B,2,0),0)</f>
        <v>3240DD0C-F18B-485B-A2BF-4AEE5AB272D8</v>
      </c>
      <c r="E49" s="1" t="s">
        <v>1290</v>
      </c>
      <c r="F49" s="1" t="s">
        <v>1290</v>
      </c>
    </row>
    <row r="50" spans="1:6" x14ac:dyDescent="0.3">
      <c r="A50" s="35" t="s">
        <v>1520</v>
      </c>
      <c r="B50" s="13" t="s">
        <v>3686</v>
      </c>
      <c r="C50" s="1" t="s">
        <v>1392</v>
      </c>
      <c r="D50" s="1" t="str">
        <f>IFERROR(VLOOKUP(C50,SubCategorii_Ingrediente!A:B,2,0),0)</f>
        <v>D2C5931A-2F68-41C0-BB9D-E8077CE0274D</v>
      </c>
      <c r="E50" s="1" t="s">
        <v>1238</v>
      </c>
      <c r="F50" s="1" t="s">
        <v>1520</v>
      </c>
    </row>
    <row r="51" spans="1:6" x14ac:dyDescent="0.3">
      <c r="A51" s="35" t="s">
        <v>1240</v>
      </c>
      <c r="B51" s="13" t="s">
        <v>3687</v>
      </c>
      <c r="C51" s="1" t="s">
        <v>1408</v>
      </c>
      <c r="D51" s="1" t="str">
        <f>IFERROR(VLOOKUP(C51,SubCategorii_Ingrediente!A:B,2,0),0)</f>
        <v>696CAC66-B254-4205-9B3D-4586A4C76070</v>
      </c>
      <c r="E51" s="1" t="s">
        <v>1240</v>
      </c>
      <c r="F51" s="1" t="s">
        <v>1240</v>
      </c>
    </row>
    <row r="52" spans="1:6" x14ac:dyDescent="0.3">
      <c r="A52" s="35" t="s">
        <v>1554</v>
      </c>
      <c r="B52" s="13" t="s">
        <v>3688</v>
      </c>
      <c r="C52" s="1" t="s">
        <v>3585</v>
      </c>
      <c r="D52" s="1" t="str">
        <f>IFERROR(VLOOKUP(C52,SubCategorii_Ingrediente!A:B,2,0),0)</f>
        <v>6A51BB76-9E0C-4CAB-8DA4-A44BE75616F8</v>
      </c>
      <c r="E52" s="1" t="s">
        <v>1289</v>
      </c>
      <c r="F52" s="1" t="s">
        <v>1554</v>
      </c>
    </row>
    <row r="53" spans="1:6" x14ac:dyDescent="0.3">
      <c r="A53" s="35" t="s">
        <v>1591</v>
      </c>
      <c r="B53" s="13" t="s">
        <v>3689</v>
      </c>
      <c r="C53" s="1" t="s">
        <v>3576</v>
      </c>
      <c r="D53" s="1" t="str">
        <f>IFERROR(VLOOKUP(C53,SubCategorii_Ingrediente!A:B,2,0),0)</f>
        <v>6BC7AC43-5E40-45F1-8931-6AA52C5215FE</v>
      </c>
      <c r="E53" s="1" t="s">
        <v>1345</v>
      </c>
      <c r="F53" s="1"/>
    </row>
    <row r="54" spans="1:6" x14ac:dyDescent="0.3">
      <c r="A54" s="35" t="s">
        <v>1450</v>
      </c>
      <c r="B54" s="13" t="s">
        <v>3690</v>
      </c>
      <c r="C54" s="1" t="s">
        <v>2877</v>
      </c>
      <c r="D54" s="1" t="str">
        <f>IFERROR(VLOOKUP(C54,SubCategorii_Ingrediente!A:B,2,0),0)</f>
        <v>667D39D7-BA61-4D5B-B300-5BE24FEE65C1</v>
      </c>
      <c r="E54" s="1" t="s">
        <v>1142</v>
      </c>
      <c r="F54" s="1" t="s">
        <v>1450</v>
      </c>
    </row>
    <row r="55" spans="1:6" x14ac:dyDescent="0.3">
      <c r="A55" s="35" t="s">
        <v>1308</v>
      </c>
      <c r="B55" s="13" t="s">
        <v>3691</v>
      </c>
      <c r="C55" s="1" t="s">
        <v>3578</v>
      </c>
      <c r="D55" s="1" t="str">
        <f>IFERROR(VLOOKUP(C55,SubCategorii_Ingrediente!A:B,2,0),0)</f>
        <v>3240DD0C-F18B-485B-A2BF-4AEE5AB272D8</v>
      </c>
      <c r="E55" s="1" t="s">
        <v>1308</v>
      </c>
      <c r="F55" s="1"/>
    </row>
    <row r="56" spans="1:6" x14ac:dyDescent="0.3">
      <c r="A56" s="35" t="s">
        <v>1457</v>
      </c>
      <c r="B56" s="13" t="s">
        <v>3692</v>
      </c>
      <c r="C56" s="1" t="s">
        <v>2879</v>
      </c>
      <c r="D56" s="1" t="str">
        <f>IFERROR(VLOOKUP(C56,SubCategorii_Ingrediente!A:B,2,0),0)</f>
        <v>3F697E3D-0057-44C8-803B-C41C555A622C</v>
      </c>
      <c r="E56" s="1" t="s">
        <v>1152</v>
      </c>
      <c r="F56" s="1" t="s">
        <v>1457</v>
      </c>
    </row>
    <row r="57" spans="1:6" x14ac:dyDescent="0.3">
      <c r="A57" s="35" t="s">
        <v>1568</v>
      </c>
      <c r="B57" s="13" t="s">
        <v>3693</v>
      </c>
      <c r="C57" s="1" t="s">
        <v>2879</v>
      </c>
      <c r="D57" s="1" t="str">
        <f>IFERROR(VLOOKUP(C57,SubCategorii_Ingrediente!A:B,2,0),0)</f>
        <v>3F697E3D-0057-44C8-803B-C41C555A622C</v>
      </c>
      <c r="E57" s="1" t="s">
        <v>1292</v>
      </c>
      <c r="F57" s="1"/>
    </row>
    <row r="58" spans="1:6" x14ac:dyDescent="0.3">
      <c r="A58" s="35" t="s">
        <v>1571</v>
      </c>
      <c r="B58" s="13" t="s">
        <v>3694</v>
      </c>
      <c r="C58" s="1" t="s">
        <v>3584</v>
      </c>
      <c r="D58" s="1" t="str">
        <f>IFERROR(VLOOKUP(C58,SubCategorii_Ingrediente!A:B,2,0),0)</f>
        <v>DAB81101-A634-47E6-AFEA-734EEFE0F898</v>
      </c>
      <c r="E58" s="1" t="s">
        <v>1300</v>
      </c>
      <c r="F58" s="1"/>
    </row>
    <row r="59" spans="1:6" x14ac:dyDescent="0.3">
      <c r="A59" s="35" t="s">
        <v>1529</v>
      </c>
      <c r="B59" s="13" t="s">
        <v>3695</v>
      </c>
      <c r="C59" s="1" t="s">
        <v>3584</v>
      </c>
      <c r="D59" s="1" t="str">
        <f>IFERROR(VLOOKUP(C59,SubCategorii_Ingrediente!A:B,2,0),0)</f>
        <v>DAB81101-A634-47E6-AFEA-734EEFE0F898</v>
      </c>
      <c r="E59" s="1" t="s">
        <v>1249</v>
      </c>
      <c r="F59" s="1" t="s">
        <v>1529</v>
      </c>
    </row>
    <row r="60" spans="1:6" x14ac:dyDescent="0.3">
      <c r="A60" s="35" t="s">
        <v>1608</v>
      </c>
      <c r="B60" s="13" t="s">
        <v>3696</v>
      </c>
      <c r="C60" s="1" t="s">
        <v>3584</v>
      </c>
      <c r="D60" s="1" t="str">
        <f>IFERROR(VLOOKUP(C60,SubCategorii_Ingrediente!A:B,2,0),0)</f>
        <v>DAB81101-A634-47E6-AFEA-734EEFE0F898</v>
      </c>
      <c r="E60" s="1" t="s">
        <v>1379</v>
      </c>
      <c r="F60" s="1"/>
    </row>
    <row r="61" spans="1:6" x14ac:dyDescent="0.3">
      <c r="A61" s="35" t="s">
        <v>2885</v>
      </c>
      <c r="B61" s="13" t="s">
        <v>3697</v>
      </c>
      <c r="C61" s="1" t="s">
        <v>1392</v>
      </c>
      <c r="D61" s="1" t="str">
        <f>IFERROR(VLOOKUP(C61,SubCategorii_Ingrediente!A:B,2,0),0)</f>
        <v>D2C5931A-2F68-41C0-BB9D-E8077CE0274D</v>
      </c>
      <c r="E61" s="1" t="s">
        <v>1250</v>
      </c>
      <c r="F61" s="1" t="s">
        <v>1530</v>
      </c>
    </row>
    <row r="62" spans="1:6" x14ac:dyDescent="0.3">
      <c r="A62" s="35" t="s">
        <v>1798</v>
      </c>
      <c r="B62" s="13" t="s">
        <v>3698</v>
      </c>
      <c r="C62" s="1" t="s">
        <v>1392</v>
      </c>
      <c r="D62" s="1" t="str">
        <f>IFERROR(VLOOKUP(C62,SubCategorii_Ingrediente!A:B,2,0),0)</f>
        <v>D2C5931A-2F68-41C0-BB9D-E8077CE0274D</v>
      </c>
      <c r="E62" s="1" t="s">
        <v>1248</v>
      </c>
      <c r="F62" s="1" t="s">
        <v>1798</v>
      </c>
    </row>
    <row r="63" spans="1:6" x14ac:dyDescent="0.3">
      <c r="A63" s="35" t="s">
        <v>3586</v>
      </c>
      <c r="B63" s="13" t="s">
        <v>3699</v>
      </c>
      <c r="C63" s="1" t="s">
        <v>2879</v>
      </c>
      <c r="D63" s="1" t="str">
        <f>IFERROR(VLOOKUP(C63,SubCategorii_Ingrediente!A:B,2,0),0)</f>
        <v>3F697E3D-0057-44C8-803B-C41C555A622C</v>
      </c>
      <c r="E63" s="1" t="s">
        <v>1177</v>
      </c>
      <c r="F63" s="1" t="s">
        <v>1477</v>
      </c>
    </row>
    <row r="64" spans="1:6" x14ac:dyDescent="0.3">
      <c r="A64" s="35" t="s">
        <v>3587</v>
      </c>
      <c r="B64" s="13" t="s">
        <v>3700</v>
      </c>
      <c r="C64" s="1" t="s">
        <v>1407</v>
      </c>
      <c r="D64" s="1" t="str">
        <f>IFERROR(VLOOKUP(C64,SubCategorii_Ingrediente!A:B,2,0),0)</f>
        <v>770C1ED7-527C-479D-B81B-4F406552E7A3</v>
      </c>
      <c r="E64" s="1" t="s">
        <v>1199</v>
      </c>
      <c r="F64" s="1" t="s">
        <v>1491</v>
      </c>
    </row>
    <row r="65" spans="1:6" ht="16.8" x14ac:dyDescent="0.4">
      <c r="A65" s="35" t="s">
        <v>1415</v>
      </c>
      <c r="B65" s="13" t="s">
        <v>3701</v>
      </c>
      <c r="C65" s="1" t="s">
        <v>3585</v>
      </c>
      <c r="D65" s="1" t="str">
        <f>IFERROR(VLOOKUP(C65,SubCategorii_Ingrediente!A:B,2,0),0)</f>
        <v>6A51BB76-9E0C-4CAB-8DA4-A44BE75616F8</v>
      </c>
      <c r="E65" s="1" t="s">
        <v>1121</v>
      </c>
      <c r="F65" s="11" t="s">
        <v>1415</v>
      </c>
    </row>
    <row r="66" spans="1:6" x14ac:dyDescent="0.3">
      <c r="A66" s="35" t="s">
        <v>1543</v>
      </c>
      <c r="B66" s="13" t="s">
        <v>3702</v>
      </c>
      <c r="C66" s="1" t="s">
        <v>3585</v>
      </c>
      <c r="D66" s="1" t="str">
        <f>IFERROR(VLOOKUP(C66,SubCategorii_Ingrediente!A:B,2,0),0)</f>
        <v>6A51BB76-9E0C-4CAB-8DA4-A44BE75616F8</v>
      </c>
      <c r="E66" s="1" t="s">
        <v>1270</v>
      </c>
      <c r="F66" s="1" t="s">
        <v>1543</v>
      </c>
    </row>
    <row r="67" spans="1:6" x14ac:dyDescent="0.3">
      <c r="A67" s="35" t="s">
        <v>3588</v>
      </c>
      <c r="B67" s="13" t="s">
        <v>3703</v>
      </c>
      <c r="C67" s="1" t="s">
        <v>3585</v>
      </c>
      <c r="D67" s="1" t="str">
        <f>IFERROR(VLOOKUP(C67,SubCategorii_Ingrediente!A:B,2,0),0)</f>
        <v>6A51BB76-9E0C-4CAB-8DA4-A44BE75616F8</v>
      </c>
      <c r="E67" s="1" t="s">
        <v>1224</v>
      </c>
      <c r="F67" s="1" t="s">
        <v>3589</v>
      </c>
    </row>
    <row r="68" spans="1:6" x14ac:dyDescent="0.3">
      <c r="A68" s="35" t="s">
        <v>1489</v>
      </c>
      <c r="B68" s="13" t="s">
        <v>3704</v>
      </c>
      <c r="C68" s="1" t="s">
        <v>3576</v>
      </c>
      <c r="D68" s="1" t="str">
        <f>IFERROR(VLOOKUP(C68,SubCategorii_Ingrediente!A:B,2,0),0)</f>
        <v>6BC7AC43-5E40-45F1-8931-6AA52C5215FE</v>
      </c>
      <c r="E68" s="1" t="s">
        <v>1197</v>
      </c>
      <c r="F68" s="1" t="s">
        <v>1489</v>
      </c>
    </row>
    <row r="69" spans="1:6" x14ac:dyDescent="0.3">
      <c r="A69" s="35" t="s">
        <v>1194</v>
      </c>
      <c r="B69" s="13" t="s">
        <v>3705</v>
      </c>
      <c r="C69" s="1" t="s">
        <v>3578</v>
      </c>
      <c r="D69" s="1" t="str">
        <f>IFERROR(VLOOKUP(C69,SubCategorii_Ingrediente!A:B,2,0),0)</f>
        <v>3240DD0C-F18B-485B-A2BF-4AEE5AB272D8</v>
      </c>
      <c r="E69" s="1" t="s">
        <v>1194</v>
      </c>
      <c r="F69" s="1" t="s">
        <v>1194</v>
      </c>
    </row>
    <row r="70" spans="1:6" x14ac:dyDescent="0.3">
      <c r="A70" s="35" t="s">
        <v>1609</v>
      </c>
      <c r="B70" s="13" t="s">
        <v>3706</v>
      </c>
      <c r="C70" s="1" t="s">
        <v>3585</v>
      </c>
      <c r="D70" s="1" t="str">
        <f>IFERROR(VLOOKUP(C70,SubCategorii_Ingrediente!A:B,2,0),0)</f>
        <v>6A51BB76-9E0C-4CAB-8DA4-A44BE75616F8</v>
      </c>
      <c r="E70" s="1" t="s">
        <v>1380</v>
      </c>
      <c r="F70" s="1"/>
    </row>
    <row r="71" spans="1:6" ht="16.8" x14ac:dyDescent="0.4">
      <c r="A71" s="35" t="s">
        <v>1395</v>
      </c>
      <c r="B71" s="13" t="s">
        <v>3707</v>
      </c>
      <c r="C71" s="1" t="s">
        <v>1395</v>
      </c>
      <c r="D71" s="1" t="str">
        <f>IFERROR(VLOOKUP(C71,SubCategorii_Ingrediente!A:B,2,0),0)</f>
        <v>2ECBCAA9-4439-44E3-85B1-27B12A558581</v>
      </c>
      <c r="E71" s="1" t="s">
        <v>1124</v>
      </c>
      <c r="F71" s="11" t="s">
        <v>1395</v>
      </c>
    </row>
    <row r="72" spans="1:6" x14ac:dyDescent="0.3">
      <c r="A72" s="35" t="s">
        <v>1581</v>
      </c>
      <c r="B72" s="13" t="s">
        <v>3708</v>
      </c>
      <c r="C72" s="1" t="s">
        <v>1395</v>
      </c>
      <c r="D72" s="1" t="str">
        <f>IFERROR(VLOOKUP(C72,SubCategorii_Ingrediente!A:B,2,0),0)</f>
        <v>2ECBCAA9-4439-44E3-85B1-27B12A558581</v>
      </c>
      <c r="E72" s="1" t="s">
        <v>1325</v>
      </c>
      <c r="F72" s="1"/>
    </row>
    <row r="73" spans="1:6" x14ac:dyDescent="0.3">
      <c r="A73" s="35" t="s">
        <v>1514</v>
      </c>
      <c r="B73" s="13" t="s">
        <v>3709</v>
      </c>
      <c r="C73" s="1" t="s">
        <v>1395</v>
      </c>
      <c r="D73" s="1" t="str">
        <f>IFERROR(VLOOKUP(C73,SubCategorii_Ingrediente!A:B,2,0),0)</f>
        <v>2ECBCAA9-4439-44E3-85B1-27B12A558581</v>
      </c>
      <c r="E73" s="1" t="s">
        <v>1229</v>
      </c>
      <c r="F73" s="1" t="s">
        <v>1514</v>
      </c>
    </row>
    <row r="74" spans="1:6" x14ac:dyDescent="0.3">
      <c r="A74" s="35" t="s">
        <v>1452</v>
      </c>
      <c r="B74" s="13" t="s">
        <v>3710</v>
      </c>
      <c r="C74" s="1" t="s">
        <v>1408</v>
      </c>
      <c r="D74" s="1" t="str">
        <f>IFERROR(VLOOKUP(C74,SubCategorii_Ingrediente!A:B,2,0),0)</f>
        <v>696CAC66-B254-4205-9B3D-4586A4C76070</v>
      </c>
      <c r="E74" s="1" t="s">
        <v>1452</v>
      </c>
      <c r="F74" s="1" t="s">
        <v>1452</v>
      </c>
    </row>
    <row r="75" spans="1:6" x14ac:dyDescent="0.3">
      <c r="A75" s="35" t="s">
        <v>1603</v>
      </c>
      <c r="B75" s="13" t="s">
        <v>3711</v>
      </c>
      <c r="C75" s="1" t="s">
        <v>1408</v>
      </c>
      <c r="D75" s="1" t="str">
        <f>IFERROR(VLOOKUP(C75,SubCategorii_Ingrediente!A:B,2,0),0)</f>
        <v>696CAC66-B254-4205-9B3D-4586A4C76070</v>
      </c>
      <c r="E75" s="1" t="s">
        <v>1373</v>
      </c>
      <c r="F75" s="1"/>
    </row>
    <row r="76" spans="1:6" x14ac:dyDescent="0.3">
      <c r="A76" s="35" t="s">
        <v>1294</v>
      </c>
      <c r="B76" s="13" t="s">
        <v>3712</v>
      </c>
      <c r="C76" s="1" t="s">
        <v>1399</v>
      </c>
      <c r="D76" s="1" t="str">
        <f>IFERROR(VLOOKUP(C76,SubCategorii_Ingrediente!A:B,2,0),0)</f>
        <v>71C4BD3C-BDD4-4E5F-9BC9-2517F74525C4</v>
      </c>
      <c r="E76" s="1" t="s">
        <v>1294</v>
      </c>
      <c r="F76" s="1"/>
    </row>
    <row r="77" spans="1:6" x14ac:dyDescent="0.3">
      <c r="A77" s="35" t="s">
        <v>1299</v>
      </c>
      <c r="B77" s="13" t="s">
        <v>3713</v>
      </c>
      <c r="C77" s="1" t="s">
        <v>1408</v>
      </c>
      <c r="D77" s="1" t="str">
        <f>IFERROR(VLOOKUP(C77,SubCategorii_Ingrediente!A:B,2,0),0)</f>
        <v>696CAC66-B254-4205-9B3D-4586A4C76070</v>
      </c>
      <c r="E77" s="1" t="s">
        <v>1299</v>
      </c>
      <c r="F77" s="1"/>
    </row>
    <row r="78" spans="1:6" x14ac:dyDescent="0.3">
      <c r="A78" s="35" t="s">
        <v>1526</v>
      </c>
      <c r="B78" s="13" t="s">
        <v>3714</v>
      </c>
      <c r="C78" s="1" t="s">
        <v>3585</v>
      </c>
      <c r="D78" s="1" t="str">
        <f>IFERROR(VLOOKUP(C78,SubCategorii_Ingrediente!A:B,2,0),0)</f>
        <v>6A51BB76-9E0C-4CAB-8DA4-A44BE75616F8</v>
      </c>
      <c r="E78" s="1" t="s">
        <v>1244</v>
      </c>
      <c r="F78" s="1" t="s">
        <v>1526</v>
      </c>
    </row>
    <row r="79" spans="1:6" x14ac:dyDescent="0.3">
      <c r="A79" s="35" t="s">
        <v>1349</v>
      </c>
      <c r="B79" s="13" t="s">
        <v>3715</v>
      </c>
      <c r="C79" s="1" t="s">
        <v>2878</v>
      </c>
      <c r="D79" s="1" t="str">
        <f>IFERROR(VLOOKUP(C79,SubCategorii_Ingrediente!A:B,2,0),0)</f>
        <v>00A303E7-0845-45E9-B864-5287DBC07ED0</v>
      </c>
      <c r="E79" s="1" t="s">
        <v>1349</v>
      </c>
      <c r="F79" s="1"/>
    </row>
    <row r="80" spans="1:6" x14ac:dyDescent="0.3">
      <c r="A80" s="35" t="s">
        <v>3590</v>
      </c>
      <c r="B80" s="13" t="s">
        <v>3716</v>
      </c>
      <c r="C80" s="1" t="s">
        <v>2878</v>
      </c>
      <c r="D80" s="1" t="str">
        <f>IFERROR(VLOOKUP(C80,SubCategorii_Ingrediente!A:B,2,0),0)</f>
        <v>00A303E7-0845-45E9-B864-5287DBC07ED0</v>
      </c>
      <c r="E80" s="1" t="s">
        <v>1247</v>
      </c>
      <c r="F80" s="1" t="s">
        <v>1528</v>
      </c>
    </row>
    <row r="81" spans="1:6" x14ac:dyDescent="0.3">
      <c r="A81" s="35" t="s">
        <v>3591</v>
      </c>
      <c r="B81" s="13" t="s">
        <v>3717</v>
      </c>
      <c r="C81" s="1" t="s">
        <v>2878</v>
      </c>
      <c r="D81" s="1" t="str">
        <f>IFERROR(VLOOKUP(C81,SubCategorii_Ingrediente!A:B,2,0),0)</f>
        <v>00A303E7-0845-45E9-B864-5287DBC07ED0</v>
      </c>
      <c r="E81" s="1" t="s">
        <v>1275</v>
      </c>
      <c r="F81" s="1" t="s">
        <v>1547</v>
      </c>
    </row>
    <row r="82" spans="1:6" x14ac:dyDescent="0.3">
      <c r="A82" s="35" t="s">
        <v>3592</v>
      </c>
      <c r="B82" s="13" t="s">
        <v>3718</v>
      </c>
      <c r="C82" s="1" t="s">
        <v>2878</v>
      </c>
      <c r="D82" s="1" t="str">
        <f>IFERROR(VLOOKUP(C82,SubCategorii_Ingrediente!A:B,2,0),0)</f>
        <v>00A303E7-0845-45E9-B864-5287DBC07ED0</v>
      </c>
      <c r="E82" s="1" t="s">
        <v>1135</v>
      </c>
      <c r="F82" s="1" t="s">
        <v>1135</v>
      </c>
    </row>
    <row r="83" spans="1:6" x14ac:dyDescent="0.3">
      <c r="A83" s="35" t="s">
        <v>3593</v>
      </c>
      <c r="B83" s="13" t="s">
        <v>3719</v>
      </c>
      <c r="C83" s="1" t="s">
        <v>1401</v>
      </c>
      <c r="D83" s="1" t="str">
        <f>IFERROR(VLOOKUP(C83,SubCategorii_Ingrediente!A:B,2,0),0)</f>
        <v>667D39D7-BA61-4D5B-B300-5BE24FEE65C1</v>
      </c>
      <c r="E83" s="1" t="s">
        <v>1313</v>
      </c>
      <c r="F83" s="1"/>
    </row>
    <row r="84" spans="1:6" x14ac:dyDescent="0.3">
      <c r="A84" s="35" t="s">
        <v>3594</v>
      </c>
      <c r="B84" s="13" t="s">
        <v>3720</v>
      </c>
      <c r="C84" s="1" t="s">
        <v>3578</v>
      </c>
      <c r="D84" s="1" t="str">
        <f>IFERROR(VLOOKUP(C84,SubCategorii_Ingrediente!A:B,2,0),0)</f>
        <v>3240DD0C-F18B-485B-A2BF-4AEE5AB272D8</v>
      </c>
      <c r="E84" s="1" t="s">
        <v>1259</v>
      </c>
      <c r="F84" s="1" t="s">
        <v>1259</v>
      </c>
    </row>
    <row r="85" spans="1:6" x14ac:dyDescent="0.3">
      <c r="A85" s="35" t="s">
        <v>1510</v>
      </c>
      <c r="B85" s="13" t="s">
        <v>3721</v>
      </c>
      <c r="C85" s="1" t="s">
        <v>1408</v>
      </c>
      <c r="D85" s="1" t="str">
        <f>IFERROR(VLOOKUP(C85,SubCategorii_Ingrediente!A:B,2,0),0)</f>
        <v>696CAC66-B254-4205-9B3D-4586A4C76070</v>
      </c>
      <c r="E85" s="1" t="s">
        <v>1223</v>
      </c>
      <c r="F85" s="1" t="s">
        <v>1510</v>
      </c>
    </row>
    <row r="86" spans="1:6" x14ac:dyDescent="0.3">
      <c r="A86" s="35" t="s">
        <v>1232</v>
      </c>
      <c r="B86" s="13" t="s">
        <v>3722</v>
      </c>
      <c r="C86" s="1" t="s">
        <v>3578</v>
      </c>
      <c r="D86" s="1" t="str">
        <f>IFERROR(VLOOKUP(C86,SubCategorii_Ingrediente!A:B,2,0),0)</f>
        <v>3240DD0C-F18B-485B-A2BF-4AEE5AB272D8</v>
      </c>
      <c r="E86" s="1" t="s">
        <v>1232</v>
      </c>
      <c r="F86" s="1" t="s">
        <v>1232</v>
      </c>
    </row>
    <row r="87" spans="1:6" x14ac:dyDescent="0.3">
      <c r="A87" s="35" t="s">
        <v>1220</v>
      </c>
      <c r="B87" s="13" t="s">
        <v>3723</v>
      </c>
      <c r="C87" s="1" t="s">
        <v>1394</v>
      </c>
      <c r="D87" s="1" t="str">
        <f>IFERROR(VLOOKUP(C87,SubCategorii_Ingrediente!A:B,2,0),0)</f>
        <v>D222AEC6-5BE8-4D7F-8390-3EF4BB10D965</v>
      </c>
      <c r="E87" s="1" t="s">
        <v>1220</v>
      </c>
      <c r="F87" s="1" t="s">
        <v>1220</v>
      </c>
    </row>
    <row r="88" spans="1:6" x14ac:dyDescent="0.3">
      <c r="A88" s="35" t="s">
        <v>1264</v>
      </c>
      <c r="B88" s="13" t="s">
        <v>3724</v>
      </c>
      <c r="C88" s="1" t="s">
        <v>3576</v>
      </c>
      <c r="D88" s="1" t="str">
        <f>IFERROR(VLOOKUP(C88,SubCategorii_Ingrediente!A:B,2,0),0)</f>
        <v>6BC7AC43-5E40-45F1-8931-6AA52C5215FE</v>
      </c>
      <c r="E88" s="1" t="s">
        <v>1264</v>
      </c>
      <c r="F88" s="1" t="s">
        <v>1540</v>
      </c>
    </row>
    <row r="89" spans="1:6" x14ac:dyDescent="0.3">
      <c r="A89" s="35" t="s">
        <v>1363</v>
      </c>
      <c r="B89" s="13" t="s">
        <v>3725</v>
      </c>
      <c r="C89" s="1" t="s">
        <v>2877</v>
      </c>
      <c r="D89" s="1" t="str">
        <f>IFERROR(VLOOKUP(C89,SubCategorii_Ingrediente!A:B,2,0),0)</f>
        <v>667D39D7-BA61-4D5B-B300-5BE24FEE65C1</v>
      </c>
      <c r="E89" s="1" t="s">
        <v>1363</v>
      </c>
      <c r="F89" s="1"/>
    </row>
    <row r="90" spans="1:6" x14ac:dyDescent="0.3">
      <c r="A90" s="35" t="s">
        <v>1309</v>
      </c>
      <c r="B90" s="13" t="s">
        <v>3726</v>
      </c>
      <c r="C90" s="1" t="s">
        <v>1406</v>
      </c>
      <c r="D90" s="1" t="str">
        <f>IFERROR(VLOOKUP(C90,SubCategorii_Ingrediente!A:B,2,0),0)</f>
        <v>B200F91B-D5BA-4611-8AE8-EFAD37E8F582</v>
      </c>
      <c r="E90" s="1" t="s">
        <v>1309</v>
      </c>
      <c r="F90" s="1"/>
    </row>
    <row r="91" spans="1:6" x14ac:dyDescent="0.3">
      <c r="A91" s="35" t="s">
        <v>1271</v>
      </c>
      <c r="B91" s="13" t="s">
        <v>3727</v>
      </c>
      <c r="C91" s="1" t="s">
        <v>3585</v>
      </c>
      <c r="D91" s="1" t="str">
        <f>IFERROR(VLOOKUP(C91,SubCategorii_Ingrediente!A:B,2,0),0)</f>
        <v>6A51BB76-9E0C-4CAB-8DA4-A44BE75616F8</v>
      </c>
      <c r="E91" s="1" t="s">
        <v>1271</v>
      </c>
      <c r="F91" s="1" t="s">
        <v>1271</v>
      </c>
    </row>
    <row r="92" spans="1:6" x14ac:dyDescent="0.3">
      <c r="A92" s="35" t="s">
        <v>1296</v>
      </c>
      <c r="B92" s="13" t="s">
        <v>3728</v>
      </c>
      <c r="C92" s="1" t="s">
        <v>2879</v>
      </c>
      <c r="D92" s="1" t="str">
        <f>IFERROR(VLOOKUP(C92,SubCategorii_Ingrediente!A:B,2,0),0)</f>
        <v>3F697E3D-0057-44C8-803B-C41C555A622C</v>
      </c>
      <c r="E92" s="1" t="s">
        <v>1296</v>
      </c>
      <c r="F92" s="1"/>
    </row>
    <row r="93" spans="1:6" x14ac:dyDescent="0.3">
      <c r="A93" s="35" t="s">
        <v>1538</v>
      </c>
      <c r="B93" s="13" t="s">
        <v>3729</v>
      </c>
      <c r="C93" s="1" t="s">
        <v>1407</v>
      </c>
      <c r="D93" s="1" t="str">
        <f>IFERROR(VLOOKUP(C93,SubCategorii_Ingrediente!A:B,2,0),0)</f>
        <v>770C1ED7-527C-479D-B81B-4F406552E7A3</v>
      </c>
      <c r="E93" s="1" t="s">
        <v>1262</v>
      </c>
      <c r="F93" s="1" t="s">
        <v>1538</v>
      </c>
    </row>
    <row r="94" spans="1:6" x14ac:dyDescent="0.3">
      <c r="A94" s="35" t="s">
        <v>1501</v>
      </c>
      <c r="B94" s="13" t="s">
        <v>3730</v>
      </c>
      <c r="C94" s="1" t="s">
        <v>1407</v>
      </c>
      <c r="D94" s="1" t="str">
        <f>IFERROR(VLOOKUP(C94,SubCategorii_Ingrediente!A:B,2,0),0)</f>
        <v>770C1ED7-527C-479D-B81B-4F406552E7A3</v>
      </c>
      <c r="E94" s="1" t="s">
        <v>1210</v>
      </c>
      <c r="F94" s="1" t="s">
        <v>1501</v>
      </c>
    </row>
    <row r="95" spans="1:6" ht="16.8" x14ac:dyDescent="0.4">
      <c r="A95" s="35" t="s">
        <v>1119</v>
      </c>
      <c r="B95" s="13" t="s">
        <v>3731</v>
      </c>
      <c r="C95" s="1" t="s">
        <v>2878</v>
      </c>
      <c r="D95" s="1" t="str">
        <f>IFERROR(VLOOKUP(C95,SubCategorii_Ingrediente!A:B,2,0),0)</f>
        <v>00A303E7-0845-45E9-B864-5287DBC07ED0</v>
      </c>
      <c r="E95" s="1" t="s">
        <v>1119</v>
      </c>
      <c r="F95" s="11" t="s">
        <v>1119</v>
      </c>
    </row>
    <row r="96" spans="1:6" x14ac:dyDescent="0.3">
      <c r="A96" s="35" t="s">
        <v>1458</v>
      </c>
      <c r="B96" s="13" t="s">
        <v>3732</v>
      </c>
      <c r="C96" s="1" t="s">
        <v>3577</v>
      </c>
      <c r="D96" s="1" t="str">
        <f>IFERROR(VLOOKUP(C96,SubCategorii_Ingrediente!A:B,2,0),0)</f>
        <v>CA18ABD7-4033-44EC-A026-CC9F9832E13C</v>
      </c>
      <c r="E96" s="1" t="s">
        <v>1153</v>
      </c>
      <c r="F96" s="1" t="s">
        <v>1458</v>
      </c>
    </row>
    <row r="97" spans="1:6" x14ac:dyDescent="0.3">
      <c r="A97" s="35" t="s">
        <v>1541</v>
      </c>
      <c r="B97" s="13" t="s">
        <v>3733</v>
      </c>
      <c r="C97" s="1" t="s">
        <v>1392</v>
      </c>
      <c r="D97" s="1" t="str">
        <f>IFERROR(VLOOKUP(C97,SubCategorii_Ingrediente!A:B,2,0),0)</f>
        <v>D2C5931A-2F68-41C0-BB9D-E8077CE0274D</v>
      </c>
      <c r="E97" s="1" t="s">
        <v>1265</v>
      </c>
      <c r="F97" s="1" t="s">
        <v>1541</v>
      </c>
    </row>
    <row r="98" spans="1:6" x14ac:dyDescent="0.3">
      <c r="A98" s="35" t="s">
        <v>1804</v>
      </c>
      <c r="B98" s="13" t="s">
        <v>3734</v>
      </c>
      <c r="C98" s="1" t="s">
        <v>1392</v>
      </c>
      <c r="D98" s="1" t="str">
        <f>IFERROR(VLOOKUP(C98,SubCategorii_Ingrediente!A:B,2,0),0)</f>
        <v>D2C5931A-2F68-41C0-BB9D-E8077CE0274D</v>
      </c>
      <c r="E98" s="1" t="s">
        <v>1291</v>
      </c>
      <c r="F98" s="1"/>
    </row>
    <row r="99" spans="1:6" x14ac:dyDescent="0.3">
      <c r="A99" s="35" t="s">
        <v>1613</v>
      </c>
      <c r="B99" s="13" t="s">
        <v>3735</v>
      </c>
      <c r="C99" s="1" t="s">
        <v>1408</v>
      </c>
      <c r="D99" s="1" t="str">
        <f>IFERROR(VLOOKUP(C99,SubCategorii_Ingrediente!A:B,2,0),0)</f>
        <v>696CAC66-B254-4205-9B3D-4586A4C76070</v>
      </c>
      <c r="E99" s="1" t="s">
        <v>1383</v>
      </c>
      <c r="F99" s="1"/>
    </row>
    <row r="100" spans="1:6" x14ac:dyDescent="0.3">
      <c r="A100" s="35" t="s">
        <v>1512</v>
      </c>
      <c r="B100" s="13" t="s">
        <v>3736</v>
      </c>
      <c r="C100" s="1" t="s">
        <v>3577</v>
      </c>
      <c r="D100" s="1" t="str">
        <f>IFERROR(VLOOKUP(C100,SubCategorii_Ingrediente!A:B,2,0),0)</f>
        <v>CA18ABD7-4033-44EC-A026-CC9F9832E13C</v>
      </c>
      <c r="E100" s="1" t="s">
        <v>1226</v>
      </c>
      <c r="F100" s="1" t="s">
        <v>1512</v>
      </c>
    </row>
    <row r="101" spans="1:6" x14ac:dyDescent="0.3">
      <c r="A101" s="35" t="s">
        <v>1206</v>
      </c>
      <c r="B101" s="13" t="s">
        <v>3737</v>
      </c>
      <c r="C101" s="1" t="s">
        <v>2877</v>
      </c>
      <c r="D101" s="1" t="str">
        <f>IFERROR(VLOOKUP(C101,SubCategorii_Ingrediente!A:B,2,0),0)</f>
        <v>667D39D7-BA61-4D5B-B300-5BE24FEE65C1</v>
      </c>
      <c r="E101" s="1" t="s">
        <v>1206</v>
      </c>
      <c r="F101" s="1" t="s">
        <v>1206</v>
      </c>
    </row>
    <row r="102" spans="1:6" ht="16.8" x14ac:dyDescent="0.4">
      <c r="A102" s="35" t="s">
        <v>1416</v>
      </c>
      <c r="B102" s="13" t="s">
        <v>3738</v>
      </c>
      <c r="C102" s="1" t="s">
        <v>1416</v>
      </c>
      <c r="D102" s="1" t="str">
        <f>IFERROR(VLOOKUP(C102,SubCategorii_Ingrediente!A:B,2,0),0)</f>
        <v>66E3B21C-FE47-49FC-832B-5D4D5037B670</v>
      </c>
      <c r="E102" s="1" t="s">
        <v>1122</v>
      </c>
      <c r="F102" s="11" t="s">
        <v>1416</v>
      </c>
    </row>
    <row r="103" spans="1:6" x14ac:dyDescent="0.3">
      <c r="A103" s="35" t="s">
        <v>1507</v>
      </c>
      <c r="B103" s="13" t="s">
        <v>3739</v>
      </c>
      <c r="C103" s="1" t="s">
        <v>1393</v>
      </c>
      <c r="D103" s="1" t="str">
        <f>IFERROR(VLOOKUP(C103,SubCategorii_Ingrediente!A:B,2,0),0)</f>
        <v>6B76A1A9-C093-48E3-944C-D63EC6D82013</v>
      </c>
      <c r="E103" s="1" t="s">
        <v>1218</v>
      </c>
      <c r="F103" s="1" t="s">
        <v>1507</v>
      </c>
    </row>
    <row r="104" spans="1:6" x14ac:dyDescent="0.3">
      <c r="A104" s="35" t="s">
        <v>1154</v>
      </c>
      <c r="B104" s="13" t="s">
        <v>3740</v>
      </c>
      <c r="C104" s="1" t="s">
        <v>1154</v>
      </c>
      <c r="D104" s="1" t="str">
        <f>IFERROR(VLOOKUP(C104,SubCategorii_Ingrediente!A:B,2,0),0)</f>
        <v>A4FD22B5-EC4E-439E-B5AB-07DCE5CDF87E</v>
      </c>
      <c r="E104" s="1" t="s">
        <v>1154</v>
      </c>
      <c r="F104" s="1" t="s">
        <v>1459</v>
      </c>
    </row>
    <row r="105" spans="1:6" x14ac:dyDescent="0.3">
      <c r="A105" s="35" t="s">
        <v>1449</v>
      </c>
      <c r="B105" s="13" t="s">
        <v>3741</v>
      </c>
      <c r="C105" s="1" t="s">
        <v>1154</v>
      </c>
      <c r="D105" s="1" t="str">
        <f>IFERROR(VLOOKUP(C105,SubCategorii_Ingrediente!A:B,2,0),0)</f>
        <v>A4FD22B5-EC4E-439E-B5AB-07DCE5CDF87E</v>
      </c>
      <c r="E105" s="1" t="s">
        <v>1449</v>
      </c>
      <c r="F105" s="1" t="s">
        <v>1449</v>
      </c>
    </row>
    <row r="106" spans="1:6" x14ac:dyDescent="0.3">
      <c r="A106" s="35" t="s">
        <v>1616</v>
      </c>
      <c r="B106" s="13" t="s">
        <v>3742</v>
      </c>
      <c r="C106" s="1" t="s">
        <v>1407</v>
      </c>
      <c r="D106" s="1" t="str">
        <f>IFERROR(VLOOKUP(C106,SubCategorii_Ingrediente!A:B,2,0),0)</f>
        <v>770C1ED7-527C-479D-B81B-4F406552E7A3</v>
      </c>
      <c r="E106" s="1" t="s">
        <v>1387</v>
      </c>
      <c r="F106" s="1"/>
    </row>
    <row r="107" spans="1:6" x14ac:dyDescent="0.3">
      <c r="A107" s="35" t="s">
        <v>1179</v>
      </c>
      <c r="B107" s="13" t="s">
        <v>3743</v>
      </c>
      <c r="C107" s="1" t="s">
        <v>2878</v>
      </c>
      <c r="D107" s="1" t="str">
        <f>IFERROR(VLOOKUP(C107,SubCategorii_Ingrediente!A:B,2,0),0)</f>
        <v>00A303E7-0845-45E9-B864-5287DBC07ED0</v>
      </c>
      <c r="E107" s="1" t="s">
        <v>1179</v>
      </c>
      <c r="F107" s="1" t="s">
        <v>1179</v>
      </c>
    </row>
    <row r="108" spans="1:6" x14ac:dyDescent="0.3">
      <c r="A108" s="35" t="s">
        <v>1171</v>
      </c>
      <c r="B108" s="13" t="s">
        <v>3744</v>
      </c>
      <c r="C108" s="1" t="s">
        <v>1395</v>
      </c>
      <c r="D108" s="1" t="str">
        <f>IFERROR(VLOOKUP(C108,SubCategorii_Ingrediente!A:B,2,0),0)</f>
        <v>2ECBCAA9-4439-44E3-85B1-27B12A558581</v>
      </c>
      <c r="E108" s="1" t="s">
        <v>1171</v>
      </c>
      <c r="F108" s="1" t="s">
        <v>1171</v>
      </c>
    </row>
    <row r="109" spans="1:6" x14ac:dyDescent="0.3">
      <c r="A109" s="35" t="s">
        <v>1360</v>
      </c>
      <c r="B109" s="13" t="s">
        <v>3745</v>
      </c>
      <c r="C109" s="1" t="s">
        <v>1401</v>
      </c>
      <c r="D109" s="1" t="str">
        <f>IFERROR(VLOOKUP(C109,SubCategorii_Ingrediente!A:B,2,0),0)</f>
        <v>667D39D7-BA61-4D5B-B300-5BE24FEE65C1</v>
      </c>
      <c r="E109" s="1" t="s">
        <v>1360</v>
      </c>
      <c r="F109" s="1"/>
    </row>
    <row r="110" spans="1:6" x14ac:dyDescent="0.3">
      <c r="A110" s="35" t="s">
        <v>1444</v>
      </c>
      <c r="B110" s="13" t="s">
        <v>3746</v>
      </c>
      <c r="C110" s="1" t="s">
        <v>1407</v>
      </c>
      <c r="D110" s="1" t="str">
        <f>IFERROR(VLOOKUP(C110,SubCategorii_Ingrediente!A:B,2,0),0)</f>
        <v>770C1ED7-527C-479D-B81B-4F406552E7A3</v>
      </c>
      <c r="E110" s="1" t="s">
        <v>1134</v>
      </c>
      <c r="F110" s="1" t="s">
        <v>1444</v>
      </c>
    </row>
    <row r="111" spans="1:6" x14ac:dyDescent="0.3">
      <c r="A111" s="35" t="s">
        <v>1268</v>
      </c>
      <c r="B111" s="13" t="s">
        <v>3747</v>
      </c>
      <c r="C111" s="1" t="s">
        <v>3595</v>
      </c>
      <c r="D111" s="1" t="str">
        <f>IFERROR(VLOOKUP(C111,SubCategorii_Ingrediente!A:B,2,0),0)</f>
        <v>1AAC4ABB-FC08-4E81-BCD2-C734AE87C6AC</v>
      </c>
      <c r="E111" s="1" t="s">
        <v>1268</v>
      </c>
      <c r="F111" s="1" t="s">
        <v>1268</v>
      </c>
    </row>
    <row r="112" spans="1:6" x14ac:dyDescent="0.3">
      <c r="A112" s="35" t="s">
        <v>1315</v>
      </c>
      <c r="B112" s="13" t="s">
        <v>3748</v>
      </c>
      <c r="C112" s="1" t="s">
        <v>2878</v>
      </c>
      <c r="D112" s="1" t="str">
        <f>IFERROR(VLOOKUP(C112,SubCategorii_Ingrediente!A:B,2,0),0)</f>
        <v>00A303E7-0845-45E9-B864-5287DBC07ED0</v>
      </c>
      <c r="E112" s="1" t="s">
        <v>1315</v>
      </c>
      <c r="F112" s="1"/>
    </row>
    <row r="113" spans="1:6" x14ac:dyDescent="0.3">
      <c r="A113" s="35" t="s">
        <v>1475</v>
      </c>
      <c r="B113" s="13" t="s">
        <v>3749</v>
      </c>
      <c r="C113" s="1" t="s">
        <v>3577</v>
      </c>
      <c r="D113" s="1" t="str">
        <f>IFERROR(VLOOKUP(C113,SubCategorii_Ingrediente!A:B,2,0),0)</f>
        <v>CA18ABD7-4033-44EC-A026-CC9F9832E13C</v>
      </c>
      <c r="E113" s="1" t="s">
        <v>1175</v>
      </c>
      <c r="F113" s="1" t="s">
        <v>1475</v>
      </c>
    </row>
    <row r="114" spans="1:6" x14ac:dyDescent="0.3">
      <c r="A114" s="35" t="s">
        <v>1460</v>
      </c>
      <c r="B114" s="13" t="s">
        <v>3750</v>
      </c>
      <c r="C114" s="1" t="s">
        <v>1408</v>
      </c>
      <c r="D114" s="1" t="str">
        <f>IFERROR(VLOOKUP(C114,SubCategorii_Ingrediente!A:B,2,0),0)</f>
        <v>696CAC66-B254-4205-9B3D-4586A4C76070</v>
      </c>
      <c r="E114" s="1" t="s">
        <v>1155</v>
      </c>
      <c r="F114" s="1" t="s">
        <v>1460</v>
      </c>
    </row>
    <row r="115" spans="1:6" x14ac:dyDescent="0.3">
      <c r="A115" s="35" t="s">
        <v>1563</v>
      </c>
      <c r="B115" s="13" t="s">
        <v>3751</v>
      </c>
      <c r="C115" s="1" t="s">
        <v>3577</v>
      </c>
      <c r="D115" s="1" t="str">
        <f>IFERROR(VLOOKUP(C115,SubCategorii_Ingrediente!A:B,2,0),0)</f>
        <v>CA18ABD7-4033-44EC-A026-CC9F9832E13C</v>
      </c>
      <c r="E115" s="1" t="s">
        <v>1192</v>
      </c>
      <c r="F115" s="1" t="s">
        <v>1485</v>
      </c>
    </row>
    <row r="116" spans="1:6" x14ac:dyDescent="0.3">
      <c r="A116" s="35" t="s">
        <v>1472</v>
      </c>
      <c r="B116" s="13" t="s">
        <v>3752</v>
      </c>
      <c r="C116" s="1" t="s">
        <v>3577</v>
      </c>
      <c r="D116" s="1" t="str">
        <f>IFERROR(VLOOKUP(C116,SubCategorii_Ingrediente!A:B,2,0),0)</f>
        <v>CA18ABD7-4033-44EC-A026-CC9F9832E13C</v>
      </c>
      <c r="E116" s="1" t="s">
        <v>1172</v>
      </c>
      <c r="F116" s="1" t="s">
        <v>1472</v>
      </c>
    </row>
    <row r="117" spans="1:6" x14ac:dyDescent="0.3">
      <c r="A117" s="35" t="s">
        <v>321</v>
      </c>
      <c r="B117" s="13" t="s">
        <v>3753</v>
      </c>
      <c r="C117" s="1" t="s">
        <v>1400</v>
      </c>
      <c r="D117" s="1" t="str">
        <f>IFERROR(VLOOKUP(C117,SubCategorii_Ingrediente!A:B,2,0),0)</f>
        <v>483D0781-0FE4-4FF9-AB56-9A54EA22D1AF</v>
      </c>
      <c r="E117" s="1" t="s">
        <v>1297</v>
      </c>
      <c r="F117" s="1"/>
    </row>
    <row r="118" spans="1:6" x14ac:dyDescent="0.3">
      <c r="A118" s="35" t="s">
        <v>3596</v>
      </c>
      <c r="B118" s="13" t="s">
        <v>3754</v>
      </c>
      <c r="C118" s="1" t="s">
        <v>1401</v>
      </c>
      <c r="D118" s="1" t="str">
        <f>IFERROR(VLOOKUP(C118,SubCategorii_Ingrediente!A:B,2,0),0)</f>
        <v>667D39D7-BA61-4D5B-B300-5BE24FEE65C1</v>
      </c>
      <c r="E118" s="1" t="s">
        <v>3596</v>
      </c>
      <c r="F118" s="1"/>
    </row>
    <row r="119" spans="1:6" x14ac:dyDescent="0.3">
      <c r="A119" s="35" t="s">
        <v>1279</v>
      </c>
      <c r="B119" s="13" t="s">
        <v>3755</v>
      </c>
      <c r="C119" s="1" t="s">
        <v>1399</v>
      </c>
      <c r="D119" s="1" t="str">
        <f>IFERROR(VLOOKUP(C119,SubCategorii_Ingrediente!A:B,2,0),0)</f>
        <v>71C4BD3C-BDD4-4E5F-9BC9-2517F74525C4</v>
      </c>
      <c r="E119" s="1" t="s">
        <v>1279</v>
      </c>
      <c r="F119" s="1" t="s">
        <v>1279</v>
      </c>
    </row>
    <row r="120" spans="1:6" x14ac:dyDescent="0.3">
      <c r="A120" s="35" t="s">
        <v>1359</v>
      </c>
      <c r="B120" s="13" t="s">
        <v>3756</v>
      </c>
      <c r="C120" s="1" t="s">
        <v>3585</v>
      </c>
      <c r="D120" s="1" t="str">
        <f>IFERROR(VLOOKUP(C120,SubCategorii_Ingrediente!A:B,2,0),0)</f>
        <v>6A51BB76-9E0C-4CAB-8DA4-A44BE75616F8</v>
      </c>
      <c r="E120" s="1" t="s">
        <v>1359</v>
      </c>
      <c r="F120" s="1"/>
    </row>
    <row r="121" spans="1:6" ht="16.8" x14ac:dyDescent="0.4">
      <c r="A121" s="35" t="s">
        <v>1115</v>
      </c>
      <c r="B121" s="13" t="s">
        <v>3757</v>
      </c>
      <c r="C121" s="1" t="s">
        <v>1399</v>
      </c>
      <c r="D121" s="1" t="str">
        <f>IFERROR(VLOOKUP(C121,SubCategorii_Ingrediente!A:B,2,0),0)</f>
        <v>71C4BD3C-BDD4-4E5F-9BC9-2517F74525C4</v>
      </c>
      <c r="E121" s="1" t="s">
        <v>1115</v>
      </c>
      <c r="F121" s="11" t="s">
        <v>1115</v>
      </c>
    </row>
    <row r="122" spans="1:6" x14ac:dyDescent="0.3">
      <c r="A122" s="35" t="s">
        <v>1329</v>
      </c>
      <c r="B122" s="13" t="s">
        <v>3758</v>
      </c>
      <c r="C122" s="1" t="s">
        <v>1399</v>
      </c>
      <c r="D122" s="1" t="str">
        <f>IFERROR(VLOOKUP(C122,SubCategorii_Ingrediente!A:B,2,0),0)</f>
        <v>71C4BD3C-BDD4-4E5F-9BC9-2517F74525C4</v>
      </c>
      <c r="E122" s="1" t="s">
        <v>1329</v>
      </c>
      <c r="F122" s="1"/>
    </row>
    <row r="123" spans="1:6" x14ac:dyDescent="0.3">
      <c r="A123" s="35" t="s">
        <v>1170</v>
      </c>
      <c r="B123" s="13" t="s">
        <v>3759</v>
      </c>
      <c r="C123" s="1" t="s">
        <v>2878</v>
      </c>
      <c r="D123" s="1" t="str">
        <f>IFERROR(VLOOKUP(C123,SubCategorii_Ingrediente!A:B,2,0),0)</f>
        <v>00A303E7-0845-45E9-B864-5287DBC07ED0</v>
      </c>
      <c r="E123" s="1" t="s">
        <v>1170</v>
      </c>
      <c r="F123" s="1" t="s">
        <v>1170</v>
      </c>
    </row>
    <row r="124" spans="1:6" x14ac:dyDescent="0.3">
      <c r="A124" s="35" t="s">
        <v>1339</v>
      </c>
      <c r="B124" s="13" t="s">
        <v>3760</v>
      </c>
      <c r="C124" s="1" t="s">
        <v>2879</v>
      </c>
      <c r="D124" s="1" t="str">
        <f>IFERROR(VLOOKUP(C124,SubCategorii_Ingrediente!A:B,2,0),0)</f>
        <v>3F697E3D-0057-44C8-803B-C41C555A622C</v>
      </c>
      <c r="E124" s="1" t="s">
        <v>1339</v>
      </c>
      <c r="F124" s="1"/>
    </row>
    <row r="125" spans="1:6" x14ac:dyDescent="0.3">
      <c r="A125" s="35" t="s">
        <v>1321</v>
      </c>
      <c r="B125" s="13" t="s">
        <v>3761</v>
      </c>
      <c r="C125" s="1" t="s">
        <v>1392</v>
      </c>
      <c r="D125" s="1" t="str">
        <f>IFERROR(VLOOKUP(C125,SubCategorii_Ingrediente!A:B,2,0),0)</f>
        <v>D2C5931A-2F68-41C0-BB9D-E8077CE0274D</v>
      </c>
      <c r="E125" s="1" t="s">
        <v>1321</v>
      </c>
      <c r="F125" s="1"/>
    </row>
    <row r="126" spans="1:6" x14ac:dyDescent="0.3">
      <c r="A126" s="35" t="s">
        <v>1245</v>
      </c>
      <c r="B126" s="13" t="s">
        <v>3762</v>
      </c>
      <c r="C126" s="1" t="s">
        <v>3576</v>
      </c>
      <c r="D126" s="1" t="str">
        <f>IFERROR(VLOOKUP(C126,SubCategorii_Ingrediente!A:B,2,0),0)</f>
        <v>6BC7AC43-5E40-45F1-8931-6AA52C5215FE</v>
      </c>
      <c r="E126" s="1" t="s">
        <v>1245</v>
      </c>
      <c r="F126" s="1" t="s">
        <v>1527</v>
      </c>
    </row>
    <row r="127" spans="1:6" x14ac:dyDescent="0.3">
      <c r="A127" s="35" t="s">
        <v>3597</v>
      </c>
      <c r="B127" s="13" t="s">
        <v>3763</v>
      </c>
      <c r="C127" s="1" t="s">
        <v>1408</v>
      </c>
      <c r="D127" s="1" t="str">
        <f>IFERROR(VLOOKUP(C127,SubCategorii_Ingrediente!A:B,2,0),0)</f>
        <v>696CAC66-B254-4205-9B3D-4586A4C76070</v>
      </c>
      <c r="E127" s="1" t="s">
        <v>1145</v>
      </c>
      <c r="F127" s="1" t="s">
        <v>1145</v>
      </c>
    </row>
    <row r="128" spans="1:6" x14ac:dyDescent="0.3">
      <c r="A128" s="35" t="s">
        <v>1277</v>
      </c>
      <c r="B128" s="13" t="s">
        <v>3764</v>
      </c>
      <c r="C128" s="1" t="s">
        <v>3583</v>
      </c>
      <c r="D128" s="1" t="str">
        <f>IFERROR(VLOOKUP(C128,SubCategorii_Ingrediente!A:B,2,0),0)</f>
        <v>5AD3F44D-28DD-4C6A-8D68-8BC22222650B</v>
      </c>
      <c r="E128" s="1" t="s">
        <v>1277</v>
      </c>
      <c r="F128" s="1" t="s">
        <v>1277</v>
      </c>
    </row>
    <row r="129" spans="1:6" x14ac:dyDescent="0.3">
      <c r="A129" s="35" t="s">
        <v>1481</v>
      </c>
      <c r="B129" s="13" t="s">
        <v>3765</v>
      </c>
      <c r="C129" s="1" t="s">
        <v>1392</v>
      </c>
      <c r="D129" s="1" t="str">
        <f>IFERROR(VLOOKUP(C129,SubCategorii_Ingrediente!A:B,2,0),0)</f>
        <v>D2C5931A-2F68-41C0-BB9D-E8077CE0274D</v>
      </c>
      <c r="E129" s="1" t="s">
        <v>1186</v>
      </c>
      <c r="F129" s="1" t="s">
        <v>1481</v>
      </c>
    </row>
    <row r="130" spans="1:6" x14ac:dyDescent="0.3">
      <c r="A130" s="35" t="s">
        <v>1531</v>
      </c>
      <c r="B130" s="13" t="s">
        <v>3766</v>
      </c>
      <c r="C130" s="1" t="s">
        <v>1392</v>
      </c>
      <c r="D130" s="1" t="str">
        <f>IFERROR(VLOOKUP(C130,SubCategorii_Ingrediente!A:B,2,0),0)</f>
        <v>D2C5931A-2F68-41C0-BB9D-E8077CE0274D</v>
      </c>
      <c r="E130" s="1" t="s">
        <v>1252</v>
      </c>
      <c r="F130" s="1" t="s">
        <v>1531</v>
      </c>
    </row>
    <row r="131" spans="1:6" x14ac:dyDescent="0.3">
      <c r="A131" s="35" t="s">
        <v>1482</v>
      </c>
      <c r="B131" s="13" t="s">
        <v>3767</v>
      </c>
      <c r="C131" s="1" t="s">
        <v>3577</v>
      </c>
      <c r="D131" s="1" t="str">
        <f>IFERROR(VLOOKUP(C131,SubCategorii_Ingrediente!A:B,2,0),0)</f>
        <v>CA18ABD7-4033-44EC-A026-CC9F9832E13C</v>
      </c>
      <c r="E131" s="1" t="s">
        <v>1188</v>
      </c>
      <c r="F131" s="1" t="s">
        <v>1482</v>
      </c>
    </row>
    <row r="132" spans="1:6" x14ac:dyDescent="0.3">
      <c r="A132" s="35" t="s">
        <v>1494</v>
      </c>
      <c r="B132" s="13" t="s">
        <v>3768</v>
      </c>
      <c r="C132" s="1" t="s">
        <v>3577</v>
      </c>
      <c r="D132" s="1" t="str">
        <f>IFERROR(VLOOKUP(C132,SubCategorii_Ingrediente!A:B,2,0),0)</f>
        <v>CA18ABD7-4033-44EC-A026-CC9F9832E13C</v>
      </c>
      <c r="E132" s="1" t="s">
        <v>1202</v>
      </c>
      <c r="F132" s="1" t="s">
        <v>1494</v>
      </c>
    </row>
    <row r="133" spans="1:6" x14ac:dyDescent="0.3">
      <c r="A133" s="35" t="s">
        <v>1600</v>
      </c>
      <c r="B133" s="13" t="s">
        <v>3769</v>
      </c>
      <c r="C133" s="1"/>
      <c r="D133" s="1">
        <f>IFERROR(VLOOKUP(C133,SubCategorii_Ingrediente!A:B,2,0),0)</f>
        <v>0</v>
      </c>
      <c r="E133" s="1" t="s">
        <v>1367</v>
      </c>
      <c r="F133" s="1"/>
    </row>
    <row r="134" spans="1:6" x14ac:dyDescent="0.3">
      <c r="A134" s="35" t="s">
        <v>1614</v>
      </c>
      <c r="B134" s="13" t="s">
        <v>3770</v>
      </c>
      <c r="C134" s="1"/>
      <c r="D134" s="1">
        <f>IFERROR(VLOOKUP(C134,SubCategorii_Ingrediente!A:B,2,0),0)</f>
        <v>0</v>
      </c>
      <c r="E134" s="1" t="s">
        <v>1385</v>
      </c>
      <c r="F134" s="1"/>
    </row>
    <row r="135" spans="1:6" x14ac:dyDescent="0.3">
      <c r="A135" s="35" t="s">
        <v>1573</v>
      </c>
      <c r="B135" s="13" t="s">
        <v>3771</v>
      </c>
      <c r="C135" s="1" t="s">
        <v>3578</v>
      </c>
      <c r="D135" s="1" t="str">
        <f>IFERROR(VLOOKUP(C135,SubCategorii_Ingrediente!A:B,2,0),0)</f>
        <v>3240DD0C-F18B-485B-A2BF-4AEE5AB272D8</v>
      </c>
      <c r="E135" s="1" t="s">
        <v>1302</v>
      </c>
      <c r="F135" s="1"/>
    </row>
    <row r="136" spans="1:6" x14ac:dyDescent="0.3">
      <c r="A136" s="35" t="s">
        <v>1570</v>
      </c>
      <c r="B136" s="13" t="s">
        <v>3772</v>
      </c>
      <c r="C136" s="1" t="s">
        <v>2878</v>
      </c>
      <c r="D136" s="1" t="str">
        <f>IFERROR(VLOOKUP(C136,SubCategorii_Ingrediente!A:B,2,0),0)</f>
        <v>00A303E7-0845-45E9-B864-5287DBC07ED0</v>
      </c>
      <c r="E136" s="1" t="s">
        <v>1298</v>
      </c>
      <c r="F136" s="1"/>
    </row>
    <row r="137" spans="1:6" ht="16.8" x14ac:dyDescent="0.4">
      <c r="A137" s="35" t="s">
        <v>1414</v>
      </c>
      <c r="B137" s="13" t="s">
        <v>3773</v>
      </c>
      <c r="C137" s="1" t="s">
        <v>3578</v>
      </c>
      <c r="D137" s="1" t="str">
        <f>IFERROR(VLOOKUP(C137,SubCategorii_Ingrediente!A:B,2,0),0)</f>
        <v>3240DD0C-F18B-485B-A2BF-4AEE5AB272D8</v>
      </c>
      <c r="E137" s="1" t="s">
        <v>1120</v>
      </c>
      <c r="F137" s="11" t="s">
        <v>1414</v>
      </c>
    </row>
    <row r="138" spans="1:6" x14ac:dyDescent="0.3">
      <c r="A138" s="35" t="s">
        <v>1572</v>
      </c>
      <c r="B138" s="13" t="s">
        <v>3774</v>
      </c>
      <c r="C138" s="1" t="s">
        <v>2878</v>
      </c>
      <c r="D138" s="1" t="str">
        <f>IFERROR(VLOOKUP(C138,SubCategorii_Ingrediente!A:B,2,0),0)</f>
        <v>00A303E7-0845-45E9-B864-5287DBC07ED0</v>
      </c>
      <c r="E138" s="1" t="s">
        <v>1301</v>
      </c>
      <c r="F138" s="1"/>
    </row>
    <row r="139" spans="1:6" x14ac:dyDescent="0.3">
      <c r="A139" s="35" t="s">
        <v>1602</v>
      </c>
      <c r="B139" s="13" t="s">
        <v>3775</v>
      </c>
      <c r="C139" s="1" t="s">
        <v>3578</v>
      </c>
      <c r="D139" s="1" t="str">
        <f>IFERROR(VLOOKUP(C139,SubCategorii_Ingrediente!A:B,2,0),0)</f>
        <v>3240DD0C-F18B-485B-A2BF-4AEE5AB272D8</v>
      </c>
      <c r="E139" s="1" t="s">
        <v>1369</v>
      </c>
      <c r="F139" s="1"/>
    </row>
    <row r="140" spans="1:6" x14ac:dyDescent="0.3">
      <c r="A140" s="35" t="s">
        <v>1579</v>
      </c>
      <c r="B140" s="13" t="s">
        <v>3776</v>
      </c>
      <c r="C140" s="1" t="s">
        <v>3578</v>
      </c>
      <c r="D140" s="1" t="str">
        <f>IFERROR(VLOOKUP(C140,SubCategorii_Ingrediente!A:B,2,0),0)</f>
        <v>3240DD0C-F18B-485B-A2BF-4AEE5AB272D8</v>
      </c>
      <c r="E140" s="1" t="s">
        <v>1320</v>
      </c>
      <c r="F140" s="1"/>
    </row>
    <row r="141" spans="1:6" ht="16.8" x14ac:dyDescent="0.3">
      <c r="A141" s="35" t="s">
        <v>1423</v>
      </c>
      <c r="B141" s="13" t="s">
        <v>3777</v>
      </c>
      <c r="C141" s="1" t="s">
        <v>3579</v>
      </c>
      <c r="D141" s="1" t="str">
        <f>IFERROR(VLOOKUP(C141,SubCategorii_Ingrediente!A:B,2,0),0)</f>
        <v>ABFFB790-09C2-43AC-825E-2C83917FF164</v>
      </c>
      <c r="E141" s="1" t="s">
        <v>1128</v>
      </c>
      <c r="F141" s="12" t="s">
        <v>1423</v>
      </c>
    </row>
    <row r="142" spans="1:6" ht="16.8" x14ac:dyDescent="0.4">
      <c r="A142" s="35" t="s">
        <v>1610</v>
      </c>
      <c r="B142" s="13" t="s">
        <v>3778</v>
      </c>
      <c r="C142" s="1" t="s">
        <v>3578</v>
      </c>
      <c r="D142" s="1" t="str">
        <f>IFERROR(VLOOKUP(C142,SubCategorii_Ingrediente!A:B,2,0),0)</f>
        <v>3240DD0C-F18B-485B-A2BF-4AEE5AB272D8</v>
      </c>
      <c r="E142" s="1" t="s">
        <v>1123</v>
      </c>
      <c r="F142" s="11" t="s">
        <v>1417</v>
      </c>
    </row>
    <row r="143" spans="1:6" ht="16.8" x14ac:dyDescent="0.4">
      <c r="A143" s="35" t="s">
        <v>1410</v>
      </c>
      <c r="B143" s="13" t="s">
        <v>3779</v>
      </c>
      <c r="C143" s="1" t="s">
        <v>1402</v>
      </c>
      <c r="D143" s="1" t="str">
        <f>IFERROR(VLOOKUP(C143,SubCategorii_Ingrediente!A:B,2,0),0)</f>
        <v>3240DD0C-F18B-485B-A2BF-4AEE5AB272D8</v>
      </c>
      <c r="E143" s="1" t="s">
        <v>1111</v>
      </c>
      <c r="F143" s="11" t="s">
        <v>1410</v>
      </c>
    </row>
    <row r="144" spans="1:6" x14ac:dyDescent="0.3">
      <c r="A144" s="35" t="s">
        <v>1478</v>
      </c>
      <c r="B144" s="13" t="s">
        <v>3780</v>
      </c>
      <c r="C144" s="1" t="s">
        <v>2878</v>
      </c>
      <c r="D144" s="1" t="str">
        <f>IFERROR(VLOOKUP(C144,SubCategorii_Ingrediente!A:B,2,0),0)</f>
        <v>00A303E7-0845-45E9-B864-5287DBC07ED0</v>
      </c>
      <c r="E144" s="1" t="s">
        <v>1180</v>
      </c>
      <c r="F144" s="1" t="s">
        <v>1478</v>
      </c>
    </row>
    <row r="145" spans="1:6" x14ac:dyDescent="0.3">
      <c r="A145" s="35" t="s">
        <v>1751</v>
      </c>
      <c r="B145" s="13" t="s">
        <v>3781</v>
      </c>
      <c r="C145" s="1" t="s">
        <v>3578</v>
      </c>
      <c r="D145" s="1" t="str">
        <f>IFERROR(VLOOKUP(C145,SubCategorii_Ingrediente!A:B,2,0),0)</f>
        <v>3240DD0C-F18B-485B-A2BF-4AEE5AB272D8</v>
      </c>
      <c r="E145" s="1" t="s">
        <v>1168</v>
      </c>
      <c r="F145" s="1" t="s">
        <v>1795</v>
      </c>
    </row>
    <row r="146" spans="1:6" x14ac:dyDescent="0.3">
      <c r="A146" s="35" t="s">
        <v>1242</v>
      </c>
      <c r="B146" s="13" t="s">
        <v>3782</v>
      </c>
      <c r="C146" s="1" t="s">
        <v>1406</v>
      </c>
      <c r="D146" s="1" t="str">
        <f>IFERROR(VLOOKUP(C146,SubCategorii_Ingrediente!A:B,2,0),0)</f>
        <v>B200F91B-D5BA-4611-8AE8-EFAD37E8F582</v>
      </c>
      <c r="E146" s="1" t="s">
        <v>1242</v>
      </c>
      <c r="F146" s="1" t="s">
        <v>1242</v>
      </c>
    </row>
    <row r="147" spans="1:6" x14ac:dyDescent="0.3">
      <c r="A147" s="35" t="s">
        <v>1140</v>
      </c>
      <c r="B147" s="13" t="s">
        <v>3783</v>
      </c>
      <c r="C147" s="1" t="s">
        <v>1392</v>
      </c>
      <c r="D147" s="1" t="str">
        <f>IFERROR(VLOOKUP(C147,SubCategorii_Ingrediente!A:B,2,0),0)</f>
        <v>D2C5931A-2F68-41C0-BB9D-E8077CE0274D</v>
      </c>
      <c r="E147" s="1" t="s">
        <v>1140</v>
      </c>
      <c r="F147" s="1" t="s">
        <v>1140</v>
      </c>
    </row>
    <row r="148" spans="1:6" x14ac:dyDescent="0.3">
      <c r="A148" s="35" t="s">
        <v>1525</v>
      </c>
      <c r="B148" s="13" t="s">
        <v>3784</v>
      </c>
      <c r="C148" s="1" t="s">
        <v>3576</v>
      </c>
      <c r="D148" s="1" t="str">
        <f>IFERROR(VLOOKUP(C148,SubCategorii_Ingrediente!A:B,2,0),0)</f>
        <v>6BC7AC43-5E40-45F1-8931-6AA52C5215FE</v>
      </c>
      <c r="E148" s="1" t="s">
        <v>362</v>
      </c>
      <c r="F148" s="1" t="s">
        <v>1525</v>
      </c>
    </row>
    <row r="149" spans="1:6" x14ac:dyDescent="0.3">
      <c r="A149" s="35" t="s">
        <v>1462</v>
      </c>
      <c r="B149" s="13" t="s">
        <v>3785</v>
      </c>
      <c r="C149" s="1" t="s">
        <v>3576</v>
      </c>
      <c r="D149" s="1" t="str">
        <f>IFERROR(VLOOKUP(C149,SubCategorii_Ingrediente!A:B,2,0),0)</f>
        <v>6BC7AC43-5E40-45F1-8931-6AA52C5215FE</v>
      </c>
      <c r="E149" s="1" t="s">
        <v>1157</v>
      </c>
      <c r="F149" s="1" t="s">
        <v>1462</v>
      </c>
    </row>
    <row r="150" spans="1:6" x14ac:dyDescent="0.3">
      <c r="A150" s="35" t="s">
        <v>1601</v>
      </c>
      <c r="B150" s="64" t="s">
        <v>3786</v>
      </c>
      <c r="C150" s="1" t="s">
        <v>3576</v>
      </c>
      <c r="D150" s="1" t="str">
        <f>IFERROR(VLOOKUP(C150,SubCategorii_Ingrediente!A:B,2,0),0)</f>
        <v>6BC7AC43-5E40-45F1-8931-6AA52C5215FE</v>
      </c>
      <c r="E150" s="1" t="s">
        <v>1368</v>
      </c>
      <c r="F150" s="1"/>
    </row>
    <row r="151" spans="1:6" x14ac:dyDescent="0.3">
      <c r="A151" s="35" t="s">
        <v>1548</v>
      </c>
      <c r="B151" s="13" t="s">
        <v>3787</v>
      </c>
      <c r="C151" s="1" t="s">
        <v>1394</v>
      </c>
      <c r="D151" s="1" t="str">
        <f>IFERROR(VLOOKUP(C151,SubCategorii_Ingrediente!A:B,2,0),0)</f>
        <v>D222AEC6-5BE8-4D7F-8390-3EF4BB10D965</v>
      </c>
      <c r="E151" s="1" t="s">
        <v>1278</v>
      </c>
      <c r="F151" s="1" t="s">
        <v>1548</v>
      </c>
    </row>
    <row r="152" spans="1:6" x14ac:dyDescent="0.3">
      <c r="A152" s="35" t="s">
        <v>1322</v>
      </c>
      <c r="B152" s="13" t="s">
        <v>3788</v>
      </c>
      <c r="C152" s="1" t="s">
        <v>1392</v>
      </c>
      <c r="D152" s="1" t="str">
        <f>IFERROR(VLOOKUP(C152,SubCategorii_Ingrediente!A:B,2,0),0)</f>
        <v>D2C5931A-2F68-41C0-BB9D-E8077CE0274D</v>
      </c>
      <c r="E152" s="1" t="s">
        <v>1322</v>
      </c>
      <c r="F152" s="1"/>
    </row>
    <row r="153" spans="1:6" x14ac:dyDescent="0.3">
      <c r="A153" s="35" t="s">
        <v>1546</v>
      </c>
      <c r="B153" s="13" t="s">
        <v>3789</v>
      </c>
      <c r="C153" s="1" t="s">
        <v>1392</v>
      </c>
      <c r="D153" s="1" t="str">
        <f>IFERROR(VLOOKUP(C153,SubCategorii_Ingrediente!A:B,2,0),0)</f>
        <v>D2C5931A-2F68-41C0-BB9D-E8077CE0274D</v>
      </c>
      <c r="E153" s="1" t="s">
        <v>1274</v>
      </c>
      <c r="F153" s="1" t="s">
        <v>1546</v>
      </c>
    </row>
    <row r="154" spans="1:6" x14ac:dyDescent="0.3">
      <c r="A154" s="35" t="s">
        <v>1506</v>
      </c>
      <c r="B154" s="13" t="s">
        <v>3790</v>
      </c>
      <c r="C154" s="1" t="s">
        <v>1393</v>
      </c>
      <c r="D154" s="1" t="str">
        <f>IFERROR(VLOOKUP(C154,SubCategorii_Ingrediente!A:B,2,0),0)</f>
        <v>6B76A1A9-C093-48E3-944C-D63EC6D82013</v>
      </c>
      <c r="E154" s="1" t="s">
        <v>1217</v>
      </c>
      <c r="F154" s="1" t="s">
        <v>1506</v>
      </c>
    </row>
    <row r="155" spans="1:6" x14ac:dyDescent="0.3">
      <c r="A155" s="35" t="s">
        <v>1293</v>
      </c>
      <c r="B155" s="13" t="s">
        <v>3791</v>
      </c>
      <c r="C155" s="1" t="s">
        <v>3578</v>
      </c>
      <c r="D155" s="1" t="str">
        <f>IFERROR(VLOOKUP(C155,SubCategorii_Ingrediente!A:B,2,0),0)</f>
        <v>3240DD0C-F18B-485B-A2BF-4AEE5AB272D8</v>
      </c>
      <c r="E155" s="1" t="s">
        <v>1293</v>
      </c>
      <c r="F155" s="1"/>
    </row>
    <row r="156" spans="1:6" x14ac:dyDescent="0.3">
      <c r="A156" s="35" t="s">
        <v>1490</v>
      </c>
      <c r="B156" s="13" t="s">
        <v>3792</v>
      </c>
      <c r="C156" s="1" t="s">
        <v>3581</v>
      </c>
      <c r="D156" s="1" t="str">
        <f>IFERROR(VLOOKUP(C156,SubCategorii_Ingrediente!A:B,2,0),0)</f>
        <v>3F3CA9DA-ACA1-417E-A640-796B9A7F02AE</v>
      </c>
      <c r="E156" s="1" t="s">
        <v>1198</v>
      </c>
      <c r="F156" s="1" t="s">
        <v>1490</v>
      </c>
    </row>
    <row r="157" spans="1:6" x14ac:dyDescent="0.3">
      <c r="A157" s="35" t="s">
        <v>1521</v>
      </c>
      <c r="B157" s="13" t="s">
        <v>3793</v>
      </c>
      <c r="C157" s="1" t="s">
        <v>3598</v>
      </c>
      <c r="D157" s="1" t="str">
        <f>IFERROR(VLOOKUP(C157,SubCategorii_Ingrediente!A:B,2,0),0)</f>
        <v>EFC40756-A73A-4660-AC7C-D663793B36BB</v>
      </c>
      <c r="E157" s="1" t="s">
        <v>1239</v>
      </c>
      <c r="F157" s="1" t="s">
        <v>1521</v>
      </c>
    </row>
    <row r="158" spans="1:6" x14ac:dyDescent="0.3">
      <c r="A158" s="35" t="s">
        <v>1587</v>
      </c>
      <c r="B158" s="13" t="s">
        <v>3794</v>
      </c>
      <c r="C158" s="1" t="s">
        <v>1392</v>
      </c>
      <c r="D158" s="1" t="str">
        <f>IFERROR(VLOOKUP(C158,SubCategorii_Ingrediente!A:B,2,0),0)</f>
        <v>D2C5931A-2F68-41C0-BB9D-E8077CE0274D</v>
      </c>
      <c r="E158" s="1" t="s">
        <v>1341</v>
      </c>
      <c r="F158" s="1"/>
    </row>
    <row r="159" spans="1:6" x14ac:dyDescent="0.3">
      <c r="A159" s="35" t="s">
        <v>1812</v>
      </c>
      <c r="B159" s="13" t="s">
        <v>3795</v>
      </c>
      <c r="C159" s="1" t="s">
        <v>3584</v>
      </c>
      <c r="D159" s="1" t="str">
        <f>IFERROR(VLOOKUP(C159,SubCategorii_Ingrediente!A:B,2,0),0)</f>
        <v>DAB81101-A634-47E6-AFEA-734EEFE0F898</v>
      </c>
      <c r="E159" s="1" t="s">
        <v>1384</v>
      </c>
      <c r="F159" s="1"/>
    </row>
    <row r="160" spans="1:6" x14ac:dyDescent="0.3">
      <c r="A160" s="35" t="s">
        <v>1588</v>
      </c>
      <c r="B160" s="13" t="s">
        <v>3796</v>
      </c>
      <c r="C160" s="1" t="s">
        <v>1393</v>
      </c>
      <c r="D160" s="1" t="str">
        <f>IFERROR(VLOOKUP(C160,SubCategorii_Ingrediente!A:B,2,0),0)</f>
        <v>6B76A1A9-C093-48E3-944C-D63EC6D82013</v>
      </c>
      <c r="E160" s="1" t="s">
        <v>1342</v>
      </c>
      <c r="F160" s="1"/>
    </row>
    <row r="161" spans="1:6" x14ac:dyDescent="0.3">
      <c r="A161" s="35" t="s">
        <v>1183</v>
      </c>
      <c r="B161" s="13" t="s">
        <v>3797</v>
      </c>
      <c r="C161" s="1" t="s">
        <v>3576</v>
      </c>
      <c r="D161" s="1" t="str">
        <f>IFERROR(VLOOKUP(C161,SubCategorii_Ingrediente!A:B,2,0),0)</f>
        <v>6BC7AC43-5E40-45F1-8931-6AA52C5215FE</v>
      </c>
      <c r="E161" s="1" t="s">
        <v>1183</v>
      </c>
      <c r="F161" s="1" t="s">
        <v>1183</v>
      </c>
    </row>
    <row r="162" spans="1:6" x14ac:dyDescent="0.3">
      <c r="A162" s="35" t="s">
        <v>1476</v>
      </c>
      <c r="B162" s="13" t="s">
        <v>3798</v>
      </c>
      <c r="C162" s="1" t="s">
        <v>1409</v>
      </c>
      <c r="D162" s="1" t="str">
        <f>IFERROR(VLOOKUP(C162,SubCategorii_Ingrediente!A:B,2,0),0)</f>
        <v>AED3C37A-48AC-42E7-9E90-1B7564E71DD4</v>
      </c>
      <c r="E162" s="1" t="s">
        <v>1176</v>
      </c>
      <c r="F162" s="1" t="s">
        <v>1476</v>
      </c>
    </row>
    <row r="163" spans="1:6" x14ac:dyDescent="0.3">
      <c r="A163" s="35" t="s">
        <v>1533</v>
      </c>
      <c r="B163" s="13" t="s">
        <v>3799</v>
      </c>
      <c r="C163" s="1" t="s">
        <v>1408</v>
      </c>
      <c r="D163" s="1" t="str">
        <f>IFERROR(VLOOKUP(C163,SubCategorii_Ingrediente!A:B,2,0),0)</f>
        <v>696CAC66-B254-4205-9B3D-4586A4C76070</v>
      </c>
      <c r="E163" s="1" t="s">
        <v>1254</v>
      </c>
      <c r="F163" s="1" t="s">
        <v>1533</v>
      </c>
    </row>
    <row r="164" spans="1:6" x14ac:dyDescent="0.3">
      <c r="A164" s="35" t="s">
        <v>1337</v>
      </c>
      <c r="B164" s="13" t="s">
        <v>3800</v>
      </c>
      <c r="C164" s="1" t="s">
        <v>3578</v>
      </c>
      <c r="D164" s="1" t="str">
        <f>IFERROR(VLOOKUP(C164,SubCategorii_Ingrediente!A:B,2,0),0)</f>
        <v>3240DD0C-F18B-485B-A2BF-4AEE5AB272D8</v>
      </c>
      <c r="E164" s="1" t="s">
        <v>1337</v>
      </c>
      <c r="F164" s="1"/>
    </row>
    <row r="165" spans="1:6" x14ac:dyDescent="0.3">
      <c r="A165" s="35" t="s">
        <v>3599</v>
      </c>
      <c r="B165" s="13" t="s">
        <v>3801</v>
      </c>
      <c r="C165" s="1" t="s">
        <v>1392</v>
      </c>
      <c r="D165" s="1" t="str">
        <f>IFERROR(VLOOKUP(C165,SubCategorii_Ingrediente!A:B,2,0),0)</f>
        <v>D2C5931A-2F68-41C0-BB9D-E8077CE0274D</v>
      </c>
      <c r="E165" s="1" t="s">
        <v>3599</v>
      </c>
      <c r="F165" s="1" t="s">
        <v>3599</v>
      </c>
    </row>
    <row r="166" spans="1:6" x14ac:dyDescent="0.3">
      <c r="A166" s="35" t="s">
        <v>1599</v>
      </c>
      <c r="B166" s="13" t="s">
        <v>3802</v>
      </c>
      <c r="C166" s="1" t="s">
        <v>1407</v>
      </c>
      <c r="D166" s="1" t="str">
        <f>IFERROR(VLOOKUP(C166,SubCategorii_Ingrediente!A:B,2,0),0)</f>
        <v>770C1ED7-527C-479D-B81B-4F406552E7A3</v>
      </c>
      <c r="E166" s="1" t="s">
        <v>1364</v>
      </c>
      <c r="F166" s="1"/>
    </row>
    <row r="167" spans="1:6" x14ac:dyDescent="0.3">
      <c r="A167" s="35" t="s">
        <v>1515</v>
      </c>
      <c r="B167" s="13" t="s">
        <v>3803</v>
      </c>
      <c r="C167" s="1" t="s">
        <v>3577</v>
      </c>
      <c r="D167" s="1" t="str">
        <f>IFERROR(VLOOKUP(C167,SubCategorii_Ingrediente!A:B,2,0),0)</f>
        <v>CA18ABD7-4033-44EC-A026-CC9F9832E13C</v>
      </c>
      <c r="E167" s="1" t="s">
        <v>1230</v>
      </c>
      <c r="F167" s="1" t="s">
        <v>1515</v>
      </c>
    </row>
    <row r="168" spans="1:6" x14ac:dyDescent="0.3">
      <c r="A168" s="35" t="s">
        <v>1331</v>
      </c>
      <c r="B168" s="13" t="s">
        <v>3804</v>
      </c>
      <c r="C168" s="1" t="s">
        <v>2879</v>
      </c>
      <c r="D168" s="1" t="str">
        <f>IFERROR(VLOOKUP(C168,SubCategorii_Ingrediente!A:B,2,0),0)</f>
        <v>3F697E3D-0057-44C8-803B-C41C555A622C</v>
      </c>
      <c r="E168" s="1" t="s">
        <v>1331</v>
      </c>
      <c r="F168" s="1"/>
    </row>
    <row r="169" spans="1:6" x14ac:dyDescent="0.3">
      <c r="A169" s="35" t="s">
        <v>1362</v>
      </c>
      <c r="B169" s="13" t="s">
        <v>3805</v>
      </c>
      <c r="C169" s="1" t="s">
        <v>1392</v>
      </c>
      <c r="D169" s="1" t="str">
        <f>IFERROR(VLOOKUP(C169,SubCategorii_Ingrediente!A:B,2,0),0)</f>
        <v>D2C5931A-2F68-41C0-BB9D-E8077CE0274D</v>
      </c>
      <c r="E169" s="1" t="s">
        <v>1362</v>
      </c>
      <c r="F169" s="1"/>
    </row>
    <row r="170" spans="1:6" x14ac:dyDescent="0.3">
      <c r="A170" s="35" t="s">
        <v>3600</v>
      </c>
      <c r="B170" s="13" t="s">
        <v>3806</v>
      </c>
      <c r="C170" s="1" t="s">
        <v>3578</v>
      </c>
      <c r="D170" s="1" t="str">
        <f>IFERROR(VLOOKUP(C170,SubCategorii_Ingrediente!A:B,2,0),0)</f>
        <v>3240DD0C-F18B-485B-A2BF-4AEE5AB272D8</v>
      </c>
      <c r="E170" s="1" t="s">
        <v>3600</v>
      </c>
      <c r="F170" s="1" t="s">
        <v>3600</v>
      </c>
    </row>
    <row r="171" spans="1:6" x14ac:dyDescent="0.3">
      <c r="A171" s="35" t="s">
        <v>1605</v>
      </c>
      <c r="B171" s="13" t="s">
        <v>3807</v>
      </c>
      <c r="C171" s="1" t="s">
        <v>3585</v>
      </c>
      <c r="D171" s="1" t="str">
        <f>IFERROR(VLOOKUP(C171,SubCategorii_Ingrediente!A:B,2,0),0)</f>
        <v>6A51BB76-9E0C-4CAB-8DA4-A44BE75616F8</v>
      </c>
      <c r="E171" s="1" t="s">
        <v>1375</v>
      </c>
      <c r="F171" s="1"/>
    </row>
    <row r="172" spans="1:6" x14ac:dyDescent="0.3">
      <c r="A172" s="35" t="s">
        <v>1569</v>
      </c>
      <c r="B172" s="13" t="s">
        <v>3808</v>
      </c>
      <c r="C172" s="1" t="s">
        <v>1392</v>
      </c>
      <c r="D172" s="1" t="str">
        <f>IFERROR(VLOOKUP(C172,SubCategorii_Ingrediente!A:B,2,0),0)</f>
        <v>D2C5931A-2F68-41C0-BB9D-E8077CE0274D</v>
      </c>
      <c r="E172" s="1" t="s">
        <v>1295</v>
      </c>
      <c r="F172" s="1"/>
    </row>
    <row r="173" spans="1:6" x14ac:dyDescent="0.3">
      <c r="A173" s="35" t="s">
        <v>1222</v>
      </c>
      <c r="B173" s="13" t="s">
        <v>3809</v>
      </c>
      <c r="C173" s="1" t="s">
        <v>3576</v>
      </c>
      <c r="D173" s="1" t="str">
        <f>IFERROR(VLOOKUP(C173,SubCategorii_Ingrediente!A:B,2,0),0)</f>
        <v>6BC7AC43-5E40-45F1-8931-6AA52C5215FE</v>
      </c>
      <c r="E173" s="1" t="s">
        <v>1222</v>
      </c>
      <c r="F173" s="1" t="s">
        <v>1222</v>
      </c>
    </row>
    <row r="174" spans="1:6" x14ac:dyDescent="0.3">
      <c r="A174" s="35" t="s">
        <v>1231</v>
      </c>
      <c r="B174" s="13" t="s">
        <v>3810</v>
      </c>
      <c r="C174" s="1" t="s">
        <v>2879</v>
      </c>
      <c r="D174" s="1" t="str">
        <f>IFERROR(VLOOKUP(C174,SubCategorii_Ingrediente!A:B,2,0),0)</f>
        <v>3F697E3D-0057-44C8-803B-C41C555A622C</v>
      </c>
      <c r="E174" s="1" t="s">
        <v>1231</v>
      </c>
      <c r="F174" s="1" t="s">
        <v>1231</v>
      </c>
    </row>
    <row r="175" spans="1:6" x14ac:dyDescent="0.3">
      <c r="A175" s="35" t="s">
        <v>1808</v>
      </c>
      <c r="B175" s="13" t="s">
        <v>3811</v>
      </c>
      <c r="C175" s="1" t="s">
        <v>1392</v>
      </c>
      <c r="D175" s="1" t="str">
        <f>IFERROR(VLOOKUP(C175,SubCategorii_Ingrediente!A:B,2,0),0)</f>
        <v>D2C5931A-2F68-41C0-BB9D-E8077CE0274D</v>
      </c>
      <c r="E175" s="1" t="s">
        <v>1366</v>
      </c>
      <c r="F175" s="1"/>
    </row>
    <row r="176" spans="1:6" x14ac:dyDescent="0.3">
      <c r="A176" s="35" t="s">
        <v>1612</v>
      </c>
      <c r="B176" s="13" t="s">
        <v>3812</v>
      </c>
      <c r="C176" s="1" t="s">
        <v>1408</v>
      </c>
      <c r="D176" s="1" t="str">
        <f>IFERROR(VLOOKUP(C176,SubCategorii_Ingrediente!A:B,2,0),0)</f>
        <v>696CAC66-B254-4205-9B3D-4586A4C76070</v>
      </c>
      <c r="E176" s="1" t="s">
        <v>1382</v>
      </c>
      <c r="F176" s="1"/>
    </row>
    <row r="177" spans="1:6" x14ac:dyDescent="0.3">
      <c r="A177" s="35" t="s">
        <v>1615</v>
      </c>
      <c r="B177" s="13" t="s">
        <v>3813</v>
      </c>
      <c r="C177" s="1" t="s">
        <v>1408</v>
      </c>
      <c r="D177" s="1" t="str">
        <f>IFERROR(VLOOKUP(C177,SubCategorii_Ingrediente!A:B,2,0),0)</f>
        <v>696CAC66-B254-4205-9B3D-4586A4C76070</v>
      </c>
      <c r="E177" s="1" t="s">
        <v>1386</v>
      </c>
      <c r="F177" s="1"/>
    </row>
    <row r="178" spans="1:6" x14ac:dyDescent="0.3">
      <c r="A178" s="35" t="s">
        <v>1340</v>
      </c>
      <c r="B178" s="13" t="s">
        <v>3814</v>
      </c>
      <c r="C178" s="1" t="s">
        <v>3578</v>
      </c>
      <c r="D178" s="1" t="str">
        <f>IFERROR(VLOOKUP(C178,SubCategorii_Ingrediente!A:B,2,0),0)</f>
        <v>3240DD0C-F18B-485B-A2BF-4AEE5AB272D8</v>
      </c>
      <c r="E178" s="1" t="s">
        <v>1340</v>
      </c>
      <c r="F178" s="1"/>
    </row>
    <row r="179" spans="1:6" x14ac:dyDescent="0.3">
      <c r="A179" s="35" t="s">
        <v>1310</v>
      </c>
      <c r="B179" s="13" t="s">
        <v>3815</v>
      </c>
      <c r="C179" s="1" t="s">
        <v>2879</v>
      </c>
      <c r="D179" s="1" t="str">
        <f>IFERROR(VLOOKUP(C179,SubCategorii_Ingrediente!A:B,2,0),0)</f>
        <v>3F697E3D-0057-44C8-803B-C41C555A622C</v>
      </c>
      <c r="E179" s="1" t="s">
        <v>1310</v>
      </c>
      <c r="F179" s="1"/>
    </row>
    <row r="180" spans="1:6" x14ac:dyDescent="0.3">
      <c r="A180" s="35" t="s">
        <v>3601</v>
      </c>
      <c r="B180" s="13" t="s">
        <v>3816</v>
      </c>
      <c r="C180" s="1" t="s">
        <v>3635</v>
      </c>
      <c r="D180" s="1" t="str">
        <f>IFERROR(VLOOKUP(C180,SubCategorii_Ingrediente!A:B,2,0),0)</f>
        <v>AB699EDC-508F-4CDE-812C-5E2349537246</v>
      </c>
      <c r="E180" s="1" t="s">
        <v>3601</v>
      </c>
      <c r="F180" s="1" t="s">
        <v>3601</v>
      </c>
    </row>
    <row r="181" spans="1:6" ht="16.8" x14ac:dyDescent="0.4">
      <c r="A181" s="35" t="s">
        <v>1419</v>
      </c>
      <c r="B181" s="13" t="s">
        <v>3817</v>
      </c>
      <c r="C181" s="1" t="s">
        <v>1392</v>
      </c>
      <c r="D181" s="1" t="str">
        <f>IFERROR(VLOOKUP(C181,SubCategorii_Ingrediente!A:B,2,0),0)</f>
        <v>D2C5931A-2F68-41C0-BB9D-E8077CE0274D</v>
      </c>
      <c r="E181" s="1" t="s">
        <v>1126</v>
      </c>
      <c r="F181" s="11" t="s">
        <v>1419</v>
      </c>
    </row>
    <row r="182" spans="1:6" x14ac:dyDescent="0.3">
      <c r="A182" s="35" t="s">
        <v>1138</v>
      </c>
      <c r="B182" s="13" t="s">
        <v>3818</v>
      </c>
      <c r="C182" s="1" t="s">
        <v>2879</v>
      </c>
      <c r="D182" s="1" t="str">
        <f>IFERROR(VLOOKUP(C182,SubCategorii_Ingrediente!A:B,2,0),0)</f>
        <v>3F697E3D-0057-44C8-803B-C41C555A622C</v>
      </c>
      <c r="E182" s="1" t="s">
        <v>1138</v>
      </c>
      <c r="F182" s="1" t="s">
        <v>3602</v>
      </c>
    </row>
    <row r="183" spans="1:6" x14ac:dyDescent="0.3">
      <c r="A183" s="35" t="s">
        <v>1330</v>
      </c>
      <c r="B183" s="13" t="s">
        <v>3819</v>
      </c>
      <c r="C183" s="1" t="s">
        <v>1330</v>
      </c>
      <c r="D183" s="1" t="str">
        <f>IFERROR(VLOOKUP(C183,SubCategorii_Ingrediente!A:B,2,0),0)</f>
        <v>759FC007-06B2-4FA6-991C-C774B07370E4</v>
      </c>
      <c r="E183" s="1" t="s">
        <v>1330</v>
      </c>
      <c r="F183" s="1"/>
    </row>
    <row r="184" spans="1:6" x14ac:dyDescent="0.3">
      <c r="A184" s="35" t="s">
        <v>1508</v>
      </c>
      <c r="B184" s="13" t="s">
        <v>3820</v>
      </c>
      <c r="C184" s="1" t="s">
        <v>3585</v>
      </c>
      <c r="D184" s="1" t="str">
        <f>IFERROR(VLOOKUP(C184,SubCategorii_Ingrediente!A:B,2,0),0)</f>
        <v>6A51BB76-9E0C-4CAB-8DA4-A44BE75616F8</v>
      </c>
      <c r="E184" s="1" t="s">
        <v>1219</v>
      </c>
      <c r="F184" s="1" t="s">
        <v>1508</v>
      </c>
    </row>
    <row r="185" spans="1:6" x14ac:dyDescent="0.3">
      <c r="A185" s="35" t="s">
        <v>1347</v>
      </c>
      <c r="B185" s="13" t="s">
        <v>3821</v>
      </c>
      <c r="C185" s="1" t="s">
        <v>3576</v>
      </c>
      <c r="D185" s="1" t="str">
        <f>IFERROR(VLOOKUP(C185,SubCategorii_Ingrediente!A:B,2,0),0)</f>
        <v>6BC7AC43-5E40-45F1-8931-6AA52C5215FE</v>
      </c>
      <c r="E185" s="1" t="s">
        <v>1347</v>
      </c>
      <c r="F185" s="1"/>
    </row>
    <row r="186" spans="1:6" x14ac:dyDescent="0.3">
      <c r="A186" s="35" t="s">
        <v>3603</v>
      </c>
      <c r="B186" s="13" t="s">
        <v>3822</v>
      </c>
      <c r="C186" s="1" t="s">
        <v>3581</v>
      </c>
      <c r="D186" s="1" t="str">
        <f>IFERROR(VLOOKUP(C186,SubCategorii_Ingrediente!A:B,2,0),0)</f>
        <v>3F3CA9DA-ACA1-417E-A640-796B9A7F02AE</v>
      </c>
      <c r="E186" s="1" t="s">
        <v>1251</v>
      </c>
      <c r="F186" s="1" t="s">
        <v>3603</v>
      </c>
    </row>
    <row r="187" spans="1:6" x14ac:dyDescent="0.3">
      <c r="A187" s="35" t="s">
        <v>1328</v>
      </c>
      <c r="B187" s="13" t="s">
        <v>3823</v>
      </c>
      <c r="C187" s="1" t="s">
        <v>2879</v>
      </c>
      <c r="D187" s="1" t="str">
        <f>IFERROR(VLOOKUP(C187,SubCategorii_Ingrediente!A:B,2,0),0)</f>
        <v>3F697E3D-0057-44C8-803B-C41C555A622C</v>
      </c>
      <c r="E187" s="1" t="s">
        <v>1328</v>
      </c>
      <c r="F187" s="1"/>
    </row>
    <row r="188" spans="1:6" x14ac:dyDescent="0.3">
      <c r="A188" s="35" t="s">
        <v>1394</v>
      </c>
      <c r="B188" s="13" t="s">
        <v>3824</v>
      </c>
      <c r="C188" s="1" t="s">
        <v>1394</v>
      </c>
      <c r="D188" s="1" t="str">
        <f>IFERROR(VLOOKUP(C188,SubCategorii_Ingrediente!A:B,2,0),0)</f>
        <v>D222AEC6-5BE8-4D7F-8390-3EF4BB10D965</v>
      </c>
      <c r="E188" s="1" t="s">
        <v>1169</v>
      </c>
      <c r="F188" s="1" t="s">
        <v>1394</v>
      </c>
    </row>
    <row r="189" spans="1:6" x14ac:dyDescent="0.3">
      <c r="A189" s="35" t="s">
        <v>1561</v>
      </c>
      <c r="B189" s="13" t="s">
        <v>3825</v>
      </c>
      <c r="C189" s="1" t="s">
        <v>1394</v>
      </c>
      <c r="D189" s="1" t="str">
        <f>IFERROR(VLOOKUP(C189,SubCategorii_Ingrediente!A:B,2,0),0)</f>
        <v>D222AEC6-5BE8-4D7F-8390-3EF4BB10D965</v>
      </c>
      <c r="E189" s="1" t="s">
        <v>1190</v>
      </c>
      <c r="F189" s="1" t="s">
        <v>1483</v>
      </c>
    </row>
    <row r="190" spans="1:6" x14ac:dyDescent="0.3">
      <c r="A190" s="35" t="s">
        <v>1575</v>
      </c>
      <c r="B190" s="13" t="s">
        <v>3826</v>
      </c>
      <c r="C190" s="1" t="s">
        <v>1394</v>
      </c>
      <c r="D190" s="1" t="str">
        <f>IFERROR(VLOOKUP(C190,SubCategorii_Ingrediente!A:B,2,0),0)</f>
        <v>D222AEC6-5BE8-4D7F-8390-3EF4BB10D965</v>
      </c>
      <c r="E190" s="1" t="s">
        <v>1305</v>
      </c>
      <c r="F190" s="1"/>
    </row>
    <row r="191" spans="1:6" x14ac:dyDescent="0.3">
      <c r="A191" s="35" t="s">
        <v>1550</v>
      </c>
      <c r="B191" s="13" t="s">
        <v>3827</v>
      </c>
      <c r="C191" s="1" t="s">
        <v>1394</v>
      </c>
      <c r="D191" s="1" t="str">
        <f>IFERROR(VLOOKUP(C191,SubCategorii_Ingrediente!A:B,2,0),0)</f>
        <v>D222AEC6-5BE8-4D7F-8390-3EF4BB10D965</v>
      </c>
      <c r="E191" s="1" t="s">
        <v>1283</v>
      </c>
      <c r="F191" s="1" t="s">
        <v>1550</v>
      </c>
    </row>
    <row r="192" spans="1:6" x14ac:dyDescent="0.3">
      <c r="A192" s="35" t="s">
        <v>1509</v>
      </c>
      <c r="B192" s="13" t="s">
        <v>3828</v>
      </c>
      <c r="C192" s="1" t="s">
        <v>1394</v>
      </c>
      <c r="D192" s="1" t="str">
        <f>IFERROR(VLOOKUP(C192,SubCategorii_Ingrediente!A:B,2,0),0)</f>
        <v>D222AEC6-5BE8-4D7F-8390-3EF4BB10D965</v>
      </c>
      <c r="E192" s="1" t="s">
        <v>1221</v>
      </c>
      <c r="F192" s="1" t="s">
        <v>1509</v>
      </c>
    </row>
    <row r="193" spans="1:6" x14ac:dyDescent="0.3">
      <c r="A193" s="35" t="s">
        <v>1564</v>
      </c>
      <c r="B193" s="13" t="s">
        <v>3829</v>
      </c>
      <c r="C193" s="1" t="s">
        <v>1394</v>
      </c>
      <c r="D193" s="1" t="str">
        <f>IFERROR(VLOOKUP(C193,SubCategorii_Ingrediente!A:B,2,0),0)</f>
        <v>D222AEC6-5BE8-4D7F-8390-3EF4BB10D965</v>
      </c>
      <c r="E193" s="1" t="s">
        <v>1195</v>
      </c>
      <c r="F193" s="1" t="s">
        <v>1487</v>
      </c>
    </row>
    <row r="194" spans="1:6" ht="16.8" x14ac:dyDescent="0.4">
      <c r="A194" s="35" t="s">
        <v>1114</v>
      </c>
      <c r="B194" s="13" t="s">
        <v>3830</v>
      </c>
      <c r="C194" s="1" t="s">
        <v>2877</v>
      </c>
      <c r="D194" s="1" t="str">
        <f>IFERROR(VLOOKUP(C194,SubCategorii_Ingrediente!A:B,2,0),0)</f>
        <v>667D39D7-BA61-4D5B-B300-5BE24FEE65C1</v>
      </c>
      <c r="E194" s="1" t="s">
        <v>2876</v>
      </c>
      <c r="F194" s="11" t="s">
        <v>1114</v>
      </c>
    </row>
    <row r="195" spans="1:6" x14ac:dyDescent="0.3">
      <c r="A195" s="35" t="s">
        <v>1187</v>
      </c>
      <c r="B195" s="13" t="s">
        <v>3831</v>
      </c>
      <c r="C195" s="1" t="s">
        <v>3579</v>
      </c>
      <c r="D195" s="1" t="str">
        <f>IFERROR(VLOOKUP(C195,SubCategorii_Ingrediente!A:B,2,0),0)</f>
        <v>ABFFB790-09C2-43AC-825E-2C83917FF164</v>
      </c>
      <c r="E195" s="1" t="s">
        <v>1187</v>
      </c>
      <c r="F195" s="1" t="s">
        <v>1187</v>
      </c>
    </row>
    <row r="196" spans="1:6" x14ac:dyDescent="0.3">
      <c r="A196" s="35" t="s">
        <v>1582</v>
      </c>
      <c r="B196" s="13" t="s">
        <v>3832</v>
      </c>
      <c r="C196" s="1" t="s">
        <v>3579</v>
      </c>
      <c r="D196" s="1" t="str">
        <f>IFERROR(VLOOKUP(C196,SubCategorii_Ingrediente!A:B,2,0),0)</f>
        <v>ABFFB790-09C2-43AC-825E-2C83917FF164</v>
      </c>
      <c r="E196" s="1" t="s">
        <v>1326</v>
      </c>
      <c r="F196" s="1"/>
    </row>
    <row r="197" spans="1:6" ht="16.8" x14ac:dyDescent="0.3">
      <c r="A197" s="35" t="s">
        <v>1425</v>
      </c>
      <c r="B197" s="13" t="s">
        <v>3833</v>
      </c>
      <c r="C197" s="1" t="s">
        <v>1425</v>
      </c>
      <c r="D197" s="1" t="str">
        <f>IFERROR(VLOOKUP(C197,SubCategorii_Ingrediente!A:B,2,0),0)</f>
        <v>26E604B0-1297-4066-A6FA-21A082044569</v>
      </c>
      <c r="E197" s="1" t="s">
        <v>1131</v>
      </c>
      <c r="F197" s="12" t="s">
        <v>1425</v>
      </c>
    </row>
    <row r="198" spans="1:6" x14ac:dyDescent="0.3">
      <c r="A198" s="35" t="s">
        <v>1492</v>
      </c>
      <c r="B198" s="13" t="s">
        <v>3834</v>
      </c>
      <c r="C198" s="1" t="s">
        <v>3604</v>
      </c>
      <c r="D198" s="1">
        <f>IFERROR(VLOOKUP(C198,SubCategorii_Ingrediente!A:B,2,0),0)</f>
        <v>0</v>
      </c>
      <c r="E198" s="1" t="s">
        <v>1200</v>
      </c>
      <c r="F198" s="1" t="s">
        <v>1492</v>
      </c>
    </row>
    <row r="199" spans="1:6" x14ac:dyDescent="0.3">
      <c r="A199" s="35" t="s">
        <v>1495</v>
      </c>
      <c r="B199" s="13" t="s">
        <v>3835</v>
      </c>
      <c r="C199" s="1" t="s">
        <v>1408</v>
      </c>
      <c r="D199" s="1" t="str">
        <f>IFERROR(VLOOKUP(C199,SubCategorii_Ingrediente!A:B,2,0),0)</f>
        <v>696CAC66-B254-4205-9B3D-4586A4C76070</v>
      </c>
      <c r="E199" s="1" t="s">
        <v>1203</v>
      </c>
      <c r="F199" s="1" t="s">
        <v>1495</v>
      </c>
    </row>
    <row r="200" spans="1:6" x14ac:dyDescent="0.3">
      <c r="A200" s="35" t="s">
        <v>1522</v>
      </c>
      <c r="B200" s="13" t="s">
        <v>3836</v>
      </c>
      <c r="C200" s="1" t="s">
        <v>1408</v>
      </c>
      <c r="D200" s="1" t="str">
        <f>IFERROR(VLOOKUP(C200,SubCategorii_Ingrediente!A:B,2,0),0)</f>
        <v>696CAC66-B254-4205-9B3D-4586A4C76070</v>
      </c>
      <c r="E200" s="1" t="s">
        <v>1241</v>
      </c>
      <c r="F200" s="1" t="s">
        <v>1522</v>
      </c>
    </row>
    <row r="201" spans="1:6" x14ac:dyDescent="0.3">
      <c r="A201" s="35" t="s">
        <v>1352</v>
      </c>
      <c r="B201" s="13" t="s">
        <v>3837</v>
      </c>
      <c r="C201" s="1" t="s">
        <v>3584</v>
      </c>
      <c r="D201" s="1" t="str">
        <f>IFERROR(VLOOKUP(C201,SubCategorii_Ingrediente!A:B,2,0),0)</f>
        <v>DAB81101-A634-47E6-AFEA-734EEFE0F898</v>
      </c>
      <c r="E201" s="1" t="s">
        <v>1352</v>
      </c>
      <c r="F201" s="1"/>
    </row>
    <row r="202" spans="1:6" x14ac:dyDescent="0.3">
      <c r="A202" s="35" t="s">
        <v>1585</v>
      </c>
      <c r="B202" s="13" t="s">
        <v>3838</v>
      </c>
      <c r="C202" s="1" t="s">
        <v>3605</v>
      </c>
      <c r="D202" s="1">
        <f>IFERROR(VLOOKUP(C202,SubCategorii_Ingrediente!A:B,2,0),0)</f>
        <v>0</v>
      </c>
      <c r="E202" s="1" t="s">
        <v>1336</v>
      </c>
      <c r="F202" s="1"/>
    </row>
    <row r="203" spans="1:6" x14ac:dyDescent="0.3">
      <c r="A203" s="35" t="s">
        <v>1551</v>
      </c>
      <c r="B203" s="13" t="s">
        <v>3839</v>
      </c>
      <c r="C203" s="1" t="s">
        <v>3605</v>
      </c>
      <c r="D203" s="1">
        <f>IFERROR(VLOOKUP(C203,SubCategorii_Ingrediente!A:B,2,0),0)</f>
        <v>0</v>
      </c>
      <c r="E203" s="1" t="s">
        <v>1284</v>
      </c>
      <c r="F203" s="1" t="s">
        <v>1551</v>
      </c>
    </row>
    <row r="204" spans="1:6" x14ac:dyDescent="0.3">
      <c r="A204" s="35" t="s">
        <v>1552</v>
      </c>
      <c r="B204" s="13" t="s">
        <v>3840</v>
      </c>
      <c r="C204" s="1" t="s">
        <v>3605</v>
      </c>
      <c r="D204" s="1">
        <f>IFERROR(VLOOKUP(C204,SubCategorii_Ingrediente!A:B,2,0),0)</f>
        <v>0</v>
      </c>
      <c r="E204" s="1" t="s">
        <v>1286</v>
      </c>
      <c r="F204" s="1" t="s">
        <v>1552</v>
      </c>
    </row>
    <row r="205" spans="1:6" x14ac:dyDescent="0.3">
      <c r="A205" s="35" t="s">
        <v>1589</v>
      </c>
      <c r="B205" s="13" t="s">
        <v>3841</v>
      </c>
      <c r="C205" s="1" t="s">
        <v>3605</v>
      </c>
      <c r="D205" s="1">
        <f>IFERROR(VLOOKUP(C205,SubCategorii_Ingrediente!A:B,2,0),0)</f>
        <v>0</v>
      </c>
      <c r="E205" s="1" t="s">
        <v>1343</v>
      </c>
      <c r="F205" s="1"/>
    </row>
    <row r="206" spans="1:6" x14ac:dyDescent="0.3">
      <c r="A206" s="35" t="s">
        <v>1511</v>
      </c>
      <c r="B206" s="13" t="s">
        <v>3842</v>
      </c>
      <c r="C206" s="1" t="s">
        <v>3605</v>
      </c>
      <c r="D206" s="1">
        <f>IFERROR(VLOOKUP(C206,SubCategorii_Ingrediente!A:B,2,0),0)</f>
        <v>0</v>
      </c>
      <c r="E206" s="1" t="s">
        <v>1225</v>
      </c>
      <c r="F206" s="1" t="s">
        <v>1511</v>
      </c>
    </row>
    <row r="207" spans="1:6" x14ac:dyDescent="0.3">
      <c r="A207" s="35" t="s">
        <v>1214</v>
      </c>
      <c r="B207" s="13" t="s">
        <v>3843</v>
      </c>
      <c r="C207" s="1" t="s">
        <v>3606</v>
      </c>
      <c r="D207" s="1">
        <f>IFERROR(VLOOKUP(C207,SubCategorii_Ingrediente!A:B,2,0),0)</f>
        <v>0</v>
      </c>
      <c r="E207" s="1" t="s">
        <v>1214</v>
      </c>
      <c r="F207" s="1" t="s">
        <v>1214</v>
      </c>
    </row>
    <row r="208" spans="1:6" x14ac:dyDescent="0.3">
      <c r="A208" s="35" t="s">
        <v>1463</v>
      </c>
      <c r="B208" s="13" t="s">
        <v>3844</v>
      </c>
      <c r="C208" s="1" t="s">
        <v>1463</v>
      </c>
      <c r="D208" s="1">
        <f>IFERROR(VLOOKUP(C208,SubCategorii_Ingrediente!A:B,2,0),0)</f>
        <v>0</v>
      </c>
      <c r="E208" s="1" t="s">
        <v>1158</v>
      </c>
      <c r="F208" s="1" t="s">
        <v>1463</v>
      </c>
    </row>
    <row r="209" spans="1:6" x14ac:dyDescent="0.3">
      <c r="A209" s="35" t="s">
        <v>1285</v>
      </c>
      <c r="B209" s="13" t="s">
        <v>3845</v>
      </c>
      <c r="C209" s="1" t="s">
        <v>1285</v>
      </c>
      <c r="D209" s="1">
        <f>IFERROR(VLOOKUP(C209,SubCategorii_Ingrediente!A:B,2,0),0)</f>
        <v>0</v>
      </c>
      <c r="E209" s="1" t="s">
        <v>1285</v>
      </c>
      <c r="F209" s="1" t="s">
        <v>1285</v>
      </c>
    </row>
    <row r="210" spans="1:6" x14ac:dyDescent="0.3">
      <c r="A210" s="35" t="s">
        <v>1504</v>
      </c>
      <c r="B210" s="13" t="s">
        <v>3846</v>
      </c>
      <c r="C210" s="1" t="s">
        <v>3607</v>
      </c>
      <c r="D210" s="1">
        <f>IFERROR(VLOOKUP(C210,SubCategorii_Ingrediente!A:B,2,0),0)</f>
        <v>0</v>
      </c>
      <c r="E210" s="1" t="s">
        <v>1215</v>
      </c>
      <c r="F210" s="1" t="s">
        <v>1504</v>
      </c>
    </row>
    <row r="211" spans="1:6" x14ac:dyDescent="0.3">
      <c r="A211" s="35" t="s">
        <v>1545</v>
      </c>
      <c r="B211" s="13" t="s">
        <v>3847</v>
      </c>
      <c r="C211" s="1" t="s">
        <v>3607</v>
      </c>
      <c r="D211" s="1">
        <f>IFERROR(VLOOKUP(C211,SubCategorii_Ingrediente!A:B,2,0),0)</f>
        <v>0</v>
      </c>
      <c r="E211" s="1" t="s">
        <v>1273</v>
      </c>
      <c r="F211" s="1" t="s">
        <v>1545</v>
      </c>
    </row>
    <row r="212" spans="1:6" x14ac:dyDescent="0.3">
      <c r="A212" s="35" t="s">
        <v>1500</v>
      </c>
      <c r="B212" s="13" t="s">
        <v>3848</v>
      </c>
      <c r="C212" s="1" t="s">
        <v>1500</v>
      </c>
      <c r="D212" s="1">
        <f>IFERROR(VLOOKUP(C212,SubCategorii_Ingrediente!A:B,2,0),0)</f>
        <v>0</v>
      </c>
      <c r="E212" s="1" t="s">
        <v>1209</v>
      </c>
      <c r="F212" s="1" t="s">
        <v>1500</v>
      </c>
    </row>
    <row r="213" spans="1:6" x14ac:dyDescent="0.3">
      <c r="A213" s="35" t="s">
        <v>1539</v>
      </c>
      <c r="B213" s="13" t="s">
        <v>3849</v>
      </c>
      <c r="C213" s="1" t="s">
        <v>3608</v>
      </c>
      <c r="D213" s="1">
        <f>IFERROR(VLOOKUP(C213,SubCategorii_Ingrediente!A:B,2,0),0)</f>
        <v>0</v>
      </c>
      <c r="E213" s="1" t="s">
        <v>1263</v>
      </c>
      <c r="F213" s="1" t="s">
        <v>1539</v>
      </c>
    </row>
    <row r="214" spans="1:6" x14ac:dyDescent="0.3">
      <c r="A214" s="35" t="s">
        <v>1227</v>
      </c>
      <c r="B214" s="13" t="s">
        <v>3850</v>
      </c>
      <c r="C214" s="1" t="s">
        <v>1227</v>
      </c>
      <c r="D214" s="1">
        <f>IFERROR(VLOOKUP(C214,SubCategorii_Ingrediente!A:B,2,0),0)</f>
        <v>0</v>
      </c>
      <c r="E214" s="1" t="s">
        <v>1227</v>
      </c>
      <c r="F214" s="1" t="s">
        <v>1227</v>
      </c>
    </row>
    <row r="215" spans="1:6" x14ac:dyDescent="0.3">
      <c r="A215" s="35" t="s">
        <v>1446</v>
      </c>
      <c r="B215" s="13" t="s">
        <v>3851</v>
      </c>
      <c r="C215" s="1" t="s">
        <v>1446</v>
      </c>
      <c r="D215" s="1">
        <f>IFERROR(VLOOKUP(C215,SubCategorii_Ingrediente!A:B,2,0),0)</f>
        <v>0</v>
      </c>
      <c r="E215" s="1" t="s">
        <v>1137</v>
      </c>
      <c r="F215" s="1" t="s">
        <v>1446</v>
      </c>
    </row>
    <row r="216" spans="1:6" x14ac:dyDescent="0.3">
      <c r="A216" s="35" t="s">
        <v>1498</v>
      </c>
      <c r="B216" s="13" t="s">
        <v>3852</v>
      </c>
      <c r="C216" s="1" t="s">
        <v>1407</v>
      </c>
      <c r="D216" s="1" t="str">
        <f>IFERROR(VLOOKUP(C216,SubCategorii_Ingrediente!A:B,2,0),0)</f>
        <v>770C1ED7-527C-479D-B81B-4F406552E7A3</v>
      </c>
      <c r="E216" s="1" t="s">
        <v>1207</v>
      </c>
      <c r="F216" s="1" t="s">
        <v>1498</v>
      </c>
    </row>
    <row r="217" spans="1:6" x14ac:dyDescent="0.3">
      <c r="A217" s="35" t="s">
        <v>1493</v>
      </c>
      <c r="B217" s="13" t="s">
        <v>3853</v>
      </c>
      <c r="C217" s="1" t="s">
        <v>1407</v>
      </c>
      <c r="D217" s="1" t="str">
        <f>IFERROR(VLOOKUP(C217,SubCategorii_Ingrediente!A:B,2,0),0)</f>
        <v>770C1ED7-527C-479D-B81B-4F406552E7A3</v>
      </c>
      <c r="E217" s="1" t="s">
        <v>1201</v>
      </c>
      <c r="F217" s="1" t="s">
        <v>1493</v>
      </c>
    </row>
    <row r="218" spans="1:6" x14ac:dyDescent="0.3">
      <c r="A218" s="35" t="s">
        <v>1604</v>
      </c>
      <c r="B218" s="13" t="s">
        <v>3854</v>
      </c>
      <c r="C218" s="1" t="s">
        <v>1407</v>
      </c>
      <c r="D218" s="1" t="str">
        <f>IFERROR(VLOOKUP(C218,SubCategorii_Ingrediente!A:B,2,0),0)</f>
        <v>770C1ED7-527C-479D-B81B-4F406552E7A3</v>
      </c>
      <c r="E218" s="1" t="s">
        <v>1374</v>
      </c>
      <c r="F218" s="1"/>
    </row>
    <row r="219" spans="1:6" x14ac:dyDescent="0.3">
      <c r="A219" s="35" t="s">
        <v>1536</v>
      </c>
      <c r="B219" s="13" t="s">
        <v>3855</v>
      </c>
      <c r="C219" s="1" t="s">
        <v>1407</v>
      </c>
      <c r="D219" s="1" t="str">
        <f>IFERROR(VLOOKUP(C219,SubCategorii_Ingrediente!A:B,2,0),0)</f>
        <v>770C1ED7-527C-479D-B81B-4F406552E7A3</v>
      </c>
      <c r="E219" s="1" t="s">
        <v>1260</v>
      </c>
      <c r="F219" s="1" t="s">
        <v>1536</v>
      </c>
    </row>
    <row r="220" spans="1:6" x14ac:dyDescent="0.3">
      <c r="A220" s="35" t="s">
        <v>1470</v>
      </c>
      <c r="B220" s="64" t="s">
        <v>3856</v>
      </c>
      <c r="C220" s="1" t="s">
        <v>3609</v>
      </c>
      <c r="D220" s="1">
        <f>IFERROR(VLOOKUP(C220,SubCategorii_Ingrediente!A:B,2,0),0)</f>
        <v>0</v>
      </c>
      <c r="E220" s="1" t="s">
        <v>1166</v>
      </c>
      <c r="F220" s="1" t="s">
        <v>1470</v>
      </c>
    </row>
    <row r="221" spans="1:6" x14ac:dyDescent="0.3">
      <c r="A221" s="35" t="s">
        <v>1503</v>
      </c>
      <c r="B221" s="13" t="s">
        <v>3857</v>
      </c>
      <c r="C221" s="1" t="s">
        <v>1407</v>
      </c>
      <c r="D221" s="1" t="str">
        <f>IFERROR(VLOOKUP(C221,SubCategorii_Ingrediente!A:B,2,0),0)</f>
        <v>770C1ED7-527C-479D-B81B-4F406552E7A3</v>
      </c>
      <c r="E221" s="1" t="s">
        <v>1213</v>
      </c>
      <c r="F221" s="1" t="s">
        <v>1503</v>
      </c>
    </row>
    <row r="222" spans="1:6" x14ac:dyDescent="0.3">
      <c r="A222" s="35" t="s">
        <v>1542</v>
      </c>
      <c r="B222" s="13" t="s">
        <v>3858</v>
      </c>
      <c r="C222" s="1" t="s">
        <v>1407</v>
      </c>
      <c r="D222" s="1" t="str">
        <f>IFERROR(VLOOKUP(C222,SubCategorii_Ingrediente!A:B,2,0),0)</f>
        <v>770C1ED7-527C-479D-B81B-4F406552E7A3</v>
      </c>
      <c r="E222" s="1" t="s">
        <v>1267</v>
      </c>
      <c r="F222" s="1" t="s">
        <v>1542</v>
      </c>
    </row>
    <row r="223" spans="1:6" x14ac:dyDescent="0.3">
      <c r="A223" s="35" t="s">
        <v>1596</v>
      </c>
      <c r="B223" s="13" t="s">
        <v>3859</v>
      </c>
      <c r="C223" s="1" t="s">
        <v>1407</v>
      </c>
      <c r="D223" s="1" t="str">
        <f>IFERROR(VLOOKUP(C223,SubCategorii_Ingrediente!A:B,2,0),0)</f>
        <v>770C1ED7-527C-479D-B81B-4F406552E7A3</v>
      </c>
      <c r="E223" s="1" t="s">
        <v>1355</v>
      </c>
      <c r="F223" s="1"/>
    </row>
    <row r="224" spans="1:6" x14ac:dyDescent="0.3">
      <c r="A224" s="35" t="s">
        <v>1799</v>
      </c>
      <c r="B224" s="13" t="s">
        <v>3860</v>
      </c>
      <c r="C224" s="1" t="s">
        <v>3609</v>
      </c>
      <c r="D224" s="1">
        <f>IFERROR(VLOOKUP(C224,SubCategorii_Ingrediente!A:B,2,0),0)</f>
        <v>0</v>
      </c>
      <c r="E224" s="1" t="s">
        <v>1266</v>
      </c>
      <c r="F224" s="1" t="s">
        <v>1799</v>
      </c>
    </row>
    <row r="225" spans="1:6" x14ac:dyDescent="0.3">
      <c r="A225" s="35" t="s">
        <v>1473</v>
      </c>
      <c r="B225" s="13" t="s">
        <v>3861</v>
      </c>
      <c r="C225" s="1" t="s">
        <v>1407</v>
      </c>
      <c r="D225" s="1" t="str">
        <f>IFERROR(VLOOKUP(C225,SubCategorii_Ingrediente!A:B,2,0),0)</f>
        <v>770C1ED7-527C-479D-B81B-4F406552E7A3</v>
      </c>
      <c r="E225" s="1" t="s">
        <v>1173</v>
      </c>
      <c r="F225" s="1" t="s">
        <v>1473</v>
      </c>
    </row>
    <row r="226" spans="1:6" x14ac:dyDescent="0.3">
      <c r="A226" s="35" t="s">
        <v>1544</v>
      </c>
      <c r="B226" s="13" t="s">
        <v>3862</v>
      </c>
      <c r="C226" s="1" t="s">
        <v>1407</v>
      </c>
      <c r="D226" s="1" t="str">
        <f>IFERROR(VLOOKUP(C226,SubCategorii_Ingrediente!A:B,2,0),0)</f>
        <v>770C1ED7-527C-479D-B81B-4F406552E7A3</v>
      </c>
      <c r="E226" s="1" t="s">
        <v>1272</v>
      </c>
      <c r="F226" s="1" t="s">
        <v>1544</v>
      </c>
    </row>
    <row r="227" spans="1:6" x14ac:dyDescent="0.3">
      <c r="A227" s="35" t="s">
        <v>3610</v>
      </c>
      <c r="B227" s="13" t="s">
        <v>3863</v>
      </c>
      <c r="C227" s="1" t="s">
        <v>1790</v>
      </c>
      <c r="D227" s="1">
        <f>IFERROR(VLOOKUP(C227,SubCategorii_Ingrediente!A:B,2,0),0)</f>
        <v>0</v>
      </c>
      <c r="E227" s="1" t="s">
        <v>1143</v>
      </c>
      <c r="F227" s="1" t="s">
        <v>1451</v>
      </c>
    </row>
    <row r="228" spans="1:6" x14ac:dyDescent="0.3">
      <c r="A228" s="35" t="s">
        <v>1513</v>
      </c>
      <c r="B228" s="13" t="s">
        <v>3864</v>
      </c>
      <c r="C228" s="1" t="s">
        <v>3611</v>
      </c>
      <c r="D228" s="1">
        <f>IFERROR(VLOOKUP(C228,SubCategorii_Ingrediente!A:B,2,0),0)</f>
        <v>0</v>
      </c>
      <c r="E228" s="1" t="s">
        <v>1228</v>
      </c>
      <c r="F228" s="1" t="s">
        <v>1513</v>
      </c>
    </row>
    <row r="229" spans="1:6" x14ac:dyDescent="0.3">
      <c r="A229" s="35" t="s">
        <v>1590</v>
      </c>
      <c r="B229" s="13" t="s">
        <v>3865</v>
      </c>
      <c r="C229" s="1" t="s">
        <v>3611</v>
      </c>
      <c r="D229" s="1">
        <f>IFERROR(VLOOKUP(C229,SubCategorii_Ingrediente!A:B,2,0),0)</f>
        <v>0</v>
      </c>
      <c r="E229" s="1" t="s">
        <v>1344</v>
      </c>
      <c r="F229" s="1"/>
    </row>
    <row r="230" spans="1:6" x14ac:dyDescent="0.3">
      <c r="A230" s="35" t="s">
        <v>1607</v>
      </c>
      <c r="B230" s="13" t="s">
        <v>3866</v>
      </c>
      <c r="C230" s="1" t="s">
        <v>3612</v>
      </c>
      <c r="D230" s="1">
        <f>IFERROR(VLOOKUP(C230,SubCategorii_Ingrediente!A:B,2,0),0)</f>
        <v>0</v>
      </c>
      <c r="E230" s="1" t="s">
        <v>1378</v>
      </c>
      <c r="F230" s="1"/>
    </row>
    <row r="231" spans="1:6" x14ac:dyDescent="0.3">
      <c r="A231" s="35" t="s">
        <v>1794</v>
      </c>
      <c r="B231" s="13" t="s">
        <v>3867</v>
      </c>
      <c r="C231" s="1" t="s">
        <v>3613</v>
      </c>
      <c r="D231" s="1">
        <f>IFERROR(VLOOKUP(C231,SubCategorii_Ingrediente!A:B,2,0),0)</f>
        <v>0</v>
      </c>
      <c r="E231" s="1" t="s">
        <v>1161</v>
      </c>
      <c r="F231" s="1" t="s">
        <v>1465</v>
      </c>
    </row>
    <row r="232" spans="1:6" x14ac:dyDescent="0.3">
      <c r="A232" s="35" t="s">
        <v>1497</v>
      </c>
      <c r="B232" s="13" t="s">
        <v>3868</v>
      </c>
      <c r="C232" s="1" t="s">
        <v>3614</v>
      </c>
      <c r="D232" s="1">
        <f>IFERROR(VLOOKUP(C232,SubCategorii_Ingrediente!A:B,2,0),0)</f>
        <v>0</v>
      </c>
      <c r="E232" s="1" t="s">
        <v>1205</v>
      </c>
      <c r="F232" s="1" t="s">
        <v>1497</v>
      </c>
    </row>
    <row r="233" spans="1:6" x14ac:dyDescent="0.3">
      <c r="A233" s="35" t="s">
        <v>1535</v>
      </c>
      <c r="B233" s="13" t="s">
        <v>3869</v>
      </c>
      <c r="C233" s="1" t="s">
        <v>3614</v>
      </c>
      <c r="D233" s="1">
        <f>IFERROR(VLOOKUP(C233,SubCategorii_Ingrediente!A:B,2,0),0)</f>
        <v>0</v>
      </c>
      <c r="E233" s="1" t="s">
        <v>1258</v>
      </c>
      <c r="F233" s="1" t="s">
        <v>1535</v>
      </c>
    </row>
    <row r="234" spans="1:6" x14ac:dyDescent="0.3">
      <c r="A234" s="35" t="s">
        <v>1144</v>
      </c>
      <c r="B234" s="13" t="s">
        <v>3870</v>
      </c>
      <c r="C234" s="1" t="s">
        <v>3615</v>
      </c>
      <c r="D234" s="1">
        <f>IFERROR(VLOOKUP(C234,SubCategorii_Ingrediente!A:B,2,0),0)</f>
        <v>0</v>
      </c>
      <c r="E234" s="1" t="s">
        <v>1144</v>
      </c>
      <c r="F234" s="1" t="s">
        <v>1144</v>
      </c>
    </row>
    <row r="235" spans="1:6" x14ac:dyDescent="0.3">
      <c r="A235" s="35" t="s">
        <v>1129</v>
      </c>
      <c r="B235" s="13" t="s">
        <v>3871</v>
      </c>
      <c r="C235" s="1" t="s">
        <v>1129</v>
      </c>
      <c r="D235" s="1">
        <f>IFERROR(VLOOKUP(C235,SubCategorii_Ingrediente!A:B,2,0),0)</f>
        <v>0</v>
      </c>
      <c r="E235" s="1" t="s">
        <v>1129</v>
      </c>
      <c r="F235" s="1" t="s">
        <v>1129</v>
      </c>
    </row>
    <row r="236" spans="1:6" x14ac:dyDescent="0.3">
      <c r="A236" s="35" t="s">
        <v>1518</v>
      </c>
      <c r="B236" s="13" t="s">
        <v>3872</v>
      </c>
      <c r="C236" s="1" t="s">
        <v>3616</v>
      </c>
      <c r="D236" s="1">
        <f>IFERROR(VLOOKUP(C236,SubCategorii_Ingrediente!A:B,2,0),0)</f>
        <v>0</v>
      </c>
      <c r="E236" s="1" t="s">
        <v>1236</v>
      </c>
      <c r="F236" s="1" t="s">
        <v>1518</v>
      </c>
    </row>
    <row r="237" spans="1:6" x14ac:dyDescent="0.3">
      <c r="A237" s="35" t="s">
        <v>1576</v>
      </c>
      <c r="B237" s="13" t="s">
        <v>3873</v>
      </c>
      <c r="C237" s="1" t="s">
        <v>3617</v>
      </c>
      <c r="D237" s="1">
        <f>IFERROR(VLOOKUP(C237,SubCategorii_Ingrediente!A:B,2,0),0)</f>
        <v>0</v>
      </c>
      <c r="E237" s="1" t="s">
        <v>1312</v>
      </c>
      <c r="F237" s="1"/>
    </row>
    <row r="238" spans="1:6" x14ac:dyDescent="0.3">
      <c r="A238" s="35" t="s">
        <v>1421</v>
      </c>
      <c r="B238" s="13" t="s">
        <v>3874</v>
      </c>
      <c r="C238" s="1" t="s">
        <v>3618</v>
      </c>
      <c r="D238" s="1">
        <f>IFERROR(VLOOKUP(C238,SubCategorii_Ingrediente!A:B,2,0),0)</f>
        <v>0</v>
      </c>
      <c r="E238" s="1" t="s">
        <v>1127</v>
      </c>
      <c r="F238" s="1" t="s">
        <v>1421</v>
      </c>
    </row>
    <row r="239" spans="1:6" x14ac:dyDescent="0.3">
      <c r="A239" s="35" t="s">
        <v>1448</v>
      </c>
      <c r="B239" s="13" t="s">
        <v>3875</v>
      </c>
      <c r="C239" s="1" t="s">
        <v>3618</v>
      </c>
      <c r="D239" s="1">
        <f>IFERROR(VLOOKUP(C239,SubCategorii_Ingrediente!A:B,2,0),0)</f>
        <v>0</v>
      </c>
      <c r="E239" s="1" t="s">
        <v>1141</v>
      </c>
      <c r="F239" s="1" t="s">
        <v>1448</v>
      </c>
    </row>
    <row r="240" spans="1:6" x14ac:dyDescent="0.3">
      <c r="A240" s="35" t="s">
        <v>1807</v>
      </c>
      <c r="B240" s="13" t="s">
        <v>3876</v>
      </c>
      <c r="C240" s="1" t="s">
        <v>3618</v>
      </c>
      <c r="D240" s="1">
        <f>IFERROR(VLOOKUP(C240,SubCategorii_Ingrediente!A:B,2,0),0)</f>
        <v>0</v>
      </c>
      <c r="E240" s="1" t="s">
        <v>1353</v>
      </c>
      <c r="F240" s="1"/>
    </row>
    <row r="241" spans="1:6" x14ac:dyDescent="0.3">
      <c r="A241" s="35" t="s">
        <v>1502</v>
      </c>
      <c r="B241" s="13" t="s">
        <v>3877</v>
      </c>
      <c r="C241" s="1" t="s">
        <v>3619</v>
      </c>
      <c r="D241" s="1">
        <f>IFERROR(VLOOKUP(C241,SubCategorii_Ingrediente!A:B,2,0),0)</f>
        <v>0</v>
      </c>
      <c r="E241" s="1" t="s">
        <v>1212</v>
      </c>
      <c r="F241" s="1" t="s">
        <v>1502</v>
      </c>
    </row>
    <row r="242" spans="1:6" x14ac:dyDescent="0.3">
      <c r="A242" s="35" t="s">
        <v>1517</v>
      </c>
      <c r="B242" s="13" t="s">
        <v>3878</v>
      </c>
      <c r="C242" s="1" t="s">
        <v>3618</v>
      </c>
      <c r="D242" s="1">
        <f>IFERROR(VLOOKUP(C242,SubCategorii_Ingrediente!A:B,2,0),0)</f>
        <v>0</v>
      </c>
      <c r="E242" s="1" t="s">
        <v>1234</v>
      </c>
      <c r="F242" s="1" t="s">
        <v>1517</v>
      </c>
    </row>
    <row r="243" spans="1:6" x14ac:dyDescent="0.3">
      <c r="A243" s="35" t="s">
        <v>1454</v>
      </c>
      <c r="B243" s="13" t="s">
        <v>3879</v>
      </c>
      <c r="C243" s="1" t="s">
        <v>3618</v>
      </c>
      <c r="D243" s="1">
        <f>IFERROR(VLOOKUP(C243,SubCategorii_Ingrediente!A:B,2,0),0)</f>
        <v>0</v>
      </c>
      <c r="E243" s="1" t="s">
        <v>1148</v>
      </c>
      <c r="F243" s="1" t="s">
        <v>1454</v>
      </c>
    </row>
    <row r="244" spans="1:6" ht="16.8" x14ac:dyDescent="0.4">
      <c r="A244" s="35" t="s">
        <v>1413</v>
      </c>
      <c r="B244" s="13" t="s">
        <v>3880</v>
      </c>
      <c r="C244" s="1" t="s">
        <v>1409</v>
      </c>
      <c r="D244" s="1" t="str">
        <f>IFERROR(VLOOKUP(C244,SubCategorii_Ingrediente!A:B,2,0),0)</f>
        <v>AED3C37A-48AC-42E7-9E90-1B7564E71DD4</v>
      </c>
      <c r="E244" s="1" t="s">
        <v>1118</v>
      </c>
      <c r="F244" s="11" t="s">
        <v>1413</v>
      </c>
    </row>
    <row r="245" spans="1:6" ht="16.8" x14ac:dyDescent="0.3">
      <c r="A245" s="35" t="s">
        <v>1413</v>
      </c>
      <c r="B245" s="13" t="s">
        <v>3881</v>
      </c>
      <c r="C245" s="1" t="s">
        <v>3618</v>
      </c>
      <c r="D245" s="1">
        <f>IFERROR(VLOOKUP(C245,SubCategorii_Ingrediente!A:B,2,0),0)</f>
        <v>0</v>
      </c>
      <c r="E245" s="1" t="s">
        <v>1133</v>
      </c>
      <c r="F245" s="12" t="s">
        <v>1427</v>
      </c>
    </row>
    <row r="246" spans="1:6" x14ac:dyDescent="0.3">
      <c r="A246" s="35" t="s">
        <v>1559</v>
      </c>
      <c r="B246" s="13" t="s">
        <v>3882</v>
      </c>
      <c r="C246" s="1" t="s">
        <v>3619</v>
      </c>
      <c r="D246" s="1">
        <f>IFERROR(VLOOKUP(C246,SubCategorii_Ingrediente!A:B,2,0),0)</f>
        <v>0</v>
      </c>
      <c r="E246" s="1" t="s">
        <v>1163</v>
      </c>
      <c r="F246" s="1" t="s">
        <v>1467</v>
      </c>
    </row>
    <row r="247" spans="1:6" x14ac:dyDescent="0.3">
      <c r="A247" s="35" t="s">
        <v>1461</v>
      </c>
      <c r="B247" s="13" t="s">
        <v>3883</v>
      </c>
      <c r="C247" s="1" t="s">
        <v>3618</v>
      </c>
      <c r="D247" s="1">
        <f>IFERROR(VLOOKUP(C247,SubCategorii_Ingrediente!A:B,2,0),0)</f>
        <v>0</v>
      </c>
      <c r="E247" s="1" t="s">
        <v>1156</v>
      </c>
      <c r="F247" s="1" t="s">
        <v>1461</v>
      </c>
    </row>
    <row r="248" spans="1:6" ht="16.8" x14ac:dyDescent="0.4">
      <c r="A248" s="35" t="s">
        <v>3620</v>
      </c>
      <c r="B248" s="13" t="s">
        <v>3884</v>
      </c>
      <c r="C248" s="1" t="s">
        <v>1409</v>
      </c>
      <c r="D248" s="1" t="str">
        <f>IFERROR(VLOOKUP(C248,SubCategorii_Ingrediente!A:B,2,0),0)</f>
        <v>AED3C37A-48AC-42E7-9E90-1B7564E71DD4</v>
      </c>
      <c r="E248" s="1" t="s">
        <v>1117</v>
      </c>
      <c r="F248" s="11" t="s">
        <v>3620</v>
      </c>
    </row>
    <row r="249" spans="1:6" x14ac:dyDescent="0.3">
      <c r="A249" s="35" t="s">
        <v>1584</v>
      </c>
      <c r="B249" s="13" t="s">
        <v>3885</v>
      </c>
      <c r="C249" s="1" t="s">
        <v>3618</v>
      </c>
      <c r="D249" s="1">
        <f>IFERROR(VLOOKUP(C249,SubCategorii_Ingrediente!A:B,2,0),0)</f>
        <v>0</v>
      </c>
      <c r="E249" s="1" t="s">
        <v>1333</v>
      </c>
      <c r="F249" s="1"/>
    </row>
    <row r="250" spans="1:6" x14ac:dyDescent="0.3">
      <c r="A250" s="35" t="s">
        <v>1524</v>
      </c>
      <c r="B250" s="13" t="s">
        <v>3886</v>
      </c>
      <c r="C250" s="1" t="s">
        <v>3618</v>
      </c>
      <c r="D250" s="1">
        <f>IFERROR(VLOOKUP(C250,SubCategorii_Ingrediente!A:B,2,0),0)</f>
        <v>0</v>
      </c>
      <c r="E250" s="1" t="s">
        <v>1243</v>
      </c>
      <c r="F250" s="1" t="s">
        <v>1524</v>
      </c>
    </row>
    <row r="251" spans="1:6" x14ac:dyDescent="0.3">
      <c r="A251" s="35" t="s">
        <v>1532</v>
      </c>
      <c r="B251" s="13" t="s">
        <v>3887</v>
      </c>
      <c r="C251" s="1" t="s">
        <v>3619</v>
      </c>
      <c r="D251" s="1">
        <f>IFERROR(VLOOKUP(C251,SubCategorii_Ingrediente!A:B,2,0),0)</f>
        <v>0</v>
      </c>
      <c r="E251" s="1" t="s">
        <v>1253</v>
      </c>
      <c r="F251" s="1" t="s">
        <v>1532</v>
      </c>
    </row>
    <row r="252" spans="1:6" x14ac:dyDescent="0.3">
      <c r="A252" s="35" t="s">
        <v>1532</v>
      </c>
      <c r="B252" s="13" t="s">
        <v>3888</v>
      </c>
      <c r="C252" s="1" t="s">
        <v>3619</v>
      </c>
      <c r="D252" s="1">
        <f>IFERROR(VLOOKUP(C252,SubCategorii_Ingrediente!A:B,2,0),0)</f>
        <v>0</v>
      </c>
      <c r="E252" s="1" t="s">
        <v>1376</v>
      </c>
      <c r="F252" s="1"/>
    </row>
    <row r="253" spans="1:6" x14ac:dyDescent="0.3">
      <c r="A253" s="35" t="s">
        <v>1598</v>
      </c>
      <c r="B253" s="13" t="s">
        <v>3889</v>
      </c>
      <c r="C253" s="1"/>
      <c r="D253" s="1">
        <f>IFERROR(VLOOKUP(C253,SubCategorii_Ingrediente!A:B,2,0),0)</f>
        <v>0</v>
      </c>
      <c r="E253" s="1" t="s">
        <v>1358</v>
      </c>
      <c r="F253" s="1"/>
    </row>
    <row r="254" spans="1:6" ht="16.8" x14ac:dyDescent="0.4">
      <c r="A254" s="35" t="s">
        <v>1116</v>
      </c>
      <c r="B254" s="13" t="s">
        <v>3890</v>
      </c>
      <c r="C254" s="1" t="s">
        <v>1116</v>
      </c>
      <c r="D254" s="1" t="str">
        <f>IFERROR(VLOOKUP(C254,SubCategorii_Ingrediente!A:B,2,0),0)</f>
        <v>76F6606B-5E49-456D-8435-D1899445050D</v>
      </c>
      <c r="E254" s="1" t="s">
        <v>1116</v>
      </c>
      <c r="F254" s="11" t="s">
        <v>1116</v>
      </c>
    </row>
    <row r="255" spans="1:6" x14ac:dyDescent="0.3">
      <c r="A255" s="35" t="s">
        <v>1466</v>
      </c>
      <c r="B255" s="13" t="s">
        <v>3891</v>
      </c>
      <c r="C255" s="1" t="s">
        <v>1116</v>
      </c>
      <c r="D255" s="1" t="str">
        <f>IFERROR(VLOOKUP(C255,SubCategorii_Ingrediente!A:B,2,0),0)</f>
        <v>76F6606B-5E49-456D-8435-D1899445050D</v>
      </c>
      <c r="E255" s="1" t="s">
        <v>1162</v>
      </c>
      <c r="F255" s="1" t="s">
        <v>1466</v>
      </c>
    </row>
    <row r="256" spans="1:6" x14ac:dyDescent="0.3">
      <c r="A256" s="35" t="s">
        <v>1593</v>
      </c>
      <c r="B256" s="13" t="s">
        <v>3892</v>
      </c>
      <c r="C256" s="1"/>
      <c r="D256" s="1">
        <f>IFERROR(VLOOKUP(C256,SubCategorii_Ingrediente!A:B,2,0),0)</f>
        <v>0</v>
      </c>
      <c r="E256" s="1" t="s">
        <v>1348</v>
      </c>
      <c r="F256" s="1"/>
    </row>
    <row r="257" spans="1:6" ht="16.8" x14ac:dyDescent="0.3">
      <c r="A257" s="35" t="s">
        <v>1426</v>
      </c>
      <c r="B257" s="13" t="s">
        <v>3893</v>
      </c>
      <c r="C257" s="1" t="s">
        <v>3621</v>
      </c>
      <c r="D257" s="1">
        <f>IFERROR(VLOOKUP(C257,SubCategorii_Ingrediente!A:B,2,0),0)</f>
        <v>0</v>
      </c>
      <c r="E257" s="1" t="s">
        <v>1132</v>
      </c>
      <c r="F257" s="12" t="s">
        <v>1426</v>
      </c>
    </row>
    <row r="258" spans="1:6" x14ac:dyDescent="0.3">
      <c r="A258" s="35" t="s">
        <v>1365</v>
      </c>
      <c r="B258" s="13" t="s">
        <v>3894</v>
      </c>
      <c r="C258" s="1" t="s">
        <v>3622</v>
      </c>
      <c r="D258" s="1">
        <f>IFERROR(VLOOKUP(C258,SubCategorii_Ingrediente!A:B,2,0),0)</f>
        <v>0</v>
      </c>
      <c r="E258" s="1" t="s">
        <v>1365</v>
      </c>
      <c r="F258" s="1"/>
    </row>
    <row r="259" spans="1:6" x14ac:dyDescent="0.3">
      <c r="A259" s="35" t="s">
        <v>3623</v>
      </c>
      <c r="B259" s="13" t="s">
        <v>3895</v>
      </c>
      <c r="C259" s="1" t="s">
        <v>3624</v>
      </c>
      <c r="D259" s="1">
        <f>IFERROR(VLOOKUP(C259,SubCategorii_Ingrediente!A:B,2,0),0)</f>
        <v>0</v>
      </c>
      <c r="E259" s="1" t="s">
        <v>1317</v>
      </c>
      <c r="F259" s="1"/>
    </row>
    <row r="260" spans="1:6" x14ac:dyDescent="0.3">
      <c r="A260" s="35" t="s">
        <v>3625</v>
      </c>
      <c r="B260" s="13" t="s">
        <v>3896</v>
      </c>
      <c r="C260" s="1" t="s">
        <v>3624</v>
      </c>
      <c r="D260" s="1">
        <f>IFERROR(VLOOKUP(C260,SubCategorii_Ingrediente!A:B,2,0),0)</f>
        <v>0</v>
      </c>
      <c r="E260" s="1" t="s">
        <v>1357</v>
      </c>
      <c r="F260" s="1"/>
    </row>
    <row r="261" spans="1:6" x14ac:dyDescent="0.3">
      <c r="A261" s="35" t="s">
        <v>1597</v>
      </c>
      <c r="B261" s="13" t="s">
        <v>3897</v>
      </c>
      <c r="C261" s="1" t="s">
        <v>3626</v>
      </c>
      <c r="D261" s="1">
        <f>IFERROR(VLOOKUP(C261,SubCategorii_Ingrediente!A:B,2,0),0)</f>
        <v>0</v>
      </c>
      <c r="E261" s="1" t="s">
        <v>1356</v>
      </c>
      <c r="F261" s="1"/>
    </row>
    <row r="262" spans="1:6" x14ac:dyDescent="0.3">
      <c r="A262" s="35" t="s">
        <v>1537</v>
      </c>
      <c r="B262" s="13" t="s">
        <v>3898</v>
      </c>
      <c r="C262" s="1" t="s">
        <v>1537</v>
      </c>
      <c r="D262" s="1">
        <f>IFERROR(VLOOKUP(C262,SubCategorii_Ingrediente!A:B,2,0),0)</f>
        <v>0</v>
      </c>
      <c r="E262" s="1" t="s">
        <v>1261</v>
      </c>
      <c r="F262" s="1" t="s">
        <v>1537</v>
      </c>
    </row>
    <row r="263" spans="1:6" x14ac:dyDescent="0.3">
      <c r="A263" s="35" t="s">
        <v>1406</v>
      </c>
      <c r="B263" s="13" t="s">
        <v>3899</v>
      </c>
      <c r="C263" s="1" t="s">
        <v>3627</v>
      </c>
      <c r="D263" s="1">
        <f>IFERROR(VLOOKUP(C263,SubCategorii_Ingrediente!A:B,2,0),0)</f>
        <v>0</v>
      </c>
      <c r="E263" s="1" t="s">
        <v>1334</v>
      </c>
      <c r="F263" s="1"/>
    </row>
    <row r="264" spans="1:6" x14ac:dyDescent="0.3">
      <c r="A264" s="35" t="s">
        <v>1565</v>
      </c>
      <c r="B264" s="13" t="s">
        <v>3900</v>
      </c>
      <c r="C264" s="1" t="s">
        <v>1406</v>
      </c>
      <c r="D264" s="1" t="str">
        <f>IFERROR(VLOOKUP(C264,SubCategorii_Ingrediente!A:B,2,0),0)</f>
        <v>B200F91B-D5BA-4611-8AE8-EFAD37E8F582</v>
      </c>
      <c r="E264" s="1" t="s">
        <v>1204</v>
      </c>
      <c r="F264" s="1" t="s">
        <v>1496</v>
      </c>
    </row>
    <row r="265" spans="1:6" x14ac:dyDescent="0.3">
      <c r="A265" s="35" t="s">
        <v>1558</v>
      </c>
      <c r="B265" s="13" t="s">
        <v>3901</v>
      </c>
      <c r="C265" s="1" t="s">
        <v>1406</v>
      </c>
      <c r="D265" s="1" t="str">
        <f>IFERROR(VLOOKUP(C265,SubCategorii_Ingrediente!A:B,2,0),0)</f>
        <v>B200F91B-D5BA-4611-8AE8-EFAD37E8F582</v>
      </c>
      <c r="E265" s="1" t="s">
        <v>1139</v>
      </c>
      <c r="F265" s="1" t="s">
        <v>1447</v>
      </c>
    </row>
    <row r="266" spans="1:6" x14ac:dyDescent="0.3">
      <c r="A266" s="35" t="s">
        <v>1390</v>
      </c>
      <c r="B266" s="13" t="s">
        <v>3902</v>
      </c>
      <c r="C266" s="1" t="s">
        <v>1390</v>
      </c>
      <c r="D266" s="1">
        <f>IFERROR(VLOOKUP(C266,SubCategorii_Ingrediente!A:B,2,0),0)</f>
        <v>0</v>
      </c>
      <c r="E266" s="1" t="s">
        <v>1193</v>
      </c>
      <c r="F266" s="1" t="s">
        <v>1486</v>
      </c>
    </row>
    <row r="267" spans="1:6" x14ac:dyDescent="0.3">
      <c r="A267" s="35" t="s">
        <v>1469</v>
      </c>
      <c r="B267" s="13" t="s">
        <v>3903</v>
      </c>
      <c r="C267" s="1" t="s">
        <v>1390</v>
      </c>
      <c r="D267" s="1">
        <f>IFERROR(VLOOKUP(C267,SubCategorii_Ingrediente!A:B,2,0),0)</f>
        <v>0</v>
      </c>
      <c r="E267" s="1" t="s">
        <v>1165</v>
      </c>
      <c r="F267" s="1" t="s">
        <v>1469</v>
      </c>
    </row>
    <row r="268" spans="1:6" x14ac:dyDescent="0.3">
      <c r="A268" s="35" t="s">
        <v>1578</v>
      </c>
      <c r="B268" s="13" t="s">
        <v>3904</v>
      </c>
      <c r="C268" s="1" t="s">
        <v>3628</v>
      </c>
      <c r="D268" s="1">
        <f>IFERROR(VLOOKUP(C268,SubCategorii_Ingrediente!A:B,2,0),0)</f>
        <v>0</v>
      </c>
      <c r="E268" s="1" t="s">
        <v>1319</v>
      </c>
      <c r="F268" s="1"/>
    </row>
    <row r="269" spans="1:6" x14ac:dyDescent="0.3">
      <c r="A269" s="35" t="s">
        <v>1583</v>
      </c>
      <c r="B269" s="13" t="s">
        <v>3905</v>
      </c>
      <c r="C269" s="1" t="s">
        <v>3629</v>
      </c>
      <c r="D269" s="1">
        <f>IFERROR(VLOOKUP(C269,SubCategorii_Ingrediente!A:B,2,0),0)</f>
        <v>0</v>
      </c>
      <c r="E269" s="1" t="s">
        <v>1327</v>
      </c>
      <c r="F269" s="1"/>
    </row>
    <row r="270" spans="1:6" ht="16.8" x14ac:dyDescent="0.4">
      <c r="A270" s="35" t="s">
        <v>1411</v>
      </c>
      <c r="B270" s="13" t="s">
        <v>3906</v>
      </c>
      <c r="C270" s="1" t="s">
        <v>1411</v>
      </c>
      <c r="D270" s="1" t="str">
        <f>IFERROR(VLOOKUP(C270,SubCategorii_Ingrediente!A:B,2,0),0)</f>
        <v>E62A6DD9-BC00-4CE2-BA7D-DC6131D868A5</v>
      </c>
      <c r="E270" s="1" t="s">
        <v>1113</v>
      </c>
      <c r="F270" s="11" t="s">
        <v>1411</v>
      </c>
    </row>
    <row r="271" spans="1:6" x14ac:dyDescent="0.3">
      <c r="A271" s="35" t="s">
        <v>1802</v>
      </c>
      <c r="B271" s="13" t="s">
        <v>3907</v>
      </c>
      <c r="C271" s="1" t="s">
        <v>1411</v>
      </c>
      <c r="D271" s="1" t="str">
        <f>IFERROR(VLOOKUP(C271,SubCategorii_Ingrediente!A:B,2,0),0)</f>
        <v>E62A6DD9-BC00-4CE2-BA7D-DC6131D868A5</v>
      </c>
      <c r="E271" s="1" t="s">
        <v>1802</v>
      </c>
      <c r="F271" s="1" t="s">
        <v>1802</v>
      </c>
    </row>
    <row r="272" spans="1:6" x14ac:dyDescent="0.3">
      <c r="A272" s="35" t="s">
        <v>1803</v>
      </c>
      <c r="B272" s="13" t="s">
        <v>3908</v>
      </c>
      <c r="C272" s="1" t="s">
        <v>1411</v>
      </c>
      <c r="D272" s="1" t="str">
        <f>IFERROR(VLOOKUP(C272,SubCategorii_Ingrediente!A:B,2,0),0)</f>
        <v>E62A6DD9-BC00-4CE2-BA7D-DC6131D868A5</v>
      </c>
      <c r="E272" s="1" t="s">
        <v>1287</v>
      </c>
      <c r="F272" s="1" t="s">
        <v>1803</v>
      </c>
    </row>
    <row r="273" spans="1:6" x14ac:dyDescent="0.3">
      <c r="A273" s="35" t="s">
        <v>1809</v>
      </c>
      <c r="B273" s="13" t="s">
        <v>3909</v>
      </c>
      <c r="C273" s="1"/>
      <c r="D273" s="1">
        <f>IFERROR(VLOOKUP(C273,SubCategorii_Ingrediente!A:B,2,0),0)</f>
        <v>0</v>
      </c>
      <c r="E273" s="1" t="s">
        <v>1370</v>
      </c>
      <c r="F273" s="1"/>
    </row>
    <row r="274" spans="1:6" x14ac:dyDescent="0.3">
      <c r="A274" s="35" t="s">
        <v>1800</v>
      </c>
      <c r="B274" s="13" t="s">
        <v>3910</v>
      </c>
      <c r="C274" s="1" t="s">
        <v>1411</v>
      </c>
      <c r="D274" s="1" t="str">
        <f>IFERROR(VLOOKUP(C274,SubCategorii_Ingrediente!A:B,2,0),0)</f>
        <v>E62A6DD9-BC00-4CE2-BA7D-DC6131D868A5</v>
      </c>
      <c r="E274" s="1" t="s">
        <v>1280</v>
      </c>
      <c r="F274" s="1" t="s">
        <v>1549</v>
      </c>
    </row>
    <row r="275" spans="1:6" x14ac:dyDescent="0.3">
      <c r="A275" s="35" t="s">
        <v>1801</v>
      </c>
      <c r="B275" s="13" t="s">
        <v>3911</v>
      </c>
      <c r="C275" s="1" t="s">
        <v>1411</v>
      </c>
      <c r="D275" s="1" t="str">
        <f>IFERROR(VLOOKUP(C275,SubCategorii_Ingrediente!A:B,2,0),0)</f>
        <v>E62A6DD9-BC00-4CE2-BA7D-DC6131D868A5</v>
      </c>
      <c r="E275" s="1" t="s">
        <v>1281</v>
      </c>
      <c r="F275" s="1" t="s">
        <v>1801</v>
      </c>
    </row>
    <row r="276" spans="1:6" x14ac:dyDescent="0.3">
      <c r="A276" s="35" t="s">
        <v>1314</v>
      </c>
      <c r="B276" s="13" t="s">
        <v>3912</v>
      </c>
      <c r="C276" s="1" t="s">
        <v>3630</v>
      </c>
      <c r="D276" s="1">
        <f>IFERROR(VLOOKUP(C276,SubCategorii_Ingrediente!A:B,2,0),0)</f>
        <v>0</v>
      </c>
      <c r="E276" s="1" t="s">
        <v>1306</v>
      </c>
      <c r="F276" s="1"/>
    </row>
    <row r="277" spans="1:6" x14ac:dyDescent="0.3">
      <c r="A277" s="35" t="s">
        <v>1314</v>
      </c>
      <c r="B277" s="13" t="s">
        <v>3913</v>
      </c>
      <c r="C277" s="1" t="s">
        <v>3630</v>
      </c>
      <c r="D277" s="1">
        <f>IFERROR(VLOOKUP(C277,SubCategorii_Ingrediente!A:B,2,0),0)</f>
        <v>0</v>
      </c>
      <c r="E277" s="1" t="s">
        <v>1314</v>
      </c>
      <c r="F277" s="1"/>
    </row>
    <row r="278" spans="1:6" x14ac:dyDescent="0.3">
      <c r="A278" s="35" t="s">
        <v>1553</v>
      </c>
      <c r="B278" s="13" t="s">
        <v>3914</v>
      </c>
      <c r="C278" s="1" t="s">
        <v>1314</v>
      </c>
      <c r="D278" s="1">
        <f>IFERROR(VLOOKUP(C278,SubCategorii_Ingrediente!A:B,2,0),0)</f>
        <v>0</v>
      </c>
      <c r="E278" s="1" t="s">
        <v>1288</v>
      </c>
      <c r="F278" s="1" t="s">
        <v>1553</v>
      </c>
    </row>
    <row r="279" spans="1:6" x14ac:dyDescent="0.3">
      <c r="A279" s="35" t="s">
        <v>1592</v>
      </c>
      <c r="B279" s="13" t="s">
        <v>3915</v>
      </c>
      <c r="C279" s="1" t="s">
        <v>1314</v>
      </c>
      <c r="D279" s="1">
        <f>IFERROR(VLOOKUP(C279,SubCategorii_Ingrediente!A:B,2,0),0)</f>
        <v>0</v>
      </c>
      <c r="E279" s="1" t="s">
        <v>1346</v>
      </c>
      <c r="F279" s="1"/>
    </row>
    <row r="280" spans="1:6" x14ac:dyDescent="0.3">
      <c r="A280" s="35" t="s">
        <v>1577</v>
      </c>
      <c r="B280" s="13" t="s">
        <v>3916</v>
      </c>
      <c r="C280" s="1"/>
      <c r="D280" s="1">
        <f>IFERROR(VLOOKUP(C280,SubCategorii_Ingrediente!A:B,2,0),0)</f>
        <v>0</v>
      </c>
      <c r="E280" s="1" t="s">
        <v>1316</v>
      </c>
      <c r="F280" s="1"/>
    </row>
    <row r="281" spans="1:6" x14ac:dyDescent="0.3">
      <c r="A281" s="35" t="s">
        <v>1246</v>
      </c>
      <c r="B281" s="13" t="s">
        <v>3917</v>
      </c>
      <c r="C281" s="1" t="s">
        <v>3630</v>
      </c>
      <c r="D281" s="1">
        <f>IFERROR(VLOOKUP(C281,SubCategorii_Ingrediente!A:B,2,0),0)</f>
        <v>0</v>
      </c>
      <c r="E281" s="1" t="s">
        <v>1246</v>
      </c>
      <c r="F281" s="1" t="s">
        <v>1246</v>
      </c>
    </row>
    <row r="282" spans="1:6" x14ac:dyDescent="0.3">
      <c r="A282" s="35" t="s">
        <v>1235</v>
      </c>
      <c r="B282" s="13" t="s">
        <v>3918</v>
      </c>
      <c r="C282" s="1" t="s">
        <v>3631</v>
      </c>
      <c r="D282" s="1">
        <f>IFERROR(VLOOKUP(C282,SubCategorii_Ingrediente!A:B,2,0),0)</f>
        <v>0</v>
      </c>
      <c r="E282" s="1" t="s">
        <v>1235</v>
      </c>
      <c r="F282" s="1" t="s">
        <v>1235</v>
      </c>
    </row>
    <row r="283" spans="1:6" x14ac:dyDescent="0.3">
      <c r="A283" s="35" t="s">
        <v>1332</v>
      </c>
      <c r="B283" s="13" t="s">
        <v>3919</v>
      </c>
      <c r="C283" s="1"/>
      <c r="D283" s="1">
        <f>IFERROR(VLOOKUP(C283,SubCategorii_Ingrediente!A:B,2,0),0)</f>
        <v>0</v>
      </c>
      <c r="E283" s="1" t="s">
        <v>1332</v>
      </c>
      <c r="F283" s="1"/>
    </row>
    <row r="284" spans="1:6" x14ac:dyDescent="0.3">
      <c r="A284" s="35" t="s">
        <v>1480</v>
      </c>
      <c r="B284" s="64" t="s">
        <v>3920</v>
      </c>
      <c r="C284" s="1" t="s">
        <v>1480</v>
      </c>
      <c r="D284" s="1">
        <f>IFERROR(VLOOKUP(C284,SubCategorii_Ingrediente!A:B,2,0),0)</f>
        <v>0</v>
      </c>
      <c r="E284" s="1" t="s">
        <v>1182</v>
      </c>
      <c r="F284" s="1" t="s">
        <v>1480</v>
      </c>
    </row>
    <row r="285" spans="1:6" x14ac:dyDescent="0.3">
      <c r="A285" s="35" t="s">
        <v>1519</v>
      </c>
      <c r="B285" s="13" t="s">
        <v>3921</v>
      </c>
      <c r="C285" s="1" t="s">
        <v>1480</v>
      </c>
      <c r="D285" s="1">
        <f>IFERROR(VLOOKUP(C285,SubCategorii_Ingrediente!A:B,2,0),0)</f>
        <v>0</v>
      </c>
      <c r="E285" s="1" t="s">
        <v>1237</v>
      </c>
      <c r="F285" s="1" t="s">
        <v>1519</v>
      </c>
    </row>
    <row r="286" spans="1:6" x14ac:dyDescent="0.3">
      <c r="A286" s="35" t="s">
        <v>1805</v>
      </c>
      <c r="B286" s="13" t="s">
        <v>3922</v>
      </c>
      <c r="C286" s="1"/>
      <c r="D286" s="1">
        <f>IFERROR(VLOOKUP(C286,SubCategorii_Ingrediente!A:B,2,0),0)</f>
        <v>0</v>
      </c>
      <c r="E286" s="1" t="s">
        <v>1307</v>
      </c>
      <c r="F286" s="1"/>
    </row>
    <row r="287" spans="1:6" x14ac:dyDescent="0.3">
      <c r="A287" s="35" t="s">
        <v>1479</v>
      </c>
      <c r="B287" s="13" t="s">
        <v>3923</v>
      </c>
      <c r="C287" s="1" t="s">
        <v>1480</v>
      </c>
      <c r="D287" s="1">
        <f>IFERROR(VLOOKUP(C287,SubCategorii_Ingrediente!A:B,2,0),0)</f>
        <v>0</v>
      </c>
      <c r="E287" s="1" t="s">
        <v>1181</v>
      </c>
      <c r="F287" s="1" t="s">
        <v>1479</v>
      </c>
    </row>
    <row r="288" spans="1:6" x14ac:dyDescent="0.3">
      <c r="A288" s="35" t="s">
        <v>1335</v>
      </c>
      <c r="B288" s="13" t="s">
        <v>3924</v>
      </c>
      <c r="C288" s="1" t="s">
        <v>3632</v>
      </c>
      <c r="D288" s="1">
        <f>IFERROR(VLOOKUP(C288,SubCategorii_Ingrediente!A:B,2,0),0)</f>
        <v>0</v>
      </c>
      <c r="E288" s="1" t="s">
        <v>1335</v>
      </c>
      <c r="F288" s="1"/>
    </row>
    <row r="289" spans="1:6" x14ac:dyDescent="0.3">
      <c r="A289" s="35" t="s">
        <v>1420</v>
      </c>
      <c r="B289" s="13" t="s">
        <v>3925</v>
      </c>
      <c r="C289" s="1" t="s">
        <v>1408</v>
      </c>
      <c r="D289" s="1" t="str">
        <f>IFERROR(VLOOKUP(C289,SubCategorii_Ingrediente!A:B,2,0),0)</f>
        <v>696CAC66-B254-4205-9B3D-4586A4C76070</v>
      </c>
      <c r="E289" s="1" t="s">
        <v>1420</v>
      </c>
      <c r="F289" s="1" t="s">
        <v>2882</v>
      </c>
    </row>
    <row r="290" spans="1:6" x14ac:dyDescent="0.3">
      <c r="A290" s="35" t="s">
        <v>2887</v>
      </c>
      <c r="B290" s="13" t="s">
        <v>3926</v>
      </c>
      <c r="C290" s="1" t="s">
        <v>3613</v>
      </c>
      <c r="D290" s="1"/>
      <c r="E290" s="1"/>
      <c r="F290" s="1"/>
    </row>
    <row r="291" spans="1:6" x14ac:dyDescent="0.3">
      <c r="A291" s="35" t="s">
        <v>1314</v>
      </c>
      <c r="B291" s="1" t="s">
        <v>3927</v>
      </c>
      <c r="C291" s="1"/>
      <c r="D291" s="1">
        <f>IFERROR(VLOOKUP(C291,SubCategorii_Ingrediente!A:B,2,0),0)</f>
        <v>0</v>
      </c>
      <c r="E291" s="1" t="s">
        <v>1314</v>
      </c>
      <c r="F291" s="1"/>
    </row>
    <row r="292" spans="1:6" x14ac:dyDescent="0.3">
      <c r="A292" s="35" t="s">
        <v>1553</v>
      </c>
      <c r="B292" s="1" t="s">
        <v>3928</v>
      </c>
      <c r="C292" s="1"/>
      <c r="D292" s="1">
        <f>IFERROR(VLOOKUP(C292,SubCategorii_Ingrediente!A:B,2,0),0)</f>
        <v>0</v>
      </c>
      <c r="E292" s="1" t="s">
        <v>1288</v>
      </c>
      <c r="F292" s="1" t="s">
        <v>1553</v>
      </c>
    </row>
    <row r="293" spans="1:6" x14ac:dyDescent="0.3">
      <c r="A293" s="35" t="s">
        <v>1592</v>
      </c>
      <c r="B293" s="1" t="s">
        <v>3929</v>
      </c>
      <c r="C293" s="1"/>
      <c r="D293" s="1">
        <f>IFERROR(VLOOKUP(C293,SubCategorii_Ingrediente!A:B,2,0),0)</f>
        <v>0</v>
      </c>
      <c r="E293" s="1" t="s">
        <v>1346</v>
      </c>
      <c r="F293" s="1"/>
    </row>
    <row r="294" spans="1:6" x14ac:dyDescent="0.3">
      <c r="A294" s="35" t="s">
        <v>1577</v>
      </c>
      <c r="B294" s="1" t="s">
        <v>3930</v>
      </c>
      <c r="C294" s="1"/>
      <c r="D294" s="1">
        <f>IFERROR(VLOOKUP(C294,SubCategorii_Ingrediente!A:B,2,0),0)</f>
        <v>0</v>
      </c>
      <c r="E294" s="1" t="s">
        <v>1316</v>
      </c>
      <c r="F294" s="1"/>
    </row>
    <row r="295" spans="1:6" x14ac:dyDescent="0.3">
      <c r="A295" s="35" t="s">
        <v>1246</v>
      </c>
      <c r="B295" s="1" t="s">
        <v>3931</v>
      </c>
      <c r="C295" s="1"/>
      <c r="D295" s="1">
        <f>IFERROR(VLOOKUP(C295,SubCategorii_Ingrediente!A:B,2,0),0)</f>
        <v>0</v>
      </c>
      <c r="E295" s="1" t="s">
        <v>1246</v>
      </c>
      <c r="F295" s="1" t="s">
        <v>1246</v>
      </c>
    </row>
    <row r="296" spans="1:6" x14ac:dyDescent="0.3">
      <c r="A296" s="35" t="s">
        <v>1235</v>
      </c>
      <c r="B296" s="1" t="s">
        <v>3932</v>
      </c>
      <c r="C296" s="1"/>
      <c r="D296" s="1">
        <f>IFERROR(VLOOKUP(C296,SubCategorii_Ingrediente!A:B,2,0),0)</f>
        <v>0</v>
      </c>
      <c r="E296" s="1" t="s">
        <v>1235</v>
      </c>
      <c r="F296" s="1" t="s">
        <v>1235</v>
      </c>
    </row>
    <row r="297" spans="1:6" x14ac:dyDescent="0.3">
      <c r="A297" s="35" t="s">
        <v>1332</v>
      </c>
      <c r="B297" s="1" t="s">
        <v>3933</v>
      </c>
      <c r="C297" s="1"/>
      <c r="D297" s="1">
        <f>IFERROR(VLOOKUP(C297,SubCategorii_Ingrediente!A:B,2,0),0)</f>
        <v>0</v>
      </c>
      <c r="E297" s="1" t="s">
        <v>1332</v>
      </c>
      <c r="F297" s="1"/>
    </row>
    <row r="298" spans="1:6" x14ac:dyDescent="0.3">
      <c r="A298" s="35" t="s">
        <v>1480</v>
      </c>
      <c r="B298" s="1" t="s">
        <v>3934</v>
      </c>
      <c r="C298" s="1"/>
      <c r="D298" s="1">
        <f>IFERROR(VLOOKUP(C298,SubCategorii_Ingrediente!A:B,2,0),0)</f>
        <v>0</v>
      </c>
      <c r="E298" s="1" t="s">
        <v>1182</v>
      </c>
      <c r="F298" s="1" t="s">
        <v>1480</v>
      </c>
    </row>
    <row r="299" spans="1:6" x14ac:dyDescent="0.3">
      <c r="A299" s="35" t="s">
        <v>1519</v>
      </c>
      <c r="B299" s="1" t="s">
        <v>3935</v>
      </c>
      <c r="C299" s="1"/>
      <c r="D299" s="1">
        <f>IFERROR(VLOOKUP(C299,SubCategorii_Ingrediente!A:B,2,0),0)</f>
        <v>0</v>
      </c>
      <c r="E299" s="1" t="s">
        <v>1237</v>
      </c>
      <c r="F299" s="1" t="s">
        <v>1519</v>
      </c>
    </row>
    <row r="300" spans="1:6" x14ac:dyDescent="0.3">
      <c r="A300" s="35" t="s">
        <v>1805</v>
      </c>
      <c r="B300" s="1" t="s">
        <v>3936</v>
      </c>
      <c r="C300" s="1"/>
      <c r="D300" s="1">
        <f>IFERROR(VLOOKUP(C300,SubCategorii_Ingrediente!A:B,2,0),0)</f>
        <v>0</v>
      </c>
      <c r="E300" s="1" t="s">
        <v>1307</v>
      </c>
      <c r="F300" s="1"/>
    </row>
    <row r="301" spans="1:6" x14ac:dyDescent="0.3">
      <c r="A301" s="35" t="s">
        <v>1479</v>
      </c>
      <c r="B301" s="1" t="s">
        <v>3937</v>
      </c>
      <c r="C301" s="1"/>
      <c r="D301" s="1">
        <f>IFERROR(VLOOKUP(C301,SubCategorii_Ingrediente!A:B,2,0),0)</f>
        <v>0</v>
      </c>
      <c r="E301" s="1" t="s">
        <v>1181</v>
      </c>
      <c r="F301" s="1" t="s">
        <v>1479</v>
      </c>
    </row>
    <row r="302" spans="1:6" x14ac:dyDescent="0.3">
      <c r="A302" s="35" t="s">
        <v>1335</v>
      </c>
      <c r="B302" s="1" t="s">
        <v>3938</v>
      </c>
      <c r="C302" s="1"/>
      <c r="D302" s="1">
        <f>IFERROR(VLOOKUP(C302,SubCategorii_Ingrediente!A:B,2,0),0)</f>
        <v>0</v>
      </c>
      <c r="E302" s="1" t="s">
        <v>1335</v>
      </c>
      <c r="F302" s="1"/>
    </row>
    <row r="303" spans="1:6" x14ac:dyDescent="0.3">
      <c r="A303" s="35" t="s">
        <v>1420</v>
      </c>
      <c r="B303" s="1" t="s">
        <v>3939</v>
      </c>
      <c r="C303" s="1" t="s">
        <v>1408</v>
      </c>
      <c r="D303" s="1" t="str">
        <f>IFERROR(VLOOKUP(C303,SubCategorii_Ingrediente!A:B,2,0),0)</f>
        <v>696CAC66-B254-4205-9B3D-4586A4C76070</v>
      </c>
      <c r="E303" s="33" t="s">
        <v>1420</v>
      </c>
      <c r="F303" s="33" t="s">
        <v>2882</v>
      </c>
    </row>
    <row r="304" spans="1:6" x14ac:dyDescent="0.3">
      <c r="A304" s="35" t="s">
        <v>2887</v>
      </c>
      <c r="B304" s="1" t="s">
        <v>3940</v>
      </c>
      <c r="C304" s="1"/>
      <c r="D304" s="1"/>
      <c r="E304" s="1"/>
      <c r="F304" s="1"/>
    </row>
    <row r="305" spans="1:1" x14ac:dyDescent="0.3">
      <c r="A305" s="38"/>
    </row>
    <row r="306" spans="1:1" x14ac:dyDescent="0.3">
      <c r="A306" s="38"/>
    </row>
    <row r="307" spans="1:1" x14ac:dyDescent="0.3">
      <c r="A307" s="38"/>
    </row>
    <row r="308" spans="1:1" x14ac:dyDescent="0.3">
      <c r="A308" s="38"/>
    </row>
    <row r="309" spans="1:1" x14ac:dyDescent="0.3">
      <c r="A309" s="38"/>
    </row>
    <row r="310" spans="1:1" x14ac:dyDescent="0.3">
      <c r="A310" s="38"/>
    </row>
    <row r="311" spans="1:1" x14ac:dyDescent="0.3">
      <c r="A311" s="38"/>
    </row>
    <row r="312" spans="1:1" x14ac:dyDescent="0.3">
      <c r="A312" s="38"/>
    </row>
    <row r="313" spans="1:1" x14ac:dyDescent="0.3">
      <c r="A313" s="38"/>
    </row>
    <row r="314" spans="1:1" x14ac:dyDescent="0.3">
      <c r="A314" s="38"/>
    </row>
    <row r="315" spans="1:1" x14ac:dyDescent="0.3">
      <c r="A315" s="38"/>
    </row>
    <row r="316" spans="1:1" x14ac:dyDescent="0.3">
      <c r="A316" s="38"/>
    </row>
    <row r="317" spans="1:1" x14ac:dyDescent="0.3">
      <c r="A317" s="38"/>
    </row>
    <row r="318" spans="1:1" x14ac:dyDescent="0.3">
      <c r="A318" s="38"/>
    </row>
    <row r="319" spans="1:1" x14ac:dyDescent="0.3">
      <c r="A319" s="38"/>
    </row>
    <row r="320" spans="1:1" x14ac:dyDescent="0.3">
      <c r="A320" s="38"/>
    </row>
    <row r="321" spans="1:1" x14ac:dyDescent="0.3">
      <c r="A321" s="38"/>
    </row>
    <row r="322" spans="1:1" x14ac:dyDescent="0.3">
      <c r="A322" s="38"/>
    </row>
    <row r="323" spans="1:1" x14ac:dyDescent="0.3">
      <c r="A323" s="38"/>
    </row>
    <row r="324" spans="1:1" x14ac:dyDescent="0.3">
      <c r="A324" s="38"/>
    </row>
    <row r="325" spans="1:1" x14ac:dyDescent="0.3">
      <c r="A325" s="38"/>
    </row>
    <row r="326" spans="1:1" x14ac:dyDescent="0.3">
      <c r="A326" s="38"/>
    </row>
    <row r="327" spans="1:1" x14ac:dyDescent="0.3">
      <c r="A327" s="38"/>
    </row>
    <row r="328" spans="1:1" x14ac:dyDescent="0.3">
      <c r="A328" s="38"/>
    </row>
    <row r="329" spans="1:1" x14ac:dyDescent="0.3">
      <c r="A329" s="38"/>
    </row>
    <row r="330" spans="1:1" x14ac:dyDescent="0.3">
      <c r="A330" s="38"/>
    </row>
    <row r="331" spans="1:1" x14ac:dyDescent="0.3">
      <c r="A331" s="38"/>
    </row>
    <row r="332" spans="1:1" x14ac:dyDescent="0.3">
      <c r="A332" s="38"/>
    </row>
    <row r="333" spans="1:1" x14ac:dyDescent="0.3">
      <c r="A333" s="38"/>
    </row>
    <row r="334" spans="1:1" x14ac:dyDescent="0.3">
      <c r="A334" s="38"/>
    </row>
    <row r="335" spans="1:1" x14ac:dyDescent="0.3">
      <c r="A335" s="38"/>
    </row>
    <row r="336" spans="1:1" x14ac:dyDescent="0.3">
      <c r="A336" s="38"/>
    </row>
    <row r="337" spans="1:1" x14ac:dyDescent="0.3">
      <c r="A337" s="38"/>
    </row>
    <row r="338" spans="1:1" x14ac:dyDescent="0.3">
      <c r="A338" s="38"/>
    </row>
    <row r="339" spans="1:1" x14ac:dyDescent="0.3">
      <c r="A339" s="38"/>
    </row>
    <row r="340" spans="1:1" x14ac:dyDescent="0.3">
      <c r="A340" s="38"/>
    </row>
    <row r="341" spans="1:1" x14ac:dyDescent="0.3">
      <c r="A341" s="38"/>
    </row>
    <row r="342" spans="1:1" x14ac:dyDescent="0.3">
      <c r="A342" s="38"/>
    </row>
    <row r="343" spans="1:1" x14ac:dyDescent="0.3">
      <c r="A343" s="38"/>
    </row>
    <row r="344" spans="1:1" x14ac:dyDescent="0.3">
      <c r="A344" s="38"/>
    </row>
    <row r="345" spans="1:1" x14ac:dyDescent="0.3">
      <c r="A345" s="38"/>
    </row>
    <row r="346" spans="1:1" x14ac:dyDescent="0.3">
      <c r="A346" s="38"/>
    </row>
    <row r="347" spans="1:1" x14ac:dyDescent="0.3">
      <c r="A347" s="38"/>
    </row>
    <row r="348" spans="1:1" x14ac:dyDescent="0.3">
      <c r="A348" s="38"/>
    </row>
    <row r="349" spans="1:1" x14ac:dyDescent="0.3">
      <c r="A349" s="38"/>
    </row>
    <row r="350" spans="1:1" x14ac:dyDescent="0.3">
      <c r="A350" s="38"/>
    </row>
    <row r="351" spans="1:1" x14ac:dyDescent="0.3">
      <c r="A351" s="38"/>
    </row>
    <row r="352" spans="1:1" x14ac:dyDescent="0.3">
      <c r="A352" s="38"/>
    </row>
    <row r="353" spans="1:1" x14ac:dyDescent="0.3">
      <c r="A353" s="38"/>
    </row>
    <row r="354" spans="1:1" x14ac:dyDescent="0.3">
      <c r="A354" s="38"/>
    </row>
    <row r="355" spans="1:1" x14ac:dyDescent="0.3">
      <c r="A355" s="38"/>
    </row>
    <row r="356" spans="1:1" x14ac:dyDescent="0.3">
      <c r="A356" s="38"/>
    </row>
    <row r="357" spans="1:1" x14ac:dyDescent="0.3">
      <c r="A357" s="38"/>
    </row>
    <row r="358" spans="1:1" x14ac:dyDescent="0.3">
      <c r="A358" s="38"/>
    </row>
    <row r="359" spans="1:1" x14ac:dyDescent="0.3">
      <c r="A359" s="38"/>
    </row>
    <row r="360" spans="1:1" x14ac:dyDescent="0.3">
      <c r="A360" s="38"/>
    </row>
    <row r="361" spans="1:1" x14ac:dyDescent="0.3">
      <c r="A361" s="38"/>
    </row>
    <row r="362" spans="1:1" x14ac:dyDescent="0.3">
      <c r="A362" s="38"/>
    </row>
    <row r="363" spans="1:1" x14ac:dyDescent="0.3">
      <c r="A363" s="38"/>
    </row>
    <row r="364" spans="1:1" x14ac:dyDescent="0.3">
      <c r="A364" s="38"/>
    </row>
    <row r="365" spans="1:1" x14ac:dyDescent="0.3">
      <c r="A365" s="38"/>
    </row>
    <row r="366" spans="1:1" x14ac:dyDescent="0.3">
      <c r="A366" s="38"/>
    </row>
    <row r="367" spans="1:1" x14ac:dyDescent="0.3">
      <c r="A367" s="38"/>
    </row>
    <row r="368" spans="1:1" x14ac:dyDescent="0.3">
      <c r="A368" s="38"/>
    </row>
    <row r="369" spans="1:1" x14ac:dyDescent="0.3">
      <c r="A369" s="38"/>
    </row>
    <row r="370" spans="1:1" x14ac:dyDescent="0.3">
      <c r="A370" s="38"/>
    </row>
    <row r="371" spans="1:1" x14ac:dyDescent="0.3">
      <c r="A371" s="38"/>
    </row>
    <row r="372" spans="1:1" x14ac:dyDescent="0.3">
      <c r="A372" s="38"/>
    </row>
    <row r="373" spans="1:1" x14ac:dyDescent="0.3">
      <c r="A373" s="38"/>
    </row>
    <row r="374" spans="1:1" x14ac:dyDescent="0.3">
      <c r="A374" s="38"/>
    </row>
    <row r="375" spans="1:1" x14ac:dyDescent="0.3">
      <c r="A375" s="38"/>
    </row>
    <row r="376" spans="1:1" x14ac:dyDescent="0.3">
      <c r="A376" s="38"/>
    </row>
    <row r="377" spans="1:1" x14ac:dyDescent="0.3">
      <c r="A377" s="38"/>
    </row>
    <row r="378" spans="1:1" x14ac:dyDescent="0.3">
      <c r="A378" s="38"/>
    </row>
    <row r="379" spans="1:1" x14ac:dyDescent="0.3">
      <c r="A379" s="38"/>
    </row>
    <row r="380" spans="1:1" x14ac:dyDescent="0.3">
      <c r="A380" s="38"/>
    </row>
    <row r="381" spans="1:1" x14ac:dyDescent="0.3">
      <c r="A381" s="38"/>
    </row>
    <row r="382" spans="1:1" x14ac:dyDescent="0.3">
      <c r="A382" s="38"/>
    </row>
    <row r="383" spans="1:1" x14ac:dyDescent="0.3">
      <c r="A383" s="38"/>
    </row>
    <row r="384" spans="1:1" x14ac:dyDescent="0.3">
      <c r="A384" s="38"/>
    </row>
    <row r="385" spans="1:1" x14ac:dyDescent="0.3">
      <c r="A385" s="38"/>
    </row>
    <row r="386" spans="1:1" x14ac:dyDescent="0.3">
      <c r="A386" s="38"/>
    </row>
    <row r="387" spans="1:1" x14ac:dyDescent="0.3">
      <c r="A387" s="38"/>
    </row>
    <row r="388" spans="1:1" x14ac:dyDescent="0.3">
      <c r="A388" s="38"/>
    </row>
    <row r="389" spans="1:1" x14ac:dyDescent="0.3">
      <c r="A389" s="38"/>
    </row>
    <row r="390" spans="1:1" x14ac:dyDescent="0.3">
      <c r="A390" s="38"/>
    </row>
    <row r="391" spans="1:1" x14ac:dyDescent="0.3">
      <c r="A391" s="38"/>
    </row>
    <row r="392" spans="1:1" x14ac:dyDescent="0.3">
      <c r="A392" s="38"/>
    </row>
    <row r="393" spans="1:1" x14ac:dyDescent="0.3">
      <c r="A393" s="38"/>
    </row>
    <row r="394" spans="1:1" x14ac:dyDescent="0.3">
      <c r="A394" s="38"/>
    </row>
    <row r="395" spans="1:1" x14ac:dyDescent="0.3">
      <c r="A395" s="38"/>
    </row>
    <row r="396" spans="1:1" x14ac:dyDescent="0.3">
      <c r="A396" s="38"/>
    </row>
    <row r="397" spans="1:1" x14ac:dyDescent="0.3">
      <c r="A397" s="38"/>
    </row>
    <row r="398" spans="1:1" x14ac:dyDescent="0.3">
      <c r="A398" s="38"/>
    </row>
    <row r="399" spans="1:1" x14ac:dyDescent="0.3">
      <c r="A399" s="38"/>
    </row>
    <row r="400" spans="1:1" x14ac:dyDescent="0.3">
      <c r="A400" s="38"/>
    </row>
    <row r="401" spans="1:1" x14ac:dyDescent="0.3">
      <c r="A401" s="38"/>
    </row>
    <row r="402" spans="1:1" x14ac:dyDescent="0.3">
      <c r="A402" s="38"/>
    </row>
    <row r="403" spans="1:1" x14ac:dyDescent="0.3">
      <c r="A403" s="38"/>
    </row>
    <row r="404" spans="1:1" x14ac:dyDescent="0.3">
      <c r="A404" s="38"/>
    </row>
    <row r="405" spans="1:1" x14ac:dyDescent="0.3">
      <c r="A405" s="38"/>
    </row>
    <row r="406" spans="1:1" x14ac:dyDescent="0.3">
      <c r="A406" s="38"/>
    </row>
    <row r="407" spans="1:1" x14ac:dyDescent="0.3">
      <c r="A407" s="38"/>
    </row>
    <row r="408" spans="1:1" x14ac:dyDescent="0.3">
      <c r="A408" s="38"/>
    </row>
    <row r="409" spans="1:1" x14ac:dyDescent="0.3">
      <c r="A409" s="38"/>
    </row>
    <row r="410" spans="1:1" x14ac:dyDescent="0.3">
      <c r="A410" s="38"/>
    </row>
    <row r="411" spans="1:1" x14ac:dyDescent="0.3">
      <c r="A411" s="38"/>
    </row>
    <row r="412" spans="1:1" x14ac:dyDescent="0.3">
      <c r="A412" s="38"/>
    </row>
    <row r="413" spans="1:1" x14ac:dyDescent="0.3">
      <c r="A413" s="38"/>
    </row>
    <row r="414" spans="1:1" x14ac:dyDescent="0.3">
      <c r="A414" s="38"/>
    </row>
    <row r="415" spans="1:1" x14ac:dyDescent="0.3">
      <c r="A415" s="38"/>
    </row>
    <row r="416" spans="1:1" x14ac:dyDescent="0.3">
      <c r="A416" s="38"/>
    </row>
    <row r="417" spans="1:1" x14ac:dyDescent="0.3">
      <c r="A417" s="38"/>
    </row>
    <row r="418" spans="1:1" x14ac:dyDescent="0.3">
      <c r="A418" s="38"/>
    </row>
    <row r="419" spans="1:1" x14ac:dyDescent="0.3">
      <c r="A419" s="38"/>
    </row>
    <row r="420" spans="1:1" x14ac:dyDescent="0.3">
      <c r="A420" s="38"/>
    </row>
    <row r="421" spans="1:1" x14ac:dyDescent="0.3">
      <c r="A421" s="38"/>
    </row>
    <row r="422" spans="1:1" x14ac:dyDescent="0.3">
      <c r="A422" s="38"/>
    </row>
    <row r="423" spans="1:1" x14ac:dyDescent="0.3">
      <c r="A423" s="38"/>
    </row>
    <row r="424" spans="1:1" x14ac:dyDescent="0.3">
      <c r="A424" s="38"/>
    </row>
    <row r="425" spans="1:1" x14ac:dyDescent="0.3">
      <c r="A425" s="38"/>
    </row>
    <row r="426" spans="1:1" x14ac:dyDescent="0.3">
      <c r="A426" s="38"/>
    </row>
    <row r="427" spans="1:1" x14ac:dyDescent="0.3">
      <c r="A427" s="38"/>
    </row>
    <row r="428" spans="1:1" x14ac:dyDescent="0.3">
      <c r="A428" s="38"/>
    </row>
    <row r="429" spans="1:1" x14ac:dyDescent="0.3">
      <c r="A429" s="38"/>
    </row>
    <row r="430" spans="1:1" x14ac:dyDescent="0.3">
      <c r="A430" s="38"/>
    </row>
    <row r="431" spans="1:1" x14ac:dyDescent="0.3">
      <c r="A431" s="38"/>
    </row>
    <row r="432" spans="1:1" x14ac:dyDescent="0.3">
      <c r="A432" s="38"/>
    </row>
    <row r="433" spans="1:1" x14ac:dyDescent="0.3">
      <c r="A433" s="38"/>
    </row>
    <row r="434" spans="1:1" x14ac:dyDescent="0.3">
      <c r="A434" s="38"/>
    </row>
    <row r="435" spans="1:1" x14ac:dyDescent="0.3">
      <c r="A435" s="38"/>
    </row>
    <row r="436" spans="1:1" x14ac:dyDescent="0.3">
      <c r="A436" s="38"/>
    </row>
    <row r="437" spans="1:1" x14ac:dyDescent="0.3">
      <c r="A437" s="38"/>
    </row>
    <row r="438" spans="1:1" x14ac:dyDescent="0.3">
      <c r="A438" s="38"/>
    </row>
    <row r="439" spans="1:1" x14ac:dyDescent="0.3">
      <c r="A439" s="38"/>
    </row>
    <row r="440" spans="1:1" x14ac:dyDescent="0.3">
      <c r="A440" s="38"/>
    </row>
    <row r="441" spans="1:1" x14ac:dyDescent="0.3">
      <c r="A441" s="38"/>
    </row>
    <row r="442" spans="1:1" x14ac:dyDescent="0.3">
      <c r="A442" s="38"/>
    </row>
    <row r="443" spans="1:1" x14ac:dyDescent="0.3">
      <c r="A443" s="38"/>
    </row>
    <row r="444" spans="1:1" x14ac:dyDescent="0.3">
      <c r="A444" s="38"/>
    </row>
    <row r="445" spans="1:1" x14ac:dyDescent="0.3">
      <c r="A445" s="38"/>
    </row>
    <row r="446" spans="1:1" x14ac:dyDescent="0.3">
      <c r="A446" s="38"/>
    </row>
    <row r="447" spans="1:1" x14ac:dyDescent="0.3">
      <c r="A447" s="38"/>
    </row>
    <row r="448" spans="1:1" x14ac:dyDescent="0.3">
      <c r="A448" s="38"/>
    </row>
    <row r="449" spans="1:1" x14ac:dyDescent="0.3">
      <c r="A449" s="38"/>
    </row>
    <row r="450" spans="1:1" x14ac:dyDescent="0.3">
      <c r="A450" s="38"/>
    </row>
    <row r="451" spans="1:1" x14ac:dyDescent="0.3">
      <c r="A451" s="38"/>
    </row>
    <row r="452" spans="1:1" x14ac:dyDescent="0.3">
      <c r="A452" s="38"/>
    </row>
    <row r="453" spans="1:1" x14ac:dyDescent="0.3">
      <c r="A453" s="38"/>
    </row>
    <row r="454" spans="1:1" x14ac:dyDescent="0.3">
      <c r="A454" s="38"/>
    </row>
    <row r="455" spans="1:1" x14ac:dyDescent="0.3">
      <c r="A455" s="38"/>
    </row>
    <row r="456" spans="1:1" x14ac:dyDescent="0.3">
      <c r="A456" s="38"/>
    </row>
    <row r="457" spans="1:1" x14ac:dyDescent="0.3">
      <c r="A457" s="38"/>
    </row>
    <row r="458" spans="1:1" x14ac:dyDescent="0.3">
      <c r="A458" s="38"/>
    </row>
    <row r="459" spans="1:1" x14ac:dyDescent="0.3">
      <c r="A459" s="38"/>
    </row>
    <row r="460" spans="1:1" x14ac:dyDescent="0.3">
      <c r="A460" s="38"/>
    </row>
    <row r="461" spans="1:1" x14ac:dyDescent="0.3">
      <c r="A461" s="38"/>
    </row>
    <row r="462" spans="1:1" x14ac:dyDescent="0.3">
      <c r="A462" s="38"/>
    </row>
    <row r="463" spans="1:1" x14ac:dyDescent="0.3">
      <c r="A463" s="38"/>
    </row>
    <row r="464" spans="1:1" x14ac:dyDescent="0.3">
      <c r="A464" s="38"/>
    </row>
    <row r="465" spans="1:1" x14ac:dyDescent="0.3">
      <c r="A465" s="38"/>
    </row>
    <row r="466" spans="1:1" x14ac:dyDescent="0.3">
      <c r="A466" s="38"/>
    </row>
    <row r="467" spans="1:1" x14ac:dyDescent="0.3">
      <c r="A467" s="38"/>
    </row>
    <row r="468" spans="1:1" x14ac:dyDescent="0.3">
      <c r="A468" s="38"/>
    </row>
    <row r="469" spans="1:1" x14ac:dyDescent="0.3">
      <c r="A469" s="38"/>
    </row>
    <row r="470" spans="1:1" x14ac:dyDescent="0.3">
      <c r="A470" s="38"/>
    </row>
    <row r="471" spans="1:1" x14ac:dyDescent="0.3">
      <c r="A471" s="38"/>
    </row>
    <row r="472" spans="1:1" x14ac:dyDescent="0.3">
      <c r="A472" s="38"/>
    </row>
    <row r="473" spans="1:1" x14ac:dyDescent="0.3">
      <c r="A473" s="38"/>
    </row>
    <row r="474" spans="1:1" x14ac:dyDescent="0.3">
      <c r="A474" s="38"/>
    </row>
    <row r="475" spans="1:1" x14ac:dyDescent="0.3">
      <c r="A475" s="38"/>
    </row>
    <row r="476" spans="1:1" x14ac:dyDescent="0.3">
      <c r="A476" s="38"/>
    </row>
    <row r="477" spans="1:1" x14ac:dyDescent="0.3">
      <c r="A477" s="38"/>
    </row>
    <row r="478" spans="1:1" x14ac:dyDescent="0.3">
      <c r="A478" s="38"/>
    </row>
    <row r="479" spans="1:1" x14ac:dyDescent="0.3">
      <c r="A479" s="38"/>
    </row>
    <row r="480" spans="1:1" x14ac:dyDescent="0.3">
      <c r="A480" s="38"/>
    </row>
    <row r="481" spans="1:1" x14ac:dyDescent="0.3">
      <c r="A481" s="38"/>
    </row>
    <row r="482" spans="1:1" x14ac:dyDescent="0.3">
      <c r="A482" s="38"/>
    </row>
    <row r="483" spans="1:1" x14ac:dyDescent="0.3">
      <c r="A483" s="38"/>
    </row>
    <row r="484" spans="1:1" x14ac:dyDescent="0.3">
      <c r="A484" s="38"/>
    </row>
    <row r="485" spans="1:1" x14ac:dyDescent="0.3">
      <c r="A485" s="38"/>
    </row>
    <row r="486" spans="1:1" x14ac:dyDescent="0.3">
      <c r="A486" s="38"/>
    </row>
    <row r="487" spans="1:1" x14ac:dyDescent="0.3">
      <c r="A487" s="38"/>
    </row>
    <row r="488" spans="1:1" x14ac:dyDescent="0.3">
      <c r="A488" s="38"/>
    </row>
    <row r="489" spans="1:1" x14ac:dyDescent="0.3">
      <c r="A489" s="38"/>
    </row>
    <row r="490" spans="1:1" x14ac:dyDescent="0.3">
      <c r="A490" s="38"/>
    </row>
    <row r="491" spans="1:1" x14ac:dyDescent="0.3">
      <c r="A491" s="38"/>
    </row>
    <row r="492" spans="1:1" x14ac:dyDescent="0.3">
      <c r="A492" s="38"/>
    </row>
    <row r="493" spans="1:1" x14ac:dyDescent="0.3">
      <c r="A493" s="38"/>
    </row>
    <row r="494" spans="1:1" x14ac:dyDescent="0.3">
      <c r="A494" s="38"/>
    </row>
    <row r="495" spans="1:1" x14ac:dyDescent="0.3">
      <c r="A495" s="38"/>
    </row>
    <row r="496" spans="1:1" x14ac:dyDescent="0.3">
      <c r="A496" s="38"/>
    </row>
    <row r="497" spans="1:1" x14ac:dyDescent="0.3">
      <c r="A497" s="38"/>
    </row>
    <row r="498" spans="1:1" x14ac:dyDescent="0.3">
      <c r="A498" s="38"/>
    </row>
    <row r="499" spans="1:1" x14ac:dyDescent="0.3">
      <c r="A499" s="38"/>
    </row>
    <row r="500" spans="1:1" x14ac:dyDescent="0.3">
      <c r="A500" s="38"/>
    </row>
    <row r="501" spans="1:1" x14ac:dyDescent="0.3">
      <c r="A501" s="38"/>
    </row>
    <row r="502" spans="1:1" x14ac:dyDescent="0.3">
      <c r="A502" s="38"/>
    </row>
    <row r="503" spans="1:1" x14ac:dyDescent="0.3">
      <c r="A503" s="38"/>
    </row>
    <row r="504" spans="1:1" x14ac:dyDescent="0.3">
      <c r="A504" s="38"/>
    </row>
    <row r="505" spans="1:1" x14ac:dyDescent="0.3">
      <c r="A505" s="38"/>
    </row>
    <row r="506" spans="1:1" x14ac:dyDescent="0.3">
      <c r="A506" s="38"/>
    </row>
    <row r="507" spans="1:1" x14ac:dyDescent="0.3">
      <c r="A507" s="38"/>
    </row>
    <row r="508" spans="1:1" x14ac:dyDescent="0.3">
      <c r="A508" s="38"/>
    </row>
    <row r="509" spans="1:1" x14ac:dyDescent="0.3">
      <c r="A509" s="38"/>
    </row>
    <row r="510" spans="1:1" x14ac:dyDescent="0.3">
      <c r="A510" s="38"/>
    </row>
    <row r="511" spans="1:1" x14ac:dyDescent="0.3">
      <c r="A511" s="38"/>
    </row>
    <row r="512" spans="1:1" x14ac:dyDescent="0.3">
      <c r="A512" s="38"/>
    </row>
    <row r="513" spans="1:1" x14ac:dyDescent="0.3">
      <c r="A513" s="38"/>
    </row>
    <row r="514" spans="1:1" x14ac:dyDescent="0.3">
      <c r="A514" s="38"/>
    </row>
    <row r="515" spans="1:1" x14ac:dyDescent="0.3">
      <c r="A515" s="38"/>
    </row>
    <row r="516" spans="1:1" x14ac:dyDescent="0.3">
      <c r="A516" s="38"/>
    </row>
    <row r="517" spans="1:1" x14ac:dyDescent="0.3">
      <c r="A517" s="38"/>
    </row>
    <row r="518" spans="1:1" x14ac:dyDescent="0.3">
      <c r="A518" s="38"/>
    </row>
    <row r="519" spans="1:1" x14ac:dyDescent="0.3">
      <c r="A519" s="38"/>
    </row>
    <row r="520" spans="1:1" x14ac:dyDescent="0.3">
      <c r="A520" s="38"/>
    </row>
    <row r="521" spans="1:1" x14ac:dyDescent="0.3">
      <c r="A521" s="38"/>
    </row>
    <row r="522" spans="1:1" x14ac:dyDescent="0.3">
      <c r="A522" s="38"/>
    </row>
    <row r="523" spans="1:1" x14ac:dyDescent="0.3">
      <c r="A523" s="38"/>
    </row>
    <row r="524" spans="1:1" x14ac:dyDescent="0.3">
      <c r="A524" s="38"/>
    </row>
    <row r="525" spans="1:1" x14ac:dyDescent="0.3">
      <c r="A525" s="38"/>
    </row>
    <row r="526" spans="1:1" x14ac:dyDescent="0.3">
      <c r="A526" s="38"/>
    </row>
    <row r="527" spans="1:1" x14ac:dyDescent="0.3">
      <c r="A527" s="38"/>
    </row>
    <row r="528" spans="1:1" x14ac:dyDescent="0.3">
      <c r="A528" s="38"/>
    </row>
    <row r="529" spans="1:1" x14ac:dyDescent="0.3">
      <c r="A529" s="38"/>
    </row>
    <row r="530" spans="1:1" x14ac:dyDescent="0.3">
      <c r="A530" s="38"/>
    </row>
    <row r="531" spans="1:1" x14ac:dyDescent="0.3">
      <c r="A531" s="38"/>
    </row>
    <row r="532" spans="1:1" x14ac:dyDescent="0.3">
      <c r="A532" s="38"/>
    </row>
    <row r="533" spans="1:1" x14ac:dyDescent="0.3">
      <c r="A533" s="38"/>
    </row>
    <row r="534" spans="1:1" x14ac:dyDescent="0.3">
      <c r="A534" s="38"/>
    </row>
    <row r="535" spans="1:1" x14ac:dyDescent="0.3">
      <c r="A535" s="38"/>
    </row>
    <row r="536" spans="1:1" x14ac:dyDescent="0.3">
      <c r="A536" s="38"/>
    </row>
    <row r="537" spans="1:1" x14ac:dyDescent="0.3">
      <c r="A537" s="38"/>
    </row>
    <row r="538" spans="1:1" x14ac:dyDescent="0.3">
      <c r="A538" s="38"/>
    </row>
    <row r="539" spans="1:1" x14ac:dyDescent="0.3">
      <c r="A539" s="38"/>
    </row>
    <row r="540" spans="1:1" x14ac:dyDescent="0.3">
      <c r="A540" s="38"/>
    </row>
    <row r="541" spans="1:1" x14ac:dyDescent="0.3">
      <c r="A541" s="38"/>
    </row>
    <row r="542" spans="1:1" x14ac:dyDescent="0.3">
      <c r="A542" s="38"/>
    </row>
    <row r="543" spans="1:1" x14ac:dyDescent="0.3">
      <c r="A543" s="38"/>
    </row>
    <row r="544" spans="1:1" x14ac:dyDescent="0.3">
      <c r="A544" s="38"/>
    </row>
    <row r="545" spans="1:1" x14ac:dyDescent="0.3">
      <c r="A545" s="38"/>
    </row>
    <row r="546" spans="1:1" x14ac:dyDescent="0.3">
      <c r="A546" s="38"/>
    </row>
    <row r="547" spans="1:1" x14ac:dyDescent="0.3">
      <c r="A547" s="38"/>
    </row>
    <row r="548" spans="1:1" x14ac:dyDescent="0.3">
      <c r="A548" s="38"/>
    </row>
    <row r="549" spans="1:1" x14ac:dyDescent="0.3">
      <c r="A549" s="38"/>
    </row>
    <row r="550" spans="1:1" x14ac:dyDescent="0.3">
      <c r="A550" s="38"/>
    </row>
    <row r="551" spans="1:1" x14ac:dyDescent="0.3">
      <c r="A551" s="38"/>
    </row>
    <row r="552" spans="1:1" x14ac:dyDescent="0.3">
      <c r="A552" s="38"/>
    </row>
    <row r="553" spans="1:1" x14ac:dyDescent="0.3">
      <c r="A553" s="38"/>
    </row>
    <row r="554" spans="1:1" x14ac:dyDescent="0.3">
      <c r="A554" s="38"/>
    </row>
    <row r="555" spans="1:1" x14ac:dyDescent="0.3">
      <c r="A555" s="38"/>
    </row>
    <row r="556" spans="1:1" x14ac:dyDescent="0.3">
      <c r="A556" s="38"/>
    </row>
    <row r="557" spans="1:1" x14ac:dyDescent="0.3">
      <c r="A557" s="38"/>
    </row>
    <row r="558" spans="1:1" x14ac:dyDescent="0.3">
      <c r="A558" s="38"/>
    </row>
    <row r="559" spans="1:1" x14ac:dyDescent="0.3">
      <c r="A559" s="38"/>
    </row>
    <row r="560" spans="1:1" x14ac:dyDescent="0.3">
      <c r="A560" s="38"/>
    </row>
    <row r="561" spans="1:1" x14ac:dyDescent="0.3">
      <c r="A561" s="38"/>
    </row>
    <row r="562" spans="1:1" x14ac:dyDescent="0.3">
      <c r="A562" s="38"/>
    </row>
    <row r="563" spans="1:1" x14ac:dyDescent="0.3">
      <c r="A563" s="38"/>
    </row>
    <row r="564" spans="1:1" x14ac:dyDescent="0.3">
      <c r="A564" s="38"/>
    </row>
    <row r="565" spans="1:1" x14ac:dyDescent="0.3">
      <c r="A565" s="38"/>
    </row>
    <row r="566" spans="1:1" x14ac:dyDescent="0.3">
      <c r="A566" s="38"/>
    </row>
    <row r="567" spans="1:1" x14ac:dyDescent="0.3">
      <c r="A567" s="38"/>
    </row>
    <row r="568" spans="1:1" x14ac:dyDescent="0.3">
      <c r="A568" s="38"/>
    </row>
    <row r="569" spans="1:1" x14ac:dyDescent="0.3">
      <c r="A569" s="38"/>
    </row>
    <row r="570" spans="1:1" x14ac:dyDescent="0.3">
      <c r="A570" s="38"/>
    </row>
    <row r="571" spans="1:1" x14ac:dyDescent="0.3">
      <c r="A571" s="38"/>
    </row>
    <row r="572" spans="1:1" x14ac:dyDescent="0.3">
      <c r="A572" s="38"/>
    </row>
    <row r="573" spans="1:1" x14ac:dyDescent="0.3">
      <c r="A573" s="38"/>
    </row>
    <row r="574" spans="1:1" x14ac:dyDescent="0.3">
      <c r="A574" s="38"/>
    </row>
    <row r="575" spans="1:1" x14ac:dyDescent="0.3">
      <c r="A575" s="38"/>
    </row>
    <row r="576" spans="1:1" x14ac:dyDescent="0.3">
      <c r="A576" s="38"/>
    </row>
    <row r="577" spans="1:1" x14ac:dyDescent="0.3">
      <c r="A577" s="38"/>
    </row>
    <row r="578" spans="1:1" x14ac:dyDescent="0.3">
      <c r="A578" s="38"/>
    </row>
    <row r="579" spans="1:1" x14ac:dyDescent="0.3">
      <c r="A579" s="38"/>
    </row>
    <row r="580" spans="1:1" x14ac:dyDescent="0.3">
      <c r="A580" s="38"/>
    </row>
    <row r="581" spans="1:1" x14ac:dyDescent="0.3">
      <c r="A581" s="38"/>
    </row>
    <row r="582" spans="1:1" x14ac:dyDescent="0.3">
      <c r="A582" s="40"/>
    </row>
  </sheetData>
  <autoFilter ref="A1:F301" xr:uid="{4A158CA3-1B22-45E0-A309-D9C407AD9590}">
    <sortState xmlns:xlrd2="http://schemas.microsoft.com/office/spreadsheetml/2017/richdata2" ref="A2:F302">
      <sortCondition ref="A1:A301"/>
    </sortState>
  </autoFilter>
  <dataValidations count="1">
    <dataValidation type="custom" allowBlank="1" showInputMessage="1" showErrorMessage="1" sqref="E1:E1048576 B4:B1048576 F23:F1048576 A23:A1048576 F18:F19 A3:B3 F3 A1 F1 A18:A19 B1:B2" xr:uid="{C89CAFFB-F66A-4450-9096-3F6BECE46BFD}">
      <formula1>COUNTIF($E:$E,A1)&lt;2</formula1>
    </dataValidation>
  </dataValidation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6ED5-5746-4275-AE55-92523DDAE352}">
  <dimension ref="A1:L548"/>
  <sheetViews>
    <sheetView zoomScale="85" zoomScaleNormal="85" workbookViewId="0">
      <pane ySplit="1" topLeftCell="A508" activePane="bottomLeft" state="frozen"/>
      <selection pane="bottomLeft" activeCell="B533" sqref="B533"/>
    </sheetView>
  </sheetViews>
  <sheetFormatPr defaultColWidth="8.88671875" defaultRowHeight="14.4" x14ac:dyDescent="0.3"/>
  <cols>
    <col min="1" max="1" width="53.6640625" style="8" bestFit="1" customWidth="1"/>
    <col min="2" max="2" width="40.21875" style="8" bestFit="1" customWidth="1"/>
    <col min="3" max="3" width="12.88671875" style="8" hidden="1" customWidth="1"/>
    <col min="4" max="4" width="39.109375" style="8" bestFit="1" customWidth="1"/>
    <col min="5" max="5" width="17" style="8" hidden="1" customWidth="1"/>
    <col min="6" max="6" width="38.77734375" style="8" bestFit="1" customWidth="1"/>
    <col min="7" max="7" width="71.109375" style="8" customWidth="1"/>
    <col min="8" max="8" width="255.6640625" style="8" customWidth="1"/>
    <col min="9" max="9" width="255.77734375" style="8" hidden="1" customWidth="1"/>
    <col min="10" max="10" width="42.77734375" style="8" hidden="1" customWidth="1"/>
    <col min="11" max="11" width="62.21875" style="8" customWidth="1"/>
    <col min="12" max="12" width="11.6640625" style="8" bestFit="1" customWidth="1"/>
    <col min="13" max="16384" width="8.88671875" style="8"/>
  </cols>
  <sheetData>
    <row r="1" spans="1:12" ht="15" thickBot="1" x14ac:dyDescent="0.35">
      <c r="A1" s="4" t="s">
        <v>1</v>
      </c>
      <c r="B1" s="4" t="s">
        <v>0</v>
      </c>
      <c r="C1" s="50" t="s">
        <v>1440</v>
      </c>
      <c r="D1" s="4" t="s">
        <v>1441</v>
      </c>
      <c r="E1" s="50" t="s">
        <v>1443</v>
      </c>
      <c r="F1" s="4" t="s">
        <v>1442</v>
      </c>
      <c r="G1" s="4" t="s">
        <v>14</v>
      </c>
      <c r="H1" s="4" t="s">
        <v>2316</v>
      </c>
      <c r="I1" s="59" t="s">
        <v>2808</v>
      </c>
      <c r="J1" s="59" t="s">
        <v>2810</v>
      </c>
      <c r="K1" s="60" t="s">
        <v>2811</v>
      </c>
      <c r="L1" s="5" t="s">
        <v>2</v>
      </c>
    </row>
    <row r="2" spans="1:12" ht="15" thickBot="1" x14ac:dyDescent="0.35">
      <c r="A2" s="9" t="s">
        <v>1429</v>
      </c>
      <c r="B2" s="1" t="s">
        <v>3025</v>
      </c>
      <c r="C2" s="1" t="s">
        <v>1107</v>
      </c>
      <c r="D2" s="1" t="str">
        <f>IFERROR(VLOOKUP(C2,Tip_Reteta!A:B,2,0),0)</f>
        <v>6D16EE3F-76A8-4015-86F0-F4565F2215EE</v>
      </c>
      <c r="E2" s="1" t="s">
        <v>1430</v>
      </c>
      <c r="F2" s="1" t="str">
        <f>IFERROR(VLOOKUP(E2,Categorie_Reteta!A:B,2,0),0)</f>
        <v>D63FC3D3-BAF0-4185-BA05-243297B19422</v>
      </c>
      <c r="G2" s="3" t="s">
        <v>561</v>
      </c>
      <c r="H2" s="55" t="s">
        <v>2317</v>
      </c>
      <c r="I2" s="54" t="str">
        <f>IFERROR(VLOOKUP(A2,[1]Instructions!A:B,2,0),0)</f>
        <v>1. Fill a rocks glass with ice 2.add white creme de cacao and vodka 3.stir</v>
      </c>
      <c r="J2" s="54" t="str">
        <f>IFERROR(VLOOKUP(A2,Instructions!A:C,3,0),0)</f>
        <v>Highball glass</v>
      </c>
      <c r="K2" s="54" t="str">
        <f>IFERROR(VLOOKUP(J2,Pahare!A:B,2,0),0)</f>
        <v>8DEF7326-B4A9-4C40-B12D-E863BF0844F5</v>
      </c>
      <c r="L2" s="1"/>
    </row>
    <row r="3" spans="1:12" ht="15" thickBot="1" x14ac:dyDescent="0.35">
      <c r="A3" s="1" t="s">
        <v>19</v>
      </c>
      <c r="B3" s="1" t="s">
        <v>3026</v>
      </c>
      <c r="C3" s="1" t="s">
        <v>1107</v>
      </c>
      <c r="D3" s="1" t="str">
        <f>IFERROR(VLOOKUP(C3,Tip_Reteta!A:B,2,0),0)</f>
        <v>6D16EE3F-76A8-4015-86F0-F4565F2215EE</v>
      </c>
      <c r="E3" s="1" t="s">
        <v>1431</v>
      </c>
      <c r="F3" s="1" t="str">
        <f>IFERROR(VLOOKUP(E3,Categorie_Reteta!A:B,2,0),0)</f>
        <v>960970A0-66B8-4077-927D-A92E564D4612</v>
      </c>
      <c r="G3" s="1" t="s">
        <v>562</v>
      </c>
      <c r="H3" s="56" t="s">
        <v>2318</v>
      </c>
      <c r="I3" s="54" t="str">
        <f>IFERROR(VLOOKUP(A3,[1]Instructions!A:B,2,0),0)</f>
        <v>Shake ingredients in a mixing tin filled with ice cubes. Strain into a rocks glass.</v>
      </c>
      <c r="J3" s="54" t="str">
        <f>IFERROR(VLOOKUP(A3,Instructions!A:C,3,0),0)</f>
        <v>Old-fashioned glass</v>
      </c>
      <c r="K3" s="54" t="str">
        <f>IFERROR(VLOOKUP(J3,Pahare!A:B,2,0),0)</f>
        <v>8067600C-DB6B-4555-9A58-1CEF9E8F4A0F</v>
      </c>
      <c r="L3" s="1"/>
    </row>
    <row r="4" spans="1:12" ht="15" thickBot="1" x14ac:dyDescent="0.35">
      <c r="A4" s="1" t="s">
        <v>20</v>
      </c>
      <c r="B4" s="1" t="s">
        <v>3027</v>
      </c>
      <c r="C4" s="1" t="s">
        <v>1107</v>
      </c>
      <c r="D4" s="1" t="str">
        <f>IFERROR(VLOOKUP(C4,Tip_Reteta!A:B,2,0),0)</f>
        <v>6D16EE3F-76A8-4015-86F0-F4565F2215EE</v>
      </c>
      <c r="E4" s="1" t="s">
        <v>1323</v>
      </c>
      <c r="F4" s="1" t="str">
        <f>IFERROR(VLOOKUP(E4,Categorie_Reteta!A:B,2,0),0)</f>
        <v>DADA3176-299F-4D6F-9661-E5BE5484B88A</v>
      </c>
      <c r="G4" s="1" t="s">
        <v>563</v>
      </c>
      <c r="H4" s="56" t="s">
        <v>2319</v>
      </c>
      <c r="I4" s="54" t="str">
        <f>IFERROR(VLOOKUP(A4,[1]Instructions!A:B,2,0),0)</f>
        <v>Drop shooter in glass. Fill with beer</v>
      </c>
      <c r="J4" s="54" t="str">
        <f>IFERROR(VLOOKUP(A4,Instructions!A:C,3,0),0)</f>
        <v>Beer Glass</v>
      </c>
      <c r="K4" s="54" t="str">
        <f>IFERROR(VLOOKUP(J4,Pahare!A:B,2,0),0)</f>
        <v>DEF583CB-9B7B-42B1-92C3-91BF08AF2B8B</v>
      </c>
      <c r="L4" s="1"/>
    </row>
    <row r="5" spans="1:12" ht="15" thickBot="1" x14ac:dyDescent="0.35">
      <c r="A5" s="1" t="s">
        <v>21</v>
      </c>
      <c r="B5" s="1" t="s">
        <v>3028</v>
      </c>
      <c r="C5" s="1" t="s">
        <v>1107</v>
      </c>
      <c r="D5" s="1" t="str">
        <f>IFERROR(VLOOKUP(C5,Tip_Reteta!A:B,2,0),0)</f>
        <v>6D16EE3F-76A8-4015-86F0-F4565F2215EE</v>
      </c>
      <c r="E5" s="1" t="s">
        <v>1432</v>
      </c>
      <c r="F5" s="1" t="str">
        <f>IFERROR(VLOOKUP(E5,Categorie_Reteta!A:B,2,0),0)</f>
        <v>C3EE2301-F13C-4E6D-A1EA-0E7334B04E09</v>
      </c>
      <c r="G5" s="1" t="s">
        <v>564</v>
      </c>
      <c r="H5" s="56" t="s">
        <v>2320</v>
      </c>
      <c r="I5" s="54" t="str">
        <f>IFERROR(VLOOKUP(A5,[1]Instructions!A:B,2,0),0)</f>
        <v>Combine all ingredients. Blend until smooth. Garnish with chocolate shavings if desired.</v>
      </c>
      <c r="J5" s="54" t="str">
        <f>IFERROR(VLOOKUP(A5,Instructions!A:C,3,0),0)</f>
        <v>Beer mug</v>
      </c>
      <c r="K5" s="54" t="str">
        <f>IFERROR(VLOOKUP(J5,Pahare!A:B,2,0),0)</f>
        <v>22FF7DA6-E88B-4EFE-8449-6BC506D6EB87</v>
      </c>
      <c r="L5" s="1"/>
    </row>
    <row r="6" spans="1:12" ht="15" thickBot="1" x14ac:dyDescent="0.35">
      <c r="A6" s="1" t="s">
        <v>22</v>
      </c>
      <c r="B6" s="1" t="s">
        <v>3029</v>
      </c>
      <c r="C6" s="1" t="s">
        <v>1107</v>
      </c>
      <c r="D6" s="1" t="str">
        <f>IFERROR(VLOOKUP(C6,Tip_Reteta!A:B,2,0),0)</f>
        <v>6D16EE3F-76A8-4015-86F0-F4565F2215EE</v>
      </c>
      <c r="E6" s="1" t="s">
        <v>1430</v>
      </c>
      <c r="F6" s="1" t="str">
        <f>IFERROR(VLOOKUP(E6,Categorie_Reteta!A:B,2,0),0)</f>
        <v>D63FC3D3-BAF0-4185-BA05-243297B19422</v>
      </c>
      <c r="G6" s="1" t="s">
        <v>565</v>
      </c>
      <c r="H6" s="56" t="s">
        <v>2321</v>
      </c>
      <c r="I6" s="54" t="str">
        <f>IFERROR(VLOOKUP(A6,[1]Instructions!A:B,2,0),0)</f>
        <v>Blend with ice. Serve in a wine glass. Garnish with carrot.</v>
      </c>
      <c r="J6" s="54" t="str">
        <f>IFERROR(VLOOKUP(A6,Instructions!A:C,3,0),0)</f>
        <v>White wine glass</v>
      </c>
      <c r="K6" s="54" t="str">
        <f>IFERROR(VLOOKUP(J6,Pahare!A:B,2,0),0)</f>
        <v>FA638C72-5DD5-4F53-9FB5-C7A35631A907</v>
      </c>
      <c r="L6" s="1"/>
    </row>
    <row r="7" spans="1:12" ht="15" thickBot="1" x14ac:dyDescent="0.35">
      <c r="A7" s="1" t="s">
        <v>23</v>
      </c>
      <c r="B7" s="1" t="s">
        <v>3030</v>
      </c>
      <c r="C7" s="1" t="s">
        <v>1107</v>
      </c>
      <c r="D7" s="1" t="str">
        <f>IFERROR(VLOOKUP(C7,Tip_Reteta!A:B,2,0),0)</f>
        <v>6D16EE3F-76A8-4015-86F0-F4565F2215EE</v>
      </c>
      <c r="E7" s="1" t="s">
        <v>1431</v>
      </c>
      <c r="F7" s="1" t="str">
        <f>IFERROR(VLOOKUP(E7,Categorie_Reteta!A:B,2,0),0)</f>
        <v>960970A0-66B8-4077-927D-A92E564D4612</v>
      </c>
      <c r="G7" s="1" t="s">
        <v>566</v>
      </c>
      <c r="H7" s="56" t="s">
        <v>2322</v>
      </c>
      <c r="I7" s="54" t="str">
        <f>IFERROR(VLOOKUP(A7,[1]Instructions!A:B,2,0),0)</f>
        <v>Add over ice,shake and pour.</v>
      </c>
      <c r="J7" s="54" t="str">
        <f>IFERROR(VLOOKUP(A7,Instructions!A:C,3,0),0)</f>
        <v>Shot glass</v>
      </c>
      <c r="K7" s="54" t="str">
        <f>IFERROR(VLOOKUP(J7,Pahare!A:B,2,0),0)</f>
        <v>089DEF9B-F6C4-4D03-86E8-0AB276BD9DC4</v>
      </c>
      <c r="L7" s="1"/>
    </row>
    <row r="8" spans="1:12" ht="15" thickBot="1" x14ac:dyDescent="0.35">
      <c r="A8" s="1">
        <v>252</v>
      </c>
      <c r="B8" s="1" t="s">
        <v>3031</v>
      </c>
      <c r="C8" s="1" t="s">
        <v>1107</v>
      </c>
      <c r="D8" s="1" t="str">
        <f>IFERROR(VLOOKUP(C8,Tip_Reteta!A:B,2,0),0)</f>
        <v>6D16EE3F-76A8-4015-86F0-F4565F2215EE</v>
      </c>
      <c r="E8" s="1" t="s">
        <v>1431</v>
      </c>
      <c r="F8" s="1" t="str">
        <f>IFERROR(VLOOKUP(E8,Categorie_Reteta!A:B,2,0),0)</f>
        <v>960970A0-66B8-4077-927D-A92E564D4612</v>
      </c>
      <c r="G8" s="1" t="s">
        <v>567</v>
      </c>
      <c r="H8" s="56" t="s">
        <v>2323</v>
      </c>
      <c r="I8" s="54" t="str">
        <f>IFERROR(VLOOKUP(A8,[1]Instructions!A:B,2,0),0)</f>
        <v>Add both ingredients to shot glass, shoot, and get drunk quick</v>
      </c>
      <c r="J8" s="54" t="str">
        <f>IFERROR(VLOOKUP(A8,Instructions!A:C,3,0),0)</f>
        <v>Shot glass</v>
      </c>
      <c r="K8" s="54" t="str">
        <f>IFERROR(VLOOKUP(J8,Pahare!A:B,2,0),0)</f>
        <v>089DEF9B-F6C4-4D03-86E8-0AB276BD9DC4</v>
      </c>
      <c r="L8" s="1"/>
    </row>
    <row r="9" spans="1:12" ht="15" thickBot="1" x14ac:dyDescent="0.35">
      <c r="A9" s="1" t="s">
        <v>24</v>
      </c>
      <c r="B9" s="1" t="s">
        <v>3032</v>
      </c>
      <c r="C9" s="1" t="s">
        <v>1107</v>
      </c>
      <c r="D9" s="1" t="str">
        <f>IFERROR(VLOOKUP(C9,Tip_Reteta!A:B,2,0),0)</f>
        <v>6D16EE3F-76A8-4015-86F0-F4565F2215EE</v>
      </c>
      <c r="E9" s="1" t="s">
        <v>1431</v>
      </c>
      <c r="F9" s="1" t="str">
        <f>IFERROR(VLOOKUP(E9,Categorie_Reteta!A:B,2,0),0)</f>
        <v>960970A0-66B8-4077-927D-A92E564D4612</v>
      </c>
      <c r="G9" s="1" t="s">
        <v>568</v>
      </c>
      <c r="H9" s="57" t="s">
        <v>2324</v>
      </c>
      <c r="I9" s="1" t="str">
        <f>IFERROR(VLOOKUP(A9,[1]Instructions!A:B,2,0),0)</f>
        <v>put them them in a glass... and slam it to tha head.</v>
      </c>
      <c r="J9" s="54" t="str">
        <f>IFERROR(VLOOKUP(A9,Instructions!A:C,3,0),0)</f>
        <v>Collins glass</v>
      </c>
      <c r="K9" s="54" t="str">
        <f>IFERROR(VLOOKUP(J9,Pahare!A:B,2,0),0)</f>
        <v>20D91D51-A961-4A39-A18E-ED4CED2E7ADC</v>
      </c>
      <c r="L9" s="1"/>
    </row>
    <row r="10" spans="1:12" ht="15" thickBot="1" x14ac:dyDescent="0.35">
      <c r="A10" s="1" t="s">
        <v>25</v>
      </c>
      <c r="B10" s="61" t="s">
        <v>3033</v>
      </c>
      <c r="C10" s="1" t="s">
        <v>1107</v>
      </c>
      <c r="D10" s="1" t="str">
        <f>IFERROR(VLOOKUP(C10,Tip_Reteta!A:B,2,0),0)</f>
        <v>6D16EE3F-76A8-4015-86F0-F4565F2215EE</v>
      </c>
      <c r="E10" s="1" t="s">
        <v>1433</v>
      </c>
      <c r="F10" s="1" t="str">
        <f>IFERROR(VLOOKUP(E10,Categorie_Reteta!A:B,2,0),0)</f>
        <v>7C4DF1B2-A1E7-4787-BF19-64DA41F4AB4F</v>
      </c>
      <c r="G10" s="1" t="s">
        <v>569</v>
      </c>
      <c r="H10" s="57" t="s">
        <v>2325</v>
      </c>
      <c r="I10" s="1" t="str">
        <f>IFERROR(VLOOKUP(A10,[1]Instructions!A:B,2,0),0)</f>
        <v>Fill 14oz glass with ice and alcohol. Fill 2/3 glass with cola and remainder with sweet &amp; sour. Top with dash of bitters and lemon wedge.</v>
      </c>
      <c r="J10" s="54" t="str">
        <f>IFERROR(VLOOKUP(A10,Instructions!A:C,3,0),0)</f>
        <v>Collins Glass</v>
      </c>
      <c r="K10" s="54" t="str">
        <f>IFERROR(VLOOKUP(J10,Pahare!A:B,2,0),0)</f>
        <v>20D91D51-A961-4A39-A18E-ED4CED2E7ADC</v>
      </c>
      <c r="L10" s="1"/>
    </row>
    <row r="11" spans="1:12" ht="15" thickBot="1" x14ac:dyDescent="0.35">
      <c r="A11" s="1" t="s">
        <v>26</v>
      </c>
      <c r="B11" s="1" t="s">
        <v>3034</v>
      </c>
      <c r="C11" s="1" t="s">
        <v>1107</v>
      </c>
      <c r="D11" s="1" t="str">
        <f>IFERROR(VLOOKUP(C11,Tip_Reteta!A:B,2,0),0)</f>
        <v>6D16EE3F-76A8-4015-86F0-F4565F2215EE</v>
      </c>
      <c r="E11" s="1" t="s">
        <v>1433</v>
      </c>
      <c r="F11" s="1" t="str">
        <f>IFERROR(VLOOKUP(E11,Categorie_Reteta!A:B,2,0),0)</f>
        <v>7C4DF1B2-A1E7-4787-BF19-64DA41F4AB4F</v>
      </c>
      <c r="G11" s="1" t="s">
        <v>570</v>
      </c>
      <c r="H11" s="57" t="s">
        <v>2326</v>
      </c>
      <c r="I11" s="1" t="s">
        <v>2315</v>
      </c>
      <c r="J11" s="54" t="str">
        <f>IFERROR(VLOOKUP(A11,Instructions!A:C,3,0),0)</f>
        <v>Collins Glass</v>
      </c>
      <c r="K11" s="54" t="str">
        <f>IFERROR(VLOOKUP(J11,Pahare!A:B,2,0),0)</f>
        <v>20D91D51-A961-4A39-A18E-ED4CED2E7ADC</v>
      </c>
      <c r="L11" s="1"/>
    </row>
    <row r="12" spans="1:12" ht="15" thickBot="1" x14ac:dyDescent="0.35">
      <c r="A12" s="1" t="s">
        <v>27</v>
      </c>
      <c r="B12" s="1" t="s">
        <v>3035</v>
      </c>
      <c r="C12" s="1" t="s">
        <v>1107</v>
      </c>
      <c r="D12" s="1" t="str">
        <f>IFERROR(VLOOKUP(C12,Tip_Reteta!A:B,2,0),0)</f>
        <v>6D16EE3F-76A8-4015-86F0-F4565F2215EE</v>
      </c>
      <c r="E12" s="1" t="s">
        <v>1433</v>
      </c>
      <c r="F12" s="1" t="str">
        <f>IFERROR(VLOOKUP(E12,Categorie_Reteta!A:B,2,0),0)</f>
        <v>7C4DF1B2-A1E7-4787-BF19-64DA41F4AB4F</v>
      </c>
      <c r="G12" s="1" t="s">
        <v>571</v>
      </c>
      <c r="H12" s="57" t="s">
        <v>2327</v>
      </c>
      <c r="I12" s="1" t="str">
        <f>IFERROR(VLOOKUP(A12,[1]Instructions!A:B,2,0),0)</f>
        <v>fill glass with crushed ice. Add vodka. Add a splash of grand-marnier. Fill with o.j.</v>
      </c>
      <c r="J12" s="54" t="str">
        <f>IFERROR(VLOOKUP(A12,Instructions!A:C,3,0),0)</f>
        <v>Collins Glass</v>
      </c>
      <c r="K12" s="54" t="str">
        <f>IFERROR(VLOOKUP(J12,Pahare!A:B,2,0),0)</f>
        <v>20D91D51-A961-4A39-A18E-ED4CED2E7ADC</v>
      </c>
      <c r="L12" s="1"/>
    </row>
    <row r="13" spans="1:12" ht="15" thickBot="1" x14ac:dyDescent="0.35">
      <c r="A13" s="1" t="s">
        <v>28</v>
      </c>
      <c r="B13" s="1" t="s">
        <v>3036</v>
      </c>
      <c r="C13" s="1" t="s">
        <v>1107</v>
      </c>
      <c r="D13" s="1" t="str">
        <f>IFERROR(VLOOKUP(C13,Tip_Reteta!A:B,2,0),0)</f>
        <v>6D16EE3F-76A8-4015-86F0-F4565F2215EE</v>
      </c>
      <c r="E13" s="1" t="s">
        <v>1433</v>
      </c>
      <c r="F13" s="1" t="str">
        <f>IFERROR(VLOOKUP(E13,Categorie_Reteta!A:B,2,0),0)</f>
        <v>7C4DF1B2-A1E7-4787-BF19-64DA41F4AB4F</v>
      </c>
      <c r="G13" s="1" t="s">
        <v>572</v>
      </c>
      <c r="H13" s="57" t="s">
        <v>2328</v>
      </c>
      <c r="I13" s="1" t="str">
        <f>IFERROR(VLOOKUP(A13,[1]Instructions!A:B,2,0),0)</f>
        <v>Mix equal amounts into a glass with ice.</v>
      </c>
      <c r="J13" s="54" t="str">
        <f>IFERROR(VLOOKUP(A13,Instructions!A:C,3,0),0)</f>
        <v>Collins Glass</v>
      </c>
      <c r="K13" s="54" t="str">
        <f>IFERROR(VLOOKUP(J13,Pahare!A:B,2,0),0)</f>
        <v>20D91D51-A961-4A39-A18E-ED4CED2E7ADC</v>
      </c>
      <c r="L13" s="1"/>
    </row>
    <row r="14" spans="1:12" ht="15" thickBot="1" x14ac:dyDescent="0.35">
      <c r="A14" s="1" t="s">
        <v>29</v>
      </c>
      <c r="B14" s="1" t="s">
        <v>3037</v>
      </c>
      <c r="C14" s="1" t="s">
        <v>1107</v>
      </c>
      <c r="D14" s="1" t="str">
        <f>IFERROR(VLOOKUP(C14,Tip_Reteta!A:B,2,0),0)</f>
        <v>6D16EE3F-76A8-4015-86F0-F4565F2215EE</v>
      </c>
      <c r="E14" s="1" t="s">
        <v>1433</v>
      </c>
      <c r="F14" s="1" t="str">
        <f>IFERROR(VLOOKUP(E14,Categorie_Reteta!A:B,2,0),0)</f>
        <v>7C4DF1B2-A1E7-4787-BF19-64DA41F4AB4F</v>
      </c>
      <c r="G14" s="1" t="s">
        <v>573</v>
      </c>
      <c r="H14" s="57" t="s">
        <v>2329</v>
      </c>
      <c r="I14" s="1" t="str">
        <f>IFERROR(VLOOKUP(A14,[1]Instructions!A:B,2,0),0)</f>
        <v>Pour 2 oz. gin. Add 4 oz. 7-up. Add Lemon Juice for flavor. If you are weak, top up glass with more 7-Up.</v>
      </c>
      <c r="J14" s="54" t="str">
        <f>IFERROR(VLOOKUP(A14,Instructions!A:C,3,0),0)</f>
        <v>Collins Glass</v>
      </c>
      <c r="K14" s="54" t="str">
        <f>IFERROR(VLOOKUP(J14,Pahare!A:B,2,0),0)</f>
        <v>20D91D51-A961-4A39-A18E-ED4CED2E7ADC</v>
      </c>
      <c r="L14" s="1"/>
    </row>
    <row r="15" spans="1:12" ht="15" thickBot="1" x14ac:dyDescent="0.35">
      <c r="A15" s="1">
        <v>747</v>
      </c>
      <c r="B15" s="1" t="s">
        <v>3038</v>
      </c>
      <c r="C15" s="1" t="s">
        <v>1107</v>
      </c>
      <c r="D15" s="1" t="str">
        <f>IFERROR(VLOOKUP(C15,Tip_Reteta!A:B,2,0),0)</f>
        <v>6D16EE3F-76A8-4015-86F0-F4565F2215EE</v>
      </c>
      <c r="E15" s="1" t="s">
        <v>1431</v>
      </c>
      <c r="F15" s="1" t="str">
        <f>IFERROR(VLOOKUP(E15,Categorie_Reteta!A:B,2,0),0)</f>
        <v>960970A0-66B8-4077-927D-A92E564D4612</v>
      </c>
      <c r="G15" s="1" t="s">
        <v>574</v>
      </c>
      <c r="H15" s="57" t="s">
        <v>2330</v>
      </c>
      <c r="I15" s="1" t="str">
        <f>IFERROR(VLOOKUP(A15,[1]Instructions!A:B,2,0),0)</f>
        <v>pour kaluha, then Baileys, then Frangelico not chilled and not layered -- SERVE!!!</v>
      </c>
      <c r="J15" s="54" t="str">
        <f>IFERROR(VLOOKUP(A15,Instructions!A:C,3,0),0)</f>
        <v>Shot glass</v>
      </c>
      <c r="K15" s="54" t="str">
        <f>IFERROR(VLOOKUP(J15,Pahare!A:B,2,0),0)</f>
        <v>089DEF9B-F6C4-4D03-86E8-0AB276BD9DC4</v>
      </c>
      <c r="L15" s="1"/>
    </row>
    <row r="16" spans="1:12" ht="15" thickBot="1" x14ac:dyDescent="0.35">
      <c r="A16" s="1" t="s">
        <v>30</v>
      </c>
      <c r="B16" s="1" t="s">
        <v>3039</v>
      </c>
      <c r="C16" s="1" t="s">
        <v>1107</v>
      </c>
      <c r="D16" s="1" t="str">
        <f>IFERROR(VLOOKUP(C16,Tip_Reteta!A:B,2,0),0)</f>
        <v>6D16EE3F-76A8-4015-86F0-F4565F2215EE</v>
      </c>
      <c r="E16" s="1" t="s">
        <v>1430</v>
      </c>
      <c r="F16" s="1" t="str">
        <f>IFERROR(VLOOKUP(E16,Categorie_Reteta!A:B,2,0),0)</f>
        <v>D63FC3D3-BAF0-4185-BA05-243297B19422</v>
      </c>
      <c r="G16" s="1" t="s">
        <v>575</v>
      </c>
      <c r="H16" s="57" t="s">
        <v>2331</v>
      </c>
      <c r="I16" s="1" t="str">
        <f>IFERROR(VLOOKUP(A16,[1]Instructions!A:B,2,0),0)</f>
        <v>Combine all ingredients in glass mixer. Chill and strain into Cocktail glass. Garnish with sliced strawberry.</v>
      </c>
      <c r="J16" s="54" t="str">
        <f>IFERROR(VLOOKUP(A16,Instructions!A:C,3,0),0)</f>
        <v>Cocktail glass</v>
      </c>
      <c r="K16" s="54" t="str">
        <f>IFERROR(VLOOKUP(J16,Pahare!A:B,2,0),0)</f>
        <v>ED5C502D-E9FB-47AE-A6DD-232ED249C46D</v>
      </c>
      <c r="L16" s="1"/>
    </row>
    <row r="17" spans="1:12" ht="15" thickBot="1" x14ac:dyDescent="0.35">
      <c r="A17" s="1" t="s">
        <v>31</v>
      </c>
      <c r="B17" s="1" t="s">
        <v>3040</v>
      </c>
      <c r="C17" s="1" t="s">
        <v>1107</v>
      </c>
      <c r="D17" s="1" t="str">
        <f>IFERROR(VLOOKUP(C17,Tip_Reteta!A:B,2,0),0)</f>
        <v>6D16EE3F-76A8-4015-86F0-F4565F2215EE</v>
      </c>
      <c r="E17" s="1" t="s">
        <v>1433</v>
      </c>
      <c r="F17" s="1" t="str">
        <f>IFERROR(VLOOKUP(E17,Categorie_Reteta!A:B,2,0),0)</f>
        <v>7C4DF1B2-A1E7-4787-BF19-64DA41F4AB4F</v>
      </c>
      <c r="G17" s="1" t="s">
        <v>576</v>
      </c>
      <c r="H17" s="57" t="s">
        <v>2809</v>
      </c>
      <c r="I17" s="1" t="str">
        <f>IFERROR(VLOOKUP(A17,[1]Instructions!A:B,2,0),0)</f>
        <v>Shake Rum, Amaretto, and Orange Juice in a shaker filled with ice. Strain over ice into a highball glass. Add Grenadine and garnish with a Pineapple Wedge and a Strawberry.</v>
      </c>
      <c r="J17" s="54" t="str">
        <f>IFERROR(VLOOKUP(A17,Instructions!A:C,3,0),0)</f>
        <v>Highball glass</v>
      </c>
      <c r="K17" s="54" t="str">
        <f>IFERROR(VLOOKUP(J17,Pahare!A:B,2,0),0)</f>
        <v>8DEF7326-B4A9-4C40-B12D-E863BF0844F5</v>
      </c>
      <c r="L17" s="1"/>
    </row>
    <row r="18" spans="1:12" ht="15" thickBot="1" x14ac:dyDescent="0.35">
      <c r="A18" s="1" t="s">
        <v>32</v>
      </c>
      <c r="B18" s="1" t="s">
        <v>3041</v>
      </c>
      <c r="C18" s="1" t="s">
        <v>1107</v>
      </c>
      <c r="D18" s="1" t="str">
        <f>IFERROR(VLOOKUP(C18,Tip_Reteta!A:B,2,0),0)</f>
        <v>6D16EE3F-76A8-4015-86F0-F4565F2215EE</v>
      </c>
      <c r="E18" s="1" t="s">
        <v>1433</v>
      </c>
      <c r="F18" s="1" t="str">
        <f>IFERROR(VLOOKUP(E18,Categorie_Reteta!A:B,2,0),0)</f>
        <v>7C4DF1B2-A1E7-4787-BF19-64DA41F4AB4F</v>
      </c>
      <c r="G18" s="1" t="s">
        <v>577</v>
      </c>
      <c r="H18" s="57" t="s">
        <v>2332</v>
      </c>
      <c r="I18" s="1" t="str">
        <f>IFERROR(VLOOKUP(A18,[1]Instructions!A:B,2,0),0)</f>
        <v>Pour the rum and ginger beer into a highball glass almost filled with ice cubes. Stir well. Garnish with the lemon twist.</v>
      </c>
      <c r="J18" s="54" t="str">
        <f>IFERROR(VLOOKUP(A18,Instructions!A:C,3,0),0)</f>
        <v>Highball glass</v>
      </c>
      <c r="K18" s="54" t="str">
        <f>IFERROR(VLOOKUP(J18,Pahare!A:B,2,0),0)</f>
        <v>8DEF7326-B4A9-4C40-B12D-E863BF0844F5</v>
      </c>
      <c r="L18" s="1"/>
    </row>
    <row r="19" spans="1:12" ht="15" thickBot="1" x14ac:dyDescent="0.35">
      <c r="A19" s="1" t="s">
        <v>33</v>
      </c>
      <c r="B19" s="1" t="s">
        <v>3042</v>
      </c>
      <c r="C19" s="1" t="s">
        <v>1107</v>
      </c>
      <c r="D19" s="1" t="str">
        <f>IFERROR(VLOOKUP(C19,Tip_Reteta!A:B,2,0),0)</f>
        <v>6D16EE3F-76A8-4015-86F0-F4565F2215EE</v>
      </c>
      <c r="E19" s="1" t="s">
        <v>1430</v>
      </c>
      <c r="F19" s="1" t="str">
        <f>IFERROR(VLOOKUP(E19,Categorie_Reteta!A:B,2,0),0)</f>
        <v>D63FC3D3-BAF0-4185-BA05-243297B19422</v>
      </c>
      <c r="G19" s="1" t="s">
        <v>578</v>
      </c>
      <c r="H19" s="57" t="s">
        <v>2333</v>
      </c>
      <c r="I19" s="1" t="str">
        <f>IFERROR(VLOOKUP(A19,[1]Instructions!A:B,2,0),0)</f>
        <v>Shaken, not stirred!</v>
      </c>
      <c r="J19" s="54" t="str">
        <f>IFERROR(VLOOKUP(A19,Instructions!A:C,3,0),0)</f>
        <v>Collins glass</v>
      </c>
      <c r="K19" s="54" t="str">
        <f>IFERROR(VLOOKUP(J19,Pahare!A:B,2,0),0)</f>
        <v>20D91D51-A961-4A39-A18E-ED4CED2E7ADC</v>
      </c>
      <c r="L19" s="1"/>
    </row>
    <row r="20" spans="1:12" ht="15" thickBot="1" x14ac:dyDescent="0.35">
      <c r="A20" s="1" t="s">
        <v>34</v>
      </c>
      <c r="B20" s="1" t="s">
        <v>3043</v>
      </c>
      <c r="C20" s="1" t="s">
        <v>1107</v>
      </c>
      <c r="D20" s="1" t="str">
        <f>IFERROR(VLOOKUP(C20,Tip_Reteta!A:B,2,0),0)</f>
        <v>6D16EE3F-76A8-4015-86F0-F4565F2215EE</v>
      </c>
      <c r="E20" s="1" t="s">
        <v>1433</v>
      </c>
      <c r="F20" s="1" t="str">
        <f>IFERROR(VLOOKUP(E20,Categorie_Reteta!A:B,2,0),0)</f>
        <v>7C4DF1B2-A1E7-4787-BF19-64DA41F4AB4F</v>
      </c>
      <c r="G20" s="1" t="s">
        <v>579</v>
      </c>
      <c r="H20" s="57" t="s">
        <v>2334</v>
      </c>
      <c r="I20" s="1" t="str">
        <f>IFERROR(VLOOKUP(A20,[1]Instructions!A:B,2,0),0)</f>
        <v>In a shaker half-filled with ice cubes, combine the light rum, aĂ±ejo rum, orange juice, and lemon juice. Shake well. Strain into a highball glass almost filled with ice cubes. Top with the ginger ale. Garnish with the lemon twist.</v>
      </c>
      <c r="J20" s="54" t="str">
        <f>IFERROR(VLOOKUP(A20,Instructions!A:C,3,0),0)</f>
        <v>Highball glass</v>
      </c>
      <c r="K20" s="54" t="str">
        <f>IFERROR(VLOOKUP(J20,Pahare!A:B,2,0),0)</f>
        <v>8DEF7326-B4A9-4C40-B12D-E863BF0844F5</v>
      </c>
      <c r="L20" s="1"/>
    </row>
    <row r="21" spans="1:12" ht="15" thickBot="1" x14ac:dyDescent="0.35">
      <c r="A21" s="1" t="s">
        <v>35</v>
      </c>
      <c r="B21" s="1" t="s">
        <v>3044</v>
      </c>
      <c r="C21" s="1" t="s">
        <v>1107</v>
      </c>
      <c r="D21" s="1" t="str">
        <f>IFERROR(VLOOKUP(C21,Tip_Reteta!A:B,2,0),0)</f>
        <v>6D16EE3F-76A8-4015-86F0-F4565F2215EE</v>
      </c>
      <c r="E21" s="1" t="s">
        <v>1434</v>
      </c>
      <c r="F21" s="1" t="str">
        <f>IFERROR(VLOOKUP(E21,Categorie_Reteta!A:B,2,0),0)</f>
        <v>548F1A39-BD55-47C8-A038-CEBB57A80C6F</v>
      </c>
      <c r="G21" s="1" t="s">
        <v>580</v>
      </c>
      <c r="H21" s="57" t="s">
        <v>2335</v>
      </c>
      <c r="I21" s="1" t="str">
        <f>IFERROR(VLOOKUP(A21,[1]Instructions!A:B,2,0),0)</f>
        <v>Put ice in glass. Pour in shots. Fill with Sour Mix.</v>
      </c>
      <c r="J21" s="54" t="str">
        <f>IFERROR(VLOOKUP(A21,Instructions!A:C,3,0),0)</f>
        <v>Highball glass</v>
      </c>
      <c r="K21" s="54" t="str">
        <f>IFERROR(VLOOKUP(J21,Pahare!A:B,2,0),0)</f>
        <v>8DEF7326-B4A9-4C40-B12D-E863BF0844F5</v>
      </c>
      <c r="L21" s="1"/>
    </row>
    <row r="22" spans="1:12" ht="15" thickBot="1" x14ac:dyDescent="0.35">
      <c r="A22" s="1" t="s">
        <v>36</v>
      </c>
      <c r="B22" s="1" t="s">
        <v>3045</v>
      </c>
      <c r="C22" s="1" t="s">
        <v>1107</v>
      </c>
      <c r="D22" s="1" t="str">
        <f>IFERROR(VLOOKUP(C22,Tip_Reteta!A:B,2,0),0)</f>
        <v>6D16EE3F-76A8-4015-86F0-F4565F2215EE</v>
      </c>
      <c r="E22" s="1" t="s">
        <v>1431</v>
      </c>
      <c r="F22" s="1" t="str">
        <f>IFERROR(VLOOKUP(E22,Categorie_Reteta!A:B,2,0),0)</f>
        <v>960970A0-66B8-4077-927D-A92E564D4612</v>
      </c>
      <c r="G22" s="1" t="s">
        <v>581</v>
      </c>
      <c r="H22" s="57" t="s">
        <v>2336</v>
      </c>
      <c r="I22" s="1" t="str">
        <f>IFERROR(VLOOKUP(A22,[1]Instructions!A:B,2,0),0)</f>
        <v>Drop shot glass with banana &amp; melon liquers into a 9 oz hi- ball glass containing soda water and cranberry juice. Drink in one shot.</v>
      </c>
      <c r="J22" s="54" t="str">
        <f>IFERROR(VLOOKUP(A22,Instructions!A:C,3,0),0)</f>
        <v>Highball glass</v>
      </c>
      <c r="K22" s="54" t="str">
        <f>IFERROR(VLOOKUP(J22,Pahare!A:B,2,0),0)</f>
        <v>8DEF7326-B4A9-4C40-B12D-E863BF0844F5</v>
      </c>
      <c r="L22" s="1"/>
    </row>
    <row r="23" spans="1:12" ht="15" thickBot="1" x14ac:dyDescent="0.35">
      <c r="A23" s="1" t="s">
        <v>37</v>
      </c>
      <c r="B23" s="1" t="s">
        <v>3046</v>
      </c>
      <c r="C23" s="1" t="s">
        <v>1107</v>
      </c>
      <c r="D23" s="1" t="str">
        <f>IFERROR(VLOOKUP(C23,Tip_Reteta!A:B,2,0),0)</f>
        <v>6D16EE3F-76A8-4015-86F0-F4565F2215EE</v>
      </c>
      <c r="E23" s="1" t="s">
        <v>1430</v>
      </c>
      <c r="F23" s="1" t="str">
        <f>IFERROR(VLOOKUP(E23,Categorie_Reteta!A:B,2,0),0)</f>
        <v>D63FC3D3-BAF0-4185-BA05-243297B19422</v>
      </c>
      <c r="G23" s="1" t="s">
        <v>582</v>
      </c>
      <c r="H23" s="57" t="s">
        <v>2337</v>
      </c>
      <c r="I23" s="1" t="str">
        <f>IFERROR(VLOOKUP(A23,[1]Instructions!A:B,2,0),0)</f>
        <v>Rub the rim of an old fashioned glass with lemon, and dip repeatedly into granulated sugar until it has a good "frosted" rim. Shake a jigger of Amaretto with the juice of 1/2 a lemon. Strain into glass and add ice. Garnish with a Marachino Cherry.</v>
      </c>
      <c r="J23" s="54" t="str">
        <f>IFERROR(VLOOKUP(A23,Instructions!A:C,3,0),0)</f>
        <v>Old-fashioned glass</v>
      </c>
      <c r="K23" s="54" t="str">
        <f>IFERROR(VLOOKUP(J23,Pahare!A:B,2,0),0)</f>
        <v>8067600C-DB6B-4555-9A58-1CEF9E8F4A0F</v>
      </c>
      <c r="L23" s="1"/>
    </row>
    <row r="24" spans="1:12" ht="15" thickBot="1" x14ac:dyDescent="0.35">
      <c r="A24" s="1" t="s">
        <v>38</v>
      </c>
      <c r="B24" s="1" t="s">
        <v>3047</v>
      </c>
      <c r="C24" s="1" t="s">
        <v>1107</v>
      </c>
      <c r="D24" s="1" t="str">
        <f>IFERROR(VLOOKUP(C24,Tip_Reteta!A:B,2,0),0)</f>
        <v>6D16EE3F-76A8-4015-86F0-F4565F2215EE</v>
      </c>
      <c r="E24" s="1" t="s">
        <v>1433</v>
      </c>
      <c r="F24" s="1" t="str">
        <f>IFERROR(VLOOKUP(E24,Categorie_Reteta!A:B,2,0),0)</f>
        <v>7C4DF1B2-A1E7-4787-BF19-64DA41F4AB4F</v>
      </c>
      <c r="G24" s="1" t="s">
        <v>583</v>
      </c>
      <c r="H24" s="57" t="s">
        <v>2338</v>
      </c>
      <c r="I24" s="1" t="str">
        <f>IFERROR(VLOOKUP(A24,[1]Instructions!A:B,2,0),0)</f>
        <v>Mix the strawberrys in a blender Pour it together with the vodka,kirch and strawberry liquer over ice in a shaker. Shake well and pour in a highballglass. Fill up with the Russchian water</v>
      </c>
      <c r="J24" s="54" t="str">
        <f>IFERROR(VLOOKUP(A24,Instructions!A:C,3,0),0)</f>
        <v>Collins Glass</v>
      </c>
      <c r="K24" s="54" t="str">
        <f>IFERROR(VLOOKUP(J24,Pahare!A:B,2,0),0)</f>
        <v>20D91D51-A961-4A39-A18E-ED4CED2E7ADC</v>
      </c>
      <c r="L24" s="1"/>
    </row>
    <row r="25" spans="1:12" ht="15" thickBot="1" x14ac:dyDescent="0.35">
      <c r="A25" s="1" t="s">
        <v>39</v>
      </c>
      <c r="B25" s="1" t="s">
        <v>3048</v>
      </c>
      <c r="C25" s="1" t="s">
        <v>1107</v>
      </c>
      <c r="D25" s="1" t="str">
        <f>IFERROR(VLOOKUP(C25,Tip_Reteta!A:B,2,0),0)</f>
        <v>6D16EE3F-76A8-4015-86F0-F4565F2215EE</v>
      </c>
      <c r="E25" s="1" t="s">
        <v>1433</v>
      </c>
      <c r="F25" s="1" t="str">
        <f>IFERROR(VLOOKUP(E25,Categorie_Reteta!A:B,2,0),0)</f>
        <v>7C4DF1B2-A1E7-4787-BF19-64DA41F4AB4F</v>
      </c>
      <c r="G25" s="1" t="s">
        <v>584</v>
      </c>
      <c r="H25" s="57" t="s">
        <v>2339</v>
      </c>
      <c r="I25" s="1" t="str">
        <f>IFERROR(VLOOKUP(A25,[1]Instructions!A:B,2,0),0)</f>
        <v>Shake ingredients with ice, strain into a cocktail glass, and serve.</v>
      </c>
      <c r="J25" s="54" t="str">
        <f>IFERROR(VLOOKUP(A25,Instructions!A:C,3,0),0)</f>
        <v>Cocktail glass</v>
      </c>
      <c r="K25" s="54" t="str">
        <f>IFERROR(VLOOKUP(J25,Pahare!A:B,2,0),0)</f>
        <v>ED5C502D-E9FB-47AE-A6DD-232ED249C46D</v>
      </c>
      <c r="L25" s="1"/>
    </row>
    <row r="26" spans="1:12" ht="15" thickBot="1" x14ac:dyDescent="0.35">
      <c r="A26" s="1" t="s">
        <v>40</v>
      </c>
      <c r="B26" s="1" t="s">
        <v>3049</v>
      </c>
      <c r="C26" s="1" t="s">
        <v>1107</v>
      </c>
      <c r="D26" s="1" t="str">
        <f>IFERROR(VLOOKUP(C26,Tip_Reteta!A:B,2,0),0)</f>
        <v>6D16EE3F-76A8-4015-86F0-F4565F2215EE</v>
      </c>
      <c r="E26" s="1" t="s">
        <v>1430</v>
      </c>
      <c r="F26" s="1" t="str">
        <f>IFERROR(VLOOKUP(E26,Categorie_Reteta!A:B,2,0),0)</f>
        <v>D63FC3D3-BAF0-4185-BA05-243297B19422</v>
      </c>
      <c r="G26" s="1" t="s">
        <v>585</v>
      </c>
      <c r="H26" s="57" t="s">
        <v>2340</v>
      </c>
      <c r="I26" s="1" t="str">
        <f>IFERROR(VLOOKUP(A26,[1]Instructions!A:B,2,0),0)</f>
        <v>shake vigorously</v>
      </c>
      <c r="J26" s="54" t="str">
        <f>IFERROR(VLOOKUP(A26,Instructions!A:C,3,0),0)</f>
        <v>Irish coffee cup</v>
      </c>
      <c r="K26" s="54" t="str">
        <f>IFERROR(VLOOKUP(J26,Pahare!A:B,2,0),0)</f>
        <v>E9D141B6-6350-48CB-A2B6-BD92270F0F93</v>
      </c>
      <c r="L26" s="1"/>
    </row>
    <row r="27" spans="1:12" ht="15" thickBot="1" x14ac:dyDescent="0.35">
      <c r="A27" s="1" t="s">
        <v>41</v>
      </c>
      <c r="B27" s="1" t="s">
        <v>3050</v>
      </c>
      <c r="C27" s="1" t="s">
        <v>1107</v>
      </c>
      <c r="D27" s="1" t="str">
        <f>IFERROR(VLOOKUP(C27,Tip_Reteta!A:B,2,0),0)</f>
        <v>6D16EE3F-76A8-4015-86F0-F4565F2215EE</v>
      </c>
      <c r="E27" s="1" t="s">
        <v>1430</v>
      </c>
      <c r="F27" s="1" t="str">
        <f>IFERROR(VLOOKUP(E27,Categorie_Reteta!A:B,2,0),0)</f>
        <v>D63FC3D3-BAF0-4185-BA05-243297B19422</v>
      </c>
      <c r="G27" s="1" t="s">
        <v>586</v>
      </c>
      <c r="H27" s="57" t="s">
        <v>2341</v>
      </c>
      <c r="I27" s="1" t="str">
        <f>IFERROR(VLOOKUP(A27,[1]Instructions!A:B,2,0),0)</f>
        <v>Pour all ingredients into a cocktail shaker, mix and serve over ice into a chilled glass.</v>
      </c>
      <c r="J27" s="54" t="str">
        <f>IFERROR(VLOOKUP(A27,Instructions!A:C,3,0),0)</f>
        <v>Cocktail glass</v>
      </c>
      <c r="K27" s="54" t="str">
        <f>IFERROR(VLOOKUP(J27,Pahare!A:B,2,0),0)</f>
        <v>ED5C502D-E9FB-47AE-A6DD-232ED249C46D</v>
      </c>
      <c r="L27" s="1"/>
    </row>
    <row r="28" spans="1:12" ht="15" thickBot="1" x14ac:dyDescent="0.35">
      <c r="A28" s="1" t="s">
        <v>42</v>
      </c>
      <c r="B28" s="1" t="s">
        <v>3051</v>
      </c>
      <c r="C28" s="1" t="s">
        <v>1107</v>
      </c>
      <c r="D28" s="1" t="str">
        <f>IFERROR(VLOOKUP(C28,Tip_Reteta!A:B,2,0),0)</f>
        <v>6D16EE3F-76A8-4015-86F0-F4565F2215EE</v>
      </c>
      <c r="E28" s="1" t="s">
        <v>1431</v>
      </c>
      <c r="F28" s="1" t="str">
        <f>IFERROR(VLOOKUP(E28,Categorie_Reteta!A:B,2,0),0)</f>
        <v>960970A0-66B8-4077-927D-A92E564D4612</v>
      </c>
      <c r="G28" s="1" t="s">
        <v>587</v>
      </c>
      <c r="H28" s="57" t="s">
        <v>2342</v>
      </c>
      <c r="I28" s="1" t="str">
        <f>IFERROR(VLOOKUP(A28,[1]Instructions!A:B,2,0),0)</f>
        <v>Layered in a shot glass.</v>
      </c>
      <c r="J28" s="54" t="str">
        <f>IFERROR(VLOOKUP(A28,Instructions!A:C,3,0),0)</f>
        <v>Shot glass</v>
      </c>
      <c r="K28" s="54" t="str">
        <f>IFERROR(VLOOKUP(J28,Pahare!A:B,2,0),0)</f>
        <v>089DEF9B-F6C4-4D03-86E8-0AB276BD9DC4</v>
      </c>
      <c r="L28" s="1"/>
    </row>
    <row r="29" spans="1:12" ht="15" thickBot="1" x14ac:dyDescent="0.35">
      <c r="A29" s="1" t="s">
        <v>43</v>
      </c>
      <c r="B29" s="1" t="s">
        <v>3052</v>
      </c>
      <c r="C29" s="1" t="s">
        <v>1107</v>
      </c>
      <c r="D29" s="1" t="str">
        <f>IFERROR(VLOOKUP(C29,Tip_Reteta!A:B,2,0),0)</f>
        <v>6D16EE3F-76A8-4015-86F0-F4565F2215EE</v>
      </c>
      <c r="E29" s="1" t="s">
        <v>1431</v>
      </c>
      <c r="F29" s="1" t="str">
        <f>IFERROR(VLOOKUP(E29,Categorie_Reteta!A:B,2,0),0)</f>
        <v>960970A0-66B8-4077-927D-A92E564D4612</v>
      </c>
      <c r="G29" s="1" t="s">
        <v>588</v>
      </c>
      <c r="H29" s="57" t="s">
        <v>2343</v>
      </c>
      <c r="I29" s="1" t="str">
        <f>IFERROR(VLOOKUP(A29,[1]Instructions!A:B,2,0),0)</f>
        <v>Poor in the 151 first followed by the 101 served with a Coke or Dr Pepper chaser.</v>
      </c>
      <c r="J29" s="54" t="str">
        <f>IFERROR(VLOOKUP(A29,Instructions!A:C,3,0),0)</f>
        <v>Shot glass</v>
      </c>
      <c r="K29" s="54" t="str">
        <f>IFERROR(VLOOKUP(J29,Pahare!A:B,2,0),0)</f>
        <v>089DEF9B-F6C4-4D03-86E8-0AB276BD9DC4</v>
      </c>
      <c r="L29" s="1"/>
    </row>
    <row r="30" spans="1:12" ht="15" thickBot="1" x14ac:dyDescent="0.35">
      <c r="A30" s="1" t="s">
        <v>44</v>
      </c>
      <c r="B30" s="1" t="s">
        <v>3053</v>
      </c>
      <c r="C30" s="1" t="s">
        <v>1107</v>
      </c>
      <c r="D30" s="1" t="str">
        <f>IFERROR(VLOOKUP(C30,Tip_Reteta!A:B,2,0),0)</f>
        <v>6D16EE3F-76A8-4015-86F0-F4565F2215EE</v>
      </c>
      <c r="E30" s="1" t="s">
        <v>1433</v>
      </c>
      <c r="F30" s="1" t="str">
        <f>IFERROR(VLOOKUP(E30,Categorie_Reteta!A:B,2,0),0)</f>
        <v>7C4DF1B2-A1E7-4787-BF19-64DA41F4AB4F</v>
      </c>
      <c r="G30" s="1" t="s">
        <v>589</v>
      </c>
      <c r="H30" s="57" t="s">
        <v>2344</v>
      </c>
      <c r="I30" s="1" t="str">
        <f>IFERROR(VLOOKUP(A30,[1]Instructions!A:B,2,0),0)</f>
        <v>Pour Vodka and Gin over ice, add Tonic and Stir</v>
      </c>
      <c r="J30" s="54" t="str">
        <f>IFERROR(VLOOKUP(A30,Instructions!A:C,3,0),0)</f>
        <v>Highball Glass</v>
      </c>
      <c r="K30" s="54" t="str">
        <f>IFERROR(VLOOKUP(J30,Pahare!A:B,2,0),0)</f>
        <v>8DEF7326-B4A9-4C40-B12D-E863BF0844F5</v>
      </c>
      <c r="L30" s="1"/>
    </row>
    <row r="31" spans="1:12" ht="15" thickBot="1" x14ac:dyDescent="0.35">
      <c r="A31" s="1" t="s">
        <v>45</v>
      </c>
      <c r="B31" s="1" t="s">
        <v>3054</v>
      </c>
      <c r="C31" s="1" t="s">
        <v>1107</v>
      </c>
      <c r="D31" s="1" t="str">
        <f>IFERROR(VLOOKUP(C31,Tip_Reteta!A:B,2,0),0)</f>
        <v>6D16EE3F-76A8-4015-86F0-F4565F2215EE</v>
      </c>
      <c r="E31" s="1" t="s">
        <v>1433</v>
      </c>
      <c r="F31" s="1" t="str">
        <f>IFERROR(VLOOKUP(E31,Categorie_Reteta!A:B,2,0),0)</f>
        <v>7C4DF1B2-A1E7-4787-BF19-64DA41F4AB4F</v>
      </c>
      <c r="G31" s="1" t="s">
        <v>590</v>
      </c>
      <c r="H31" s="57" t="s">
        <v>2345</v>
      </c>
      <c r="I31" s="1" t="str">
        <f>IFERROR(VLOOKUP(A31,[1]Instructions!A:B,2,0),0)</f>
        <v>Shake all ingredients (except for the cherry) with ice and strain into a cocktail glass. Top with the cherry and serve.</v>
      </c>
      <c r="J31" s="54" t="str">
        <f>IFERROR(VLOOKUP(A31,Instructions!A:C,3,0),0)</f>
        <v>Cocktail glass</v>
      </c>
      <c r="K31" s="54" t="str">
        <f>IFERROR(VLOOKUP(J31,Pahare!A:B,2,0),0)</f>
        <v>ED5C502D-E9FB-47AE-A6DD-232ED249C46D</v>
      </c>
      <c r="L31" s="1"/>
    </row>
    <row r="32" spans="1:12" ht="15" thickBot="1" x14ac:dyDescent="0.35">
      <c r="A32" s="1" t="s">
        <v>46</v>
      </c>
      <c r="B32" s="1" t="s">
        <v>3055</v>
      </c>
      <c r="C32" s="1" t="s">
        <v>1107</v>
      </c>
      <c r="D32" s="1" t="str">
        <f>IFERROR(VLOOKUP(C32,Tip_Reteta!A:B,2,0),0)</f>
        <v>6D16EE3F-76A8-4015-86F0-F4565F2215EE</v>
      </c>
      <c r="E32" s="1" t="s">
        <v>1430</v>
      </c>
      <c r="F32" s="1" t="str">
        <f>IFERROR(VLOOKUP(E32,Categorie_Reteta!A:B,2,0),0)</f>
        <v>D63FC3D3-BAF0-4185-BA05-243297B19422</v>
      </c>
      <c r="G32" s="1" t="s">
        <v>591</v>
      </c>
      <c r="H32" s="57" t="s">
        <v>2346</v>
      </c>
      <c r="I32" s="1" t="str">
        <f>IFERROR(VLOOKUP(A32,[1]Instructions!A:B,2,0),0)</f>
        <v>Put all ingredients into a shaker and mix, then strain contents into a chilled cocktail glass.</v>
      </c>
      <c r="J32" s="54" t="str">
        <f>IFERROR(VLOOKUP(A32,Instructions!A:C,3,0),0)</f>
        <v>Cocktail glass</v>
      </c>
      <c r="K32" s="54" t="str">
        <f>IFERROR(VLOOKUP(J32,Pahare!A:B,2,0),0)</f>
        <v>ED5C502D-E9FB-47AE-A6DD-232ED249C46D</v>
      </c>
      <c r="L32" s="1"/>
    </row>
    <row r="33" spans="1:12" ht="15" thickBot="1" x14ac:dyDescent="0.35">
      <c r="A33" s="1" t="s">
        <v>47</v>
      </c>
      <c r="B33" s="1" t="s">
        <v>3056</v>
      </c>
      <c r="C33" s="1" t="s">
        <v>1107</v>
      </c>
      <c r="D33" s="1" t="str">
        <f>IFERROR(VLOOKUP(C33,Tip_Reteta!A:B,2,0),0)</f>
        <v>6D16EE3F-76A8-4015-86F0-F4565F2215EE</v>
      </c>
      <c r="E33" s="1" t="s">
        <v>1433</v>
      </c>
      <c r="F33" s="1" t="str">
        <f>IFERROR(VLOOKUP(E33,Categorie_Reteta!A:B,2,0),0)</f>
        <v>7C4DF1B2-A1E7-4787-BF19-64DA41F4AB4F</v>
      </c>
      <c r="G33" s="1" t="s">
        <v>592</v>
      </c>
      <c r="H33" s="57" t="s">
        <v>2347</v>
      </c>
      <c r="I33" s="1" t="str">
        <f>IFERROR(VLOOKUP(A33,[1]Instructions!A:B,2,0),0)</f>
        <v>Pour all of the ingredients into a highball glass almost filled with ice cubes. Stir well.</v>
      </c>
      <c r="J33" s="54" t="str">
        <f>IFERROR(VLOOKUP(A33,Instructions!A:C,3,0),0)</f>
        <v>Highball glass</v>
      </c>
      <c r="K33" s="54" t="str">
        <f>IFERROR(VLOOKUP(J33,Pahare!A:B,2,0),0)</f>
        <v>8DEF7326-B4A9-4C40-B12D-E863BF0844F5</v>
      </c>
      <c r="L33" s="1"/>
    </row>
    <row r="34" spans="1:12" ht="15" thickBot="1" x14ac:dyDescent="0.35">
      <c r="A34" s="1" t="s">
        <v>48</v>
      </c>
      <c r="B34" s="1" t="s">
        <v>3057</v>
      </c>
      <c r="C34" s="1" t="s">
        <v>1107</v>
      </c>
      <c r="D34" s="1" t="str">
        <f>IFERROR(VLOOKUP(C34,Tip_Reteta!A:B,2,0),0)</f>
        <v>6D16EE3F-76A8-4015-86F0-F4565F2215EE</v>
      </c>
      <c r="E34" s="1" t="s">
        <v>1435</v>
      </c>
      <c r="F34" s="1" t="str">
        <f>IFERROR(VLOOKUP(E34,Categorie_Reteta!A:B,2,0),0)</f>
        <v>2EF2E014-F7B3-4C6A-8708-F8A5A0E4A227</v>
      </c>
      <c r="G34" s="1" t="s">
        <v>593</v>
      </c>
      <c r="H34" s="57" t="s">
        <v>2348</v>
      </c>
      <c r="I34" s="1" t="str">
        <f>IFERROR(VLOOKUP(A34,[1]Instructions!A:B,2,0),0)</f>
        <v>Mix together and let sit a few days. Strain through a coffee filter. To serve mix 1 part absinthe to 4 parts water, add ice, enjoy.</v>
      </c>
      <c r="J34" s="54" t="str">
        <f>IFERROR(VLOOKUP(A34,Instructions!A:C,3,0),0)</f>
        <v>Jar</v>
      </c>
      <c r="K34" s="54" t="str">
        <f>IFERROR(VLOOKUP(J34,Pahare!A:B,2,0),0)</f>
        <v>A423A298-E04A-4276-8AD0-6C5A049EFF0E</v>
      </c>
      <c r="L34" s="1"/>
    </row>
    <row r="35" spans="1:12" ht="15" thickBot="1" x14ac:dyDescent="0.35">
      <c r="A35" s="1" t="s">
        <v>49</v>
      </c>
      <c r="B35" s="1" t="s">
        <v>3058</v>
      </c>
      <c r="C35" s="1" t="s">
        <v>1107</v>
      </c>
      <c r="D35" s="1" t="str">
        <f>IFERROR(VLOOKUP(C35,Tip_Reteta!A:B,2,0),0)</f>
        <v>6D16EE3F-76A8-4015-86F0-F4565F2215EE</v>
      </c>
      <c r="E35" s="1" t="s">
        <v>1434</v>
      </c>
      <c r="F35" s="1" t="str">
        <f>IFERROR(VLOOKUP(E35,Categorie_Reteta!A:B,2,0),0)</f>
        <v>548F1A39-BD55-47C8-A038-CEBB57A80C6F</v>
      </c>
      <c r="G35" s="1" t="s">
        <v>594</v>
      </c>
      <c r="H35" s="57" t="s">
        <v>2349</v>
      </c>
      <c r="I35" s="1" t="str">
        <f>IFERROR(VLOOKUP(A35,[1]Instructions!A:B,2,0),0)</f>
        <v>Mix, pour over ice and top up with Bitter Lemon.</v>
      </c>
      <c r="J35" s="54" t="str">
        <f>IFERROR(VLOOKUP(A35,Instructions!A:C,3,0),0)</f>
        <v>Collins Glass</v>
      </c>
      <c r="K35" s="54" t="str">
        <f>IFERROR(VLOOKUP(J35,Pahare!A:B,2,0),0)</f>
        <v>20D91D51-A961-4A39-A18E-ED4CED2E7ADC</v>
      </c>
      <c r="L35" s="1"/>
    </row>
    <row r="36" spans="1:12" ht="15" thickBot="1" x14ac:dyDescent="0.35">
      <c r="A36" s="1" t="s">
        <v>50</v>
      </c>
      <c r="B36" s="1" t="s">
        <v>3059</v>
      </c>
      <c r="C36" s="1" t="s">
        <v>1107</v>
      </c>
      <c r="D36" s="1" t="str">
        <f>IFERROR(VLOOKUP(C36,Tip_Reteta!A:B,2,0),0)</f>
        <v>6D16EE3F-76A8-4015-86F0-F4565F2215EE</v>
      </c>
      <c r="E36" s="1" t="s">
        <v>1431</v>
      </c>
      <c r="F36" s="1" t="str">
        <f>IFERROR(VLOOKUP(E36,Categorie_Reteta!A:B,2,0),0)</f>
        <v>960970A0-66B8-4077-927D-A92E564D4612</v>
      </c>
      <c r="G36" s="1" t="s">
        <v>595</v>
      </c>
      <c r="H36" s="57" t="s">
        <v>2350</v>
      </c>
      <c r="I36" s="1" t="str">
        <f>IFERROR(VLOOKUP(A36,[1]Instructions!A:B,2,0),0)</f>
        <v>Shake Absolut Kurant, Midori, and Cranberry juice in shaker with ice: Strain into rocks glass: Splash of seven on top.Absolut Sex.</v>
      </c>
      <c r="J36" s="54" t="str">
        <f>IFERROR(VLOOKUP(A36,Instructions!A:C,3,0),0)</f>
        <v>Old-fashioned glass</v>
      </c>
      <c r="K36" s="54" t="str">
        <f>IFERROR(VLOOKUP(J36,Pahare!A:B,2,0),0)</f>
        <v>8067600C-DB6B-4555-9A58-1CEF9E8F4A0F</v>
      </c>
      <c r="L36" s="1"/>
    </row>
    <row r="37" spans="1:12" ht="15" thickBot="1" x14ac:dyDescent="0.35">
      <c r="A37" s="1" t="s">
        <v>51</v>
      </c>
      <c r="B37" s="1" t="s">
        <v>3060</v>
      </c>
      <c r="C37" s="1" t="s">
        <v>1107</v>
      </c>
      <c r="D37" s="1" t="str">
        <f>IFERROR(VLOOKUP(C37,Tip_Reteta!A:B,2,0),0)</f>
        <v>6D16EE3F-76A8-4015-86F0-F4565F2215EE</v>
      </c>
      <c r="E37" s="1" t="s">
        <v>1433</v>
      </c>
      <c r="F37" s="1" t="str">
        <f>IFERROR(VLOOKUP(E37,Categorie_Reteta!A:B,2,0),0)</f>
        <v>7C4DF1B2-A1E7-4787-BF19-64DA41F4AB4F</v>
      </c>
      <c r="G37" s="1" t="s">
        <v>596</v>
      </c>
      <c r="H37" s="57" t="s">
        <v>2351</v>
      </c>
      <c r="I37" s="1" t="str">
        <f>IFERROR(VLOOKUP(A37,[1]Instructions!A:B,2,0),0)</f>
        <v>Mix well. Garnish with Orange and Cherry. Enjoy</v>
      </c>
      <c r="J37" s="54" t="str">
        <f>IFERROR(VLOOKUP(A37,Instructions!A:C,3,0),0)</f>
        <v>Collins Glass</v>
      </c>
      <c r="K37" s="54" t="str">
        <f>IFERROR(VLOOKUP(J37,Pahare!A:B,2,0),0)</f>
        <v>20D91D51-A961-4A39-A18E-ED4CED2E7ADC</v>
      </c>
      <c r="L37" s="1"/>
    </row>
    <row r="38" spans="1:12" ht="15" thickBot="1" x14ac:dyDescent="0.35">
      <c r="A38" s="1" t="s">
        <v>52</v>
      </c>
      <c r="B38" s="1" t="s">
        <v>3061</v>
      </c>
      <c r="C38" s="1" t="s">
        <v>1107</v>
      </c>
      <c r="D38" s="1" t="str">
        <f>IFERROR(VLOOKUP(C38,Tip_Reteta!A:B,2,0),0)</f>
        <v>6D16EE3F-76A8-4015-86F0-F4565F2215EE</v>
      </c>
      <c r="E38" s="1" t="s">
        <v>1430</v>
      </c>
      <c r="F38" s="1" t="str">
        <f>IFERROR(VLOOKUP(E38,Categorie_Reteta!A:B,2,0),0)</f>
        <v>D63FC3D3-BAF0-4185-BA05-243297B19422</v>
      </c>
      <c r="G38" s="1" t="s">
        <v>597</v>
      </c>
      <c r="H38" s="57" t="s">
        <v>2352</v>
      </c>
      <c r="I38" s="1" t="str">
        <f>IFERROR(VLOOKUP(A38,[1]Instructions!A:B,2,0),0)</f>
        <v>Add all ingredients except lemon to shaker filled with ice. Cover and shake vigorously. Strain contents into ice filled collins glass. Garnish with lemon.</v>
      </c>
      <c r="J38" s="54" t="str">
        <f>IFERROR(VLOOKUP(A38,Instructions!A:C,3,0),0)</f>
        <v>Collins glass</v>
      </c>
      <c r="K38" s="54" t="str">
        <f>IFERROR(VLOOKUP(J38,Pahare!A:B,2,0),0)</f>
        <v>20D91D51-A961-4A39-A18E-ED4CED2E7ADC</v>
      </c>
      <c r="L38" s="1"/>
    </row>
    <row r="39" spans="1:12" ht="15" thickBot="1" x14ac:dyDescent="0.35">
      <c r="A39" s="1" t="s">
        <v>53</v>
      </c>
      <c r="B39" s="61" t="s">
        <v>3062</v>
      </c>
      <c r="C39" s="1" t="s">
        <v>1107</v>
      </c>
      <c r="D39" s="1" t="str">
        <f>IFERROR(VLOOKUP(C39,Tip_Reteta!A:B,2,0),0)</f>
        <v>6D16EE3F-76A8-4015-86F0-F4565F2215EE</v>
      </c>
      <c r="E39" s="1" t="s">
        <v>1434</v>
      </c>
      <c r="F39" s="1" t="str">
        <f>IFERROR(VLOOKUP(E39,Categorie_Reteta!A:B,2,0),0)</f>
        <v>548F1A39-BD55-47C8-A038-CEBB57A80C6F</v>
      </c>
      <c r="G39" s="1" t="s">
        <v>598</v>
      </c>
      <c r="H39" s="57" t="s">
        <v>2353</v>
      </c>
      <c r="I39" s="1" t="str">
        <f>IFERROR(VLOOKUP(A39,[1]Instructions!A:B,2,0),0)</f>
        <v>Fill Absolut into a glass. Add Lime juice. Add Ice and lime wedges.</v>
      </c>
      <c r="J39" s="54" t="str">
        <f>IFERROR(VLOOKUP(A39,Instructions!A:C,3,0),0)</f>
        <v>Collins Glass</v>
      </c>
      <c r="K39" s="54" t="str">
        <f>IFERROR(VLOOKUP(J39,Pahare!A:B,2,0),0)</f>
        <v>20D91D51-A961-4A39-A18E-ED4CED2E7ADC</v>
      </c>
      <c r="L39" s="1"/>
    </row>
    <row r="40" spans="1:12" ht="15" thickBot="1" x14ac:dyDescent="0.35">
      <c r="A40" s="1" t="s">
        <v>54</v>
      </c>
      <c r="B40" s="1" t="s">
        <v>3063</v>
      </c>
      <c r="C40" s="1" t="s">
        <v>1107</v>
      </c>
      <c r="D40" s="1" t="str">
        <f>IFERROR(VLOOKUP(C40,Tip_Reteta!A:B,2,0),0)</f>
        <v>6D16EE3F-76A8-4015-86F0-F4565F2215EE</v>
      </c>
      <c r="E40" s="1" t="s">
        <v>1433</v>
      </c>
      <c r="F40" s="1" t="str">
        <f>IFERROR(VLOOKUP(E40,Categorie_Reteta!A:B,2,0),0)</f>
        <v>7C4DF1B2-A1E7-4787-BF19-64DA41F4AB4F</v>
      </c>
      <c r="G40" s="1" t="s">
        <v>599</v>
      </c>
      <c r="H40" s="57" t="s">
        <v>2354</v>
      </c>
      <c r="I40" s="1" t="str">
        <f>IFERROR(VLOOKUP(A40,[1]Instructions!A:B,2,0),0)</f>
        <v>Stir ingredients together. Serve over ice.</v>
      </c>
      <c r="J40" s="54" t="str">
        <f>IFERROR(VLOOKUP(A40,Instructions!A:C,3,0),0)</f>
        <v>Cocktail glass</v>
      </c>
      <c r="K40" s="54" t="str">
        <f>IFERROR(VLOOKUP(J40,Pahare!A:B,2,0),0)</f>
        <v>ED5C502D-E9FB-47AE-A6DD-232ED249C46D</v>
      </c>
      <c r="L40" s="1"/>
    </row>
    <row r="41" spans="1:12" ht="15" thickBot="1" x14ac:dyDescent="0.35">
      <c r="A41" s="1" t="s">
        <v>55</v>
      </c>
      <c r="B41" s="1" t="s">
        <v>3064</v>
      </c>
      <c r="C41" s="1" t="s">
        <v>1107</v>
      </c>
      <c r="D41" s="1" t="str">
        <f>IFERROR(VLOOKUP(C41,Tip_Reteta!A:B,2,0),0)</f>
        <v>6D16EE3F-76A8-4015-86F0-F4565F2215EE</v>
      </c>
      <c r="E41" s="1" t="s">
        <v>1430</v>
      </c>
      <c r="F41" s="1" t="str">
        <f>IFERROR(VLOOKUP(E41,Categorie_Reteta!A:B,2,0),0)</f>
        <v>D63FC3D3-BAF0-4185-BA05-243297B19422</v>
      </c>
      <c r="G41" s="1" t="s">
        <v>600</v>
      </c>
      <c r="H41" s="57" t="s">
        <v>2355</v>
      </c>
      <c r="I41" s="1" t="str">
        <f>IFERROR(VLOOKUP(A41,[1]Instructions!A:B,2,0),0)</f>
        <v>Mix the Vodka and Cranberry juice together in a shaker and strain into a glass. Top up with Champagne.</v>
      </c>
      <c r="J41" s="54" t="str">
        <f>IFERROR(VLOOKUP(A41,Instructions!A:C,3,0),0)</f>
        <v>Champagne flute</v>
      </c>
      <c r="K41" s="54" t="str">
        <f>IFERROR(VLOOKUP(J41,Pahare!A:B,2,0),0)</f>
        <v>73365899-A020-433C-B344-4CB7879E80BF</v>
      </c>
      <c r="L41" s="1"/>
    </row>
    <row r="42" spans="1:12" ht="15" thickBot="1" x14ac:dyDescent="0.35">
      <c r="A42" s="1" t="s">
        <v>56</v>
      </c>
      <c r="B42" s="1" t="s">
        <v>3065</v>
      </c>
      <c r="C42" s="1" t="s">
        <v>1107</v>
      </c>
      <c r="D42" s="1" t="str">
        <f>IFERROR(VLOOKUP(C42,Tip_Reteta!A:B,2,0),0)</f>
        <v>6D16EE3F-76A8-4015-86F0-F4565F2215EE</v>
      </c>
      <c r="E42" s="1" t="s">
        <v>1430</v>
      </c>
      <c r="F42" s="1" t="str">
        <f>IFERROR(VLOOKUP(E42,Categorie_Reteta!A:B,2,0),0)</f>
        <v>D63FC3D3-BAF0-4185-BA05-243297B19422</v>
      </c>
      <c r="G42" s="1" t="s">
        <v>601</v>
      </c>
      <c r="H42" s="57" t="s">
        <v>2356</v>
      </c>
      <c r="I42" s="1" t="str">
        <f>IFERROR(VLOOKUP(A42,[1]Instructions!A:B,2,0),0)</f>
        <v>Shake it up it tasts better that way, but you can stir it if you want. 6 of those and you will be wasted for the rest of the night.</v>
      </c>
      <c r="J42" s="54" t="str">
        <f>IFERROR(VLOOKUP(A42,Instructions!A:C,3,0),0)</f>
        <v>Collins glass</v>
      </c>
      <c r="K42" s="54" t="str">
        <f>IFERROR(VLOOKUP(J42,Pahare!A:B,2,0),0)</f>
        <v>20D91D51-A961-4A39-A18E-ED4CED2E7ADC</v>
      </c>
      <c r="L42" s="1"/>
    </row>
    <row r="43" spans="1:12" ht="15" thickBot="1" x14ac:dyDescent="0.35">
      <c r="A43" s="1" t="s">
        <v>57</v>
      </c>
      <c r="B43" s="1" t="s">
        <v>3066</v>
      </c>
      <c r="C43" s="1" t="s">
        <v>1107</v>
      </c>
      <c r="D43" s="1" t="str">
        <f>IFERROR(VLOOKUP(C43,Tip_Reteta!A:B,2,0),0)</f>
        <v>6D16EE3F-76A8-4015-86F0-F4565F2215EE</v>
      </c>
      <c r="E43" s="1" t="s">
        <v>1433</v>
      </c>
      <c r="F43" s="1" t="str">
        <f>IFERROR(VLOOKUP(E43,Categorie_Reteta!A:B,2,0),0)</f>
        <v>7C4DF1B2-A1E7-4787-BF19-64DA41F4AB4F</v>
      </c>
      <c r="G43" s="1" t="s">
        <v>602</v>
      </c>
      <c r="H43" s="57" t="s">
        <v>2357</v>
      </c>
      <c r="I43" s="1" t="str">
        <f>IFERROR(VLOOKUP(A43,[1]Instructions!A:B,2,0),0)</f>
        <v>Combine and shake all ingredients (except mint) with ice and strain into an old-fashioned glass over ice cubes. Add the sprig of mint and serve.</v>
      </c>
      <c r="J43" s="54" t="str">
        <f>IFERROR(VLOOKUP(A43,Instructions!A:C,3,0),0)</f>
        <v>Old-fashioned glass</v>
      </c>
      <c r="K43" s="54" t="str">
        <f>IFERROR(VLOOKUP(J43,Pahare!A:B,2,0),0)</f>
        <v>8067600C-DB6B-4555-9A58-1CEF9E8F4A0F</v>
      </c>
      <c r="L43" s="1"/>
    </row>
    <row r="44" spans="1:12" ht="15" thickBot="1" x14ac:dyDescent="0.35">
      <c r="A44" s="1" t="s">
        <v>58</v>
      </c>
      <c r="B44" s="1" t="s">
        <v>3067</v>
      </c>
      <c r="C44" s="1" t="s">
        <v>1107</v>
      </c>
      <c r="D44" s="1" t="str">
        <f>IFERROR(VLOOKUP(C44,Tip_Reteta!A:B,2,0),0)</f>
        <v>6D16EE3F-76A8-4015-86F0-F4565F2215EE</v>
      </c>
      <c r="E44" s="1" t="s">
        <v>1430</v>
      </c>
      <c r="F44" s="1" t="str">
        <f>IFERROR(VLOOKUP(E44,Categorie_Reteta!A:B,2,0),0)</f>
        <v>D63FC3D3-BAF0-4185-BA05-243297B19422</v>
      </c>
      <c r="G44" s="1" t="s">
        <v>603</v>
      </c>
      <c r="H44" s="57" t="s">
        <v>2358</v>
      </c>
      <c r="I44" s="1" t="str">
        <f>IFERROR(VLOOKUP(A44,[1]Instructions!A:B,2,0),0)</f>
        <v>Shake all the ingredients in a cocktail shaker and ice then strain in a cold glass.</v>
      </c>
      <c r="J44" s="54" t="str">
        <f>IFERROR(VLOOKUP(A44,Instructions!A:C,3,0),0)</f>
        <v>Martini Glass</v>
      </c>
      <c r="K44" s="54" t="str">
        <f>IFERROR(VLOOKUP(J44,Pahare!A:B,2,0),0)</f>
        <v>17CDD3BC-0735-4993-88C0-5CEAA998E3B3</v>
      </c>
      <c r="L44" s="1"/>
    </row>
    <row r="45" spans="1:12" ht="15" thickBot="1" x14ac:dyDescent="0.35">
      <c r="A45" s="1" t="s">
        <v>59</v>
      </c>
      <c r="B45" s="1" t="s">
        <v>3068</v>
      </c>
      <c r="C45" s="1" t="s">
        <v>1107</v>
      </c>
      <c r="D45" s="1" t="str">
        <f>IFERROR(VLOOKUP(C45,Tip_Reteta!A:B,2,0),0)</f>
        <v>6D16EE3F-76A8-4015-86F0-F4565F2215EE</v>
      </c>
      <c r="E45" s="1" t="s">
        <v>1433</v>
      </c>
      <c r="F45" s="1" t="str">
        <f>IFERROR(VLOOKUP(E45,Categorie_Reteta!A:B,2,0),0)</f>
        <v>7C4DF1B2-A1E7-4787-BF19-64DA41F4AB4F</v>
      </c>
      <c r="G45" s="1" t="s">
        <v>604</v>
      </c>
      <c r="H45" s="57" t="s">
        <v>2359</v>
      </c>
      <c r="I45" s="1" t="str">
        <f>IFERROR(VLOOKUP(A45,[1]Instructions!A:B,2,0),0)</f>
        <v>In a shaker half-filled with ice cubes, combine all of the ingredients. Shake well. Strain into a cocktail glass.</v>
      </c>
      <c r="J45" s="54" t="str">
        <f>IFERROR(VLOOKUP(A45,Instructions!A:C,3,0),0)</f>
        <v>Cocktail glass</v>
      </c>
      <c r="K45" s="54" t="str">
        <f>IFERROR(VLOOKUP(J45,Pahare!A:B,2,0),0)</f>
        <v>ED5C502D-E9FB-47AE-A6DD-232ED249C46D</v>
      </c>
      <c r="L45" s="1"/>
    </row>
    <row r="46" spans="1:12" ht="15" thickBot="1" x14ac:dyDescent="0.35">
      <c r="A46" s="1" t="s">
        <v>60</v>
      </c>
      <c r="B46" s="1" t="s">
        <v>3069</v>
      </c>
      <c r="C46" s="1" t="s">
        <v>1107</v>
      </c>
      <c r="D46" s="1" t="str">
        <f>IFERROR(VLOOKUP(C46,Tip_Reteta!A:B,2,0),0)</f>
        <v>6D16EE3F-76A8-4015-86F0-F4565F2215EE</v>
      </c>
      <c r="E46" s="1" t="s">
        <v>1430</v>
      </c>
      <c r="F46" s="1" t="str">
        <f>IFERROR(VLOOKUP(E46,Categorie_Reteta!A:B,2,0),0)</f>
        <v>D63FC3D3-BAF0-4185-BA05-243297B19422</v>
      </c>
      <c r="G46" s="1" t="s">
        <v>605</v>
      </c>
      <c r="H46" s="57" t="s">
        <v>2360</v>
      </c>
      <c r="I46" s="1" t="str">
        <f>IFERROR(VLOOKUP(A46,[1]Instructions!A:B,2,0),0)</f>
        <v>Shake together all the ingredients and strain into a cold glass.</v>
      </c>
      <c r="J46" s="54" t="str">
        <f>IFERROR(VLOOKUP(A46,Instructions!A:C,3,0),0)</f>
        <v>Cocktail glass</v>
      </c>
      <c r="K46" s="54" t="str">
        <f>IFERROR(VLOOKUP(J46,Pahare!A:B,2,0),0)</f>
        <v>ED5C502D-E9FB-47AE-A6DD-232ED249C46D</v>
      </c>
      <c r="L46" s="1"/>
    </row>
    <row r="47" spans="1:12" ht="15" thickBot="1" x14ac:dyDescent="0.35">
      <c r="A47" s="1" t="s">
        <v>61</v>
      </c>
      <c r="B47" s="1" t="s">
        <v>3070</v>
      </c>
      <c r="C47" s="1" t="s">
        <v>1107</v>
      </c>
      <c r="D47" s="1" t="str">
        <f>IFERROR(VLOOKUP(C47,Tip_Reteta!A:B,2,0),0)</f>
        <v>6D16EE3F-76A8-4015-86F0-F4565F2215EE</v>
      </c>
      <c r="E47" s="1" t="s">
        <v>1436</v>
      </c>
      <c r="F47" s="1" t="str">
        <f>IFERROR(VLOOKUP(E47,Categorie_Reteta!A:B,2,0),0)</f>
        <v>105094E5-4707-4557-9E63-B636B31839E9</v>
      </c>
      <c r="G47" s="1" t="s">
        <v>606</v>
      </c>
      <c r="H47" s="57" t="s">
        <v>2361</v>
      </c>
      <c r="I47" s="1" t="str">
        <f>IFERROR(VLOOKUP(A47,[1]Instructions!A:B,2,0),0)</f>
        <v>Add ice to blender (or to glass if prefer on the rocks) then fruit, and fruite juice depending on personal prefference then add the Rum, Vodka, Tequila, and triple sec. blend till smooth, rim glass with sugar or salt and pour mixture in. garnish with lemon or lime slice.</v>
      </c>
      <c r="J47" s="54" t="str">
        <f>IFERROR(VLOOKUP(A47,Instructions!A:C,3,0),0)</f>
        <v>Margarita/Coupette glass</v>
      </c>
      <c r="K47" s="54" t="str">
        <f>IFERROR(VLOOKUP(J47,Pahare!A:B,2,0),0)</f>
        <v>DD955FCE-2D0E-4EEB-B746-7ADA655520DC</v>
      </c>
      <c r="L47" s="1"/>
    </row>
    <row r="48" spans="1:12" ht="15" thickBot="1" x14ac:dyDescent="0.35">
      <c r="A48" s="1" t="s">
        <v>62</v>
      </c>
      <c r="B48" s="1" t="s">
        <v>3071</v>
      </c>
      <c r="C48" s="1" t="s">
        <v>1107</v>
      </c>
      <c r="D48" s="1" t="str">
        <f>IFERROR(VLOOKUP(C48,Tip_Reteta!A:B,2,0),0)</f>
        <v>6D16EE3F-76A8-4015-86F0-F4565F2215EE</v>
      </c>
      <c r="E48" s="1" t="s">
        <v>1433</v>
      </c>
      <c r="F48" s="1" t="str">
        <f>IFERROR(VLOOKUP(E48,Categorie_Reteta!A:B,2,0),0)</f>
        <v>7C4DF1B2-A1E7-4787-BF19-64DA41F4AB4F</v>
      </c>
      <c r="G48" s="1" t="s">
        <v>607</v>
      </c>
      <c r="H48" s="57" t="s">
        <v>2362</v>
      </c>
      <c r="I48" s="1" t="str">
        <f>IFERROR(VLOOKUP(A48,[1]Instructions!A:B,2,0),0)</f>
        <v>Fill blender up with ice. Fill half with Bartons Vodka. Put 10 tsp of sugar, add 1/2 can lemonade concentrate, fill to top with water. Blend for 60 seconds.</v>
      </c>
      <c r="J48" s="54" t="str">
        <f>IFERROR(VLOOKUP(A48,Instructions!A:C,3,0),0)</f>
        <v>Collins Glass</v>
      </c>
      <c r="K48" s="54" t="str">
        <f>IFERROR(VLOOKUP(J48,Pahare!A:B,2,0),0)</f>
        <v>20D91D51-A961-4A39-A18E-ED4CED2E7ADC</v>
      </c>
      <c r="L48" s="1"/>
    </row>
    <row r="49" spans="1:12" ht="15" thickBot="1" x14ac:dyDescent="0.35">
      <c r="A49" s="1" t="s">
        <v>63</v>
      </c>
      <c r="B49" s="1" t="s">
        <v>3072</v>
      </c>
      <c r="C49" s="1" t="s">
        <v>1107</v>
      </c>
      <c r="D49" s="1" t="str">
        <f>IFERROR(VLOOKUP(C49,Tip_Reteta!A:B,2,0),0)</f>
        <v>6D16EE3F-76A8-4015-86F0-F4565F2215EE</v>
      </c>
      <c r="E49" s="1" t="s">
        <v>1430</v>
      </c>
      <c r="F49" s="1" t="str">
        <f>IFERROR(VLOOKUP(E49,Categorie_Reteta!A:B,2,0),0)</f>
        <v>D63FC3D3-BAF0-4185-BA05-243297B19422</v>
      </c>
      <c r="G49" s="1" t="s">
        <v>608</v>
      </c>
      <c r="H49" s="57" t="s">
        <v>2363</v>
      </c>
      <c r="I49" s="1" t="str">
        <f>IFERROR(VLOOKUP(A49,[1]Instructions!A:B,2,0),0)</f>
        <v xml:space="preserve">Mix both the vermouth's in a shaker and strain into a cold glass. Top up with a squirt of Soda Water. </v>
      </c>
      <c r="J49" s="54" t="str">
        <f>IFERROR(VLOOKUP(A49,Instructions!A:C,3,0),0)</f>
        <v>Cocktail glass</v>
      </c>
      <c r="K49" s="54" t="str">
        <f>IFERROR(VLOOKUP(J49,Pahare!A:B,2,0),0)</f>
        <v>ED5C502D-E9FB-47AE-A6DD-232ED249C46D</v>
      </c>
      <c r="L49" s="1"/>
    </row>
    <row r="50" spans="1:12" ht="15" thickBot="1" x14ac:dyDescent="0.35">
      <c r="A50" s="1" t="s">
        <v>64</v>
      </c>
      <c r="B50" s="1" t="s">
        <v>3073</v>
      </c>
      <c r="C50" s="1" t="s">
        <v>1107</v>
      </c>
      <c r="D50" s="1" t="str">
        <f>IFERROR(VLOOKUP(C50,Tip_Reteta!A:B,2,0),0)</f>
        <v>6D16EE3F-76A8-4015-86F0-F4565F2215EE</v>
      </c>
      <c r="E50" s="1" t="s">
        <v>1430</v>
      </c>
      <c r="F50" s="1" t="str">
        <f>IFERROR(VLOOKUP(E50,Categorie_Reteta!A:B,2,0),0)</f>
        <v>D63FC3D3-BAF0-4185-BA05-243297B19422</v>
      </c>
      <c r="G50" s="1" t="s">
        <v>609</v>
      </c>
      <c r="H50" s="57" t="s">
        <v>2360</v>
      </c>
      <c r="I50" s="1" t="str">
        <f>IFERROR(VLOOKUP(A50,[1]Instructions!A:B,2,0),0)</f>
        <v>Shake together all the ingredients and strain into a cold glass.</v>
      </c>
      <c r="J50" s="54" t="str">
        <f>IFERROR(VLOOKUP(A50,Instructions!A:C,3,0),0)</f>
        <v>Martini Glass</v>
      </c>
      <c r="K50" s="54" t="str">
        <f>IFERROR(VLOOKUP(J50,Pahare!A:B,2,0),0)</f>
        <v>17CDD3BC-0735-4993-88C0-5CEAA998E3B3</v>
      </c>
      <c r="L50" s="1"/>
    </row>
    <row r="51" spans="1:12" ht="15" thickBot="1" x14ac:dyDescent="0.35">
      <c r="A51" s="1" t="s">
        <v>65</v>
      </c>
      <c r="B51" s="1" t="s">
        <v>3074</v>
      </c>
      <c r="C51" s="1" t="s">
        <v>1107</v>
      </c>
      <c r="D51" s="1" t="str">
        <f>IFERROR(VLOOKUP(C51,Tip_Reteta!A:B,2,0),0)</f>
        <v>6D16EE3F-76A8-4015-86F0-F4565F2215EE</v>
      </c>
      <c r="E51" s="1" t="s">
        <v>1430</v>
      </c>
      <c r="F51" s="1" t="str">
        <f>IFERROR(VLOOKUP(E51,Categorie_Reteta!A:B,2,0),0)</f>
        <v>D63FC3D3-BAF0-4185-BA05-243297B19422</v>
      </c>
      <c r="G51" s="1" t="s">
        <v>610</v>
      </c>
      <c r="H51" s="57" t="s">
        <v>2364</v>
      </c>
      <c r="I51" s="1" t="str">
        <f>IFERROR(VLOOKUP(A51,[1]Instructions!A:B,2,0),0)</f>
        <v>Combine ingredients in the order listed into a shaker. Fill half full with ice and shake well. Strain into glass with ice and garnish with a cherry and orange wedge.</v>
      </c>
      <c r="J51" s="54" t="str">
        <f>IFERROR(VLOOKUP(A51,Instructions!A:C,3,0),0)</f>
        <v>Old-fashioned glass</v>
      </c>
      <c r="K51" s="54" t="str">
        <f>IFERROR(VLOOKUP(J51,Pahare!A:B,2,0),0)</f>
        <v>8067600C-DB6B-4555-9A58-1CEF9E8F4A0F</v>
      </c>
      <c r="L51" s="1"/>
    </row>
    <row r="52" spans="1:12" ht="15" thickBot="1" x14ac:dyDescent="0.35">
      <c r="A52" s="1" t="s">
        <v>66</v>
      </c>
      <c r="B52" s="1" t="s">
        <v>3075</v>
      </c>
      <c r="C52" s="1" t="s">
        <v>1107</v>
      </c>
      <c r="D52" s="1" t="str">
        <f>IFERROR(VLOOKUP(C52,Tip_Reteta!A:B,2,0),0)</f>
        <v>6D16EE3F-76A8-4015-86F0-F4565F2215EE</v>
      </c>
      <c r="E52" s="1" t="s">
        <v>1430</v>
      </c>
      <c r="F52" s="1" t="str">
        <f>IFERROR(VLOOKUP(E52,Categorie_Reteta!A:B,2,0),0)</f>
        <v>D63FC3D3-BAF0-4185-BA05-243297B19422</v>
      </c>
      <c r="G52" s="1" t="s">
        <v>611</v>
      </c>
      <c r="H52" s="57" t="s">
        <v>2360</v>
      </c>
      <c r="I52" s="1" t="str">
        <f>IFERROR(VLOOKUP(A52,[1]Instructions!A:B,2,0),0)</f>
        <v>Shake together all the ingredients and strain into a cold glass.</v>
      </c>
      <c r="J52" s="54" t="str">
        <f>IFERROR(VLOOKUP(A52,Instructions!A:C,3,0),0)</f>
        <v>Martini Glass</v>
      </c>
      <c r="K52" s="54" t="str">
        <f>IFERROR(VLOOKUP(J52,Pahare!A:B,2,0),0)</f>
        <v>17CDD3BC-0735-4993-88C0-5CEAA998E3B3</v>
      </c>
      <c r="L52" s="1"/>
    </row>
    <row r="53" spans="1:12" ht="15" thickBot="1" x14ac:dyDescent="0.35">
      <c r="A53" s="1" t="s">
        <v>67</v>
      </c>
      <c r="B53" s="1" t="s">
        <v>3076</v>
      </c>
      <c r="C53" s="1" t="s">
        <v>1107</v>
      </c>
      <c r="D53" s="1" t="str">
        <f>IFERROR(VLOOKUP(C53,Tip_Reteta!A:B,2,0),0)</f>
        <v>6D16EE3F-76A8-4015-86F0-F4565F2215EE</v>
      </c>
      <c r="E53" s="1" t="s">
        <v>1433</v>
      </c>
      <c r="F53" s="1" t="str">
        <f>IFERROR(VLOOKUP(E53,Categorie_Reteta!A:B,2,0),0)</f>
        <v>7C4DF1B2-A1E7-4787-BF19-64DA41F4AB4F</v>
      </c>
      <c r="G53" s="1" t="s">
        <v>612</v>
      </c>
      <c r="H53" s="57" t="s">
        <v>2365</v>
      </c>
      <c r="I53" s="1" t="str">
        <f>IFERROR(VLOOKUP(A53,[1]Instructions!A:B,2,0),0)</f>
        <v>Stir all ingredients with ice, strain contents into a cocktail glass, and serve.</v>
      </c>
      <c r="J53" s="54" t="str">
        <f>IFERROR(VLOOKUP(A53,Instructions!A:C,3,0),0)</f>
        <v>Cocktail glass</v>
      </c>
      <c r="K53" s="54" t="str">
        <f>IFERROR(VLOOKUP(J53,Pahare!A:B,2,0),0)</f>
        <v>ED5C502D-E9FB-47AE-A6DD-232ED249C46D</v>
      </c>
      <c r="L53" s="1"/>
    </row>
    <row r="54" spans="1:12" ht="15" thickBot="1" x14ac:dyDescent="0.35">
      <c r="A54" s="1" t="s">
        <v>68</v>
      </c>
      <c r="B54" s="1" t="s">
        <v>3077</v>
      </c>
      <c r="C54" s="1" t="s">
        <v>1107</v>
      </c>
      <c r="D54" s="1" t="str">
        <f>IFERROR(VLOOKUP(C54,Tip_Reteta!A:B,2,0),0)</f>
        <v>6D16EE3F-76A8-4015-86F0-F4565F2215EE</v>
      </c>
      <c r="E54" s="1" t="s">
        <v>1433</v>
      </c>
      <c r="F54" s="1" t="str">
        <f>IFERROR(VLOOKUP(E54,Categorie_Reteta!A:B,2,0),0)</f>
        <v>7C4DF1B2-A1E7-4787-BF19-64DA41F4AB4F</v>
      </c>
      <c r="G54" s="1" t="s">
        <v>613</v>
      </c>
      <c r="H54" s="57" t="s">
        <v>2366</v>
      </c>
      <c r="I54" s="1" t="str">
        <f>IFERROR(VLOOKUP(A54,[1]Instructions!A:B,2,0),0)</f>
        <v>Pour schnapps, orange juice, and cranberry juice over ice in a highball glass. Top with club soda and serve.</v>
      </c>
      <c r="J54" s="54" t="str">
        <f>IFERROR(VLOOKUP(A54,Instructions!A:C,3,0),0)</f>
        <v>Highball glass</v>
      </c>
      <c r="K54" s="54" t="str">
        <f>IFERROR(VLOOKUP(J54,Pahare!A:B,2,0),0)</f>
        <v>8DEF7326-B4A9-4C40-B12D-E863BF0844F5</v>
      </c>
      <c r="L54" s="1"/>
    </row>
    <row r="55" spans="1:12" ht="15" thickBot="1" x14ac:dyDescent="0.35">
      <c r="A55" s="1" t="s">
        <v>69</v>
      </c>
      <c r="B55" s="1" t="s">
        <v>3078</v>
      </c>
      <c r="C55" s="1" t="s">
        <v>1107</v>
      </c>
      <c r="D55" s="1" t="str">
        <f>IFERROR(VLOOKUP(C55,Tip_Reteta!A:B,2,0),0)</f>
        <v>6D16EE3F-76A8-4015-86F0-F4565F2215EE</v>
      </c>
      <c r="E55" s="1" t="s">
        <v>1433</v>
      </c>
      <c r="F55" s="1" t="str">
        <f>IFERROR(VLOOKUP(E55,Categorie_Reteta!A:B,2,0),0)</f>
        <v>7C4DF1B2-A1E7-4787-BF19-64DA41F4AB4F</v>
      </c>
      <c r="G55" s="1" t="s">
        <v>614</v>
      </c>
      <c r="H55" s="57" t="s">
        <v>2367</v>
      </c>
      <c r="I55" s="1" t="str">
        <f>IFERROR(VLOOKUP(A55,[1]Instructions!A:B,2,0),0)</f>
        <v>In a mixing glass half-filled with ice cubes, combine all of the ingredients. Stir well. Strain into a cocktail glass.</v>
      </c>
      <c r="J55" s="54" t="str">
        <f>IFERROR(VLOOKUP(A55,Instructions!A:C,3,0),0)</f>
        <v>Cocktail glass</v>
      </c>
      <c r="K55" s="54" t="str">
        <f>IFERROR(VLOOKUP(J55,Pahare!A:B,2,0),0)</f>
        <v>ED5C502D-E9FB-47AE-A6DD-232ED249C46D</v>
      </c>
      <c r="L55" s="1"/>
    </row>
    <row r="56" spans="1:12" ht="15" thickBot="1" x14ac:dyDescent="0.35">
      <c r="A56" s="1" t="s">
        <v>70</v>
      </c>
      <c r="B56" s="1" t="s">
        <v>3079</v>
      </c>
      <c r="C56" s="1" t="s">
        <v>1107</v>
      </c>
      <c r="D56" s="1" t="str">
        <f>IFERROR(VLOOKUP(C56,Tip_Reteta!A:B,2,0),0)</f>
        <v>6D16EE3F-76A8-4015-86F0-F4565F2215EE</v>
      </c>
      <c r="E56" s="1" t="s">
        <v>1433</v>
      </c>
      <c r="F56" s="1" t="str">
        <f>IFERROR(VLOOKUP(E56,Categorie_Reteta!A:B,2,0),0)</f>
        <v>7C4DF1B2-A1E7-4787-BF19-64DA41F4AB4F</v>
      </c>
      <c r="G56" s="1" t="s">
        <v>615</v>
      </c>
      <c r="H56" s="57" t="s">
        <v>2368</v>
      </c>
      <c r="I56" s="1" t="str">
        <f>IFERROR(VLOOKUP(A56,[1]Instructions!A:B,2,0),0)</f>
        <v>Shake all ingredients (except lime wedge) with ice and strain into a cocktail glass. Add the wedge of lime and serve.</v>
      </c>
      <c r="J56" s="54" t="str">
        <f>IFERROR(VLOOKUP(A56,Instructions!A:C,3,0),0)</f>
        <v>Cocktail glass</v>
      </c>
      <c r="K56" s="54" t="str">
        <f>IFERROR(VLOOKUP(J56,Pahare!A:B,2,0),0)</f>
        <v>ED5C502D-E9FB-47AE-A6DD-232ED249C46D</v>
      </c>
      <c r="L56" s="1"/>
    </row>
    <row r="57" spans="1:12" ht="15" thickBot="1" x14ac:dyDescent="0.35">
      <c r="A57" s="1" t="s">
        <v>71</v>
      </c>
      <c r="B57" s="1" t="s">
        <v>3080</v>
      </c>
      <c r="C57" s="1" t="s">
        <v>1107</v>
      </c>
      <c r="D57" s="1" t="str">
        <f>IFERROR(VLOOKUP(C57,Tip_Reteta!A:B,2,0),0)</f>
        <v>6D16EE3F-76A8-4015-86F0-F4565F2215EE</v>
      </c>
      <c r="E57" s="1" t="s">
        <v>1431</v>
      </c>
      <c r="F57" s="1" t="str">
        <f>IFERROR(VLOOKUP(E57,Categorie_Reteta!A:B,2,0),0)</f>
        <v>960970A0-66B8-4077-927D-A92E564D4612</v>
      </c>
      <c r="G57" s="1" t="s">
        <v>616</v>
      </c>
      <c r="H57" s="57" t="s">
        <v>2369</v>
      </c>
      <c r="I57" s="1" t="str">
        <f>IFERROR(VLOOKUP(A57,[1]Instructions!A:B,2,0),0)</f>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
      <c r="J57" s="54" t="str">
        <f>IFERROR(VLOOKUP(A57,Instructions!A:C,3,0),0)</f>
        <v>Shot glass</v>
      </c>
      <c r="K57" s="54" t="str">
        <f>IFERROR(VLOOKUP(J57,Pahare!A:B,2,0),0)</f>
        <v>089DEF9B-F6C4-4D03-86E8-0AB276BD9DC4</v>
      </c>
      <c r="L57" s="1"/>
    </row>
    <row r="58" spans="1:12" ht="15" thickBot="1" x14ac:dyDescent="0.35">
      <c r="A58" s="1" t="s">
        <v>72</v>
      </c>
      <c r="B58" s="1" t="s">
        <v>3081</v>
      </c>
      <c r="C58" s="1" t="s">
        <v>1107</v>
      </c>
      <c r="D58" s="1" t="str">
        <f>IFERROR(VLOOKUP(C58,Tip_Reteta!A:B,2,0),0)</f>
        <v>6D16EE3F-76A8-4015-86F0-F4565F2215EE</v>
      </c>
      <c r="E58" s="1" t="s">
        <v>1433</v>
      </c>
      <c r="F58" s="1" t="str">
        <f>IFERROR(VLOOKUP(E58,Categorie_Reteta!A:B,2,0),0)</f>
        <v>7C4DF1B2-A1E7-4787-BF19-64DA41F4AB4F</v>
      </c>
      <c r="G58" s="1" t="s">
        <v>617</v>
      </c>
      <c r="H58" s="57" t="s">
        <v>2370</v>
      </c>
      <c r="I58" s="1" t="str">
        <f>IFERROR(VLOOKUP(A58,[1]Instructions!A:B,2,0),0)</f>
        <v>Shake all ingredients with ice, strain into a cocktail glass, and serve.</v>
      </c>
      <c r="J58" s="54" t="str">
        <f>IFERROR(VLOOKUP(A58,Instructions!A:C,3,0),0)</f>
        <v>Cocktail glass</v>
      </c>
      <c r="K58" s="54" t="str">
        <f>IFERROR(VLOOKUP(J58,Pahare!A:B,2,0),0)</f>
        <v>ED5C502D-E9FB-47AE-A6DD-232ED249C46D</v>
      </c>
      <c r="L58" s="1"/>
    </row>
    <row r="59" spans="1:12" ht="15" thickBot="1" x14ac:dyDescent="0.35">
      <c r="A59" s="1" t="s">
        <v>73</v>
      </c>
      <c r="B59" s="1" t="s">
        <v>3082</v>
      </c>
      <c r="C59" s="1" t="s">
        <v>1107</v>
      </c>
      <c r="D59" s="1" t="str">
        <f>IFERROR(VLOOKUP(C59,Tip_Reteta!A:B,2,0),0)</f>
        <v>6D16EE3F-76A8-4015-86F0-F4565F2215EE</v>
      </c>
      <c r="E59" s="1" t="s">
        <v>1433</v>
      </c>
      <c r="F59" s="1" t="str">
        <f>IFERROR(VLOOKUP(E59,Categorie_Reteta!A:B,2,0),0)</f>
        <v>7C4DF1B2-A1E7-4787-BF19-64DA41F4AB4F</v>
      </c>
      <c r="G59" s="1" t="s">
        <v>618</v>
      </c>
      <c r="H59" s="57" t="s">
        <v>2371</v>
      </c>
      <c r="I59" s="1" t="str">
        <f>IFERROR(VLOOKUP(A59,[1]Instructions!A:B,2,0),0)</f>
        <v>Pour the vodka and creme over some ice cubes in a tall glass and fill up with juice. to make it beuty full make the top of the glass with a grenadine and sugar</v>
      </c>
      <c r="J59" s="54" t="str">
        <f>IFERROR(VLOOKUP(A59,Instructions!A:C,3,0),0)</f>
        <v>Highball glass</v>
      </c>
      <c r="K59" s="54" t="str">
        <f>IFERROR(VLOOKUP(J59,Pahare!A:B,2,0),0)</f>
        <v>8DEF7326-B4A9-4C40-B12D-E863BF0844F5</v>
      </c>
      <c r="L59" s="1"/>
    </row>
    <row r="60" spans="1:12" ht="15" thickBot="1" x14ac:dyDescent="0.35">
      <c r="A60" s="1" t="s">
        <v>74</v>
      </c>
      <c r="B60" s="1" t="s">
        <v>3083</v>
      </c>
      <c r="C60" s="1" t="s">
        <v>1108</v>
      </c>
      <c r="D60" s="1" t="str">
        <f>IFERROR(VLOOKUP(C60,Tip_Reteta!A:B,2,0),0)</f>
        <v>D2B6470E-7169-440D-A384-6537B6F1A2AD</v>
      </c>
      <c r="E60" s="1" t="s">
        <v>1430</v>
      </c>
      <c r="F60" s="1" t="str">
        <f>IFERROR(VLOOKUP(E60,Categorie_Reteta!A:B,2,0),0)</f>
        <v>D63FC3D3-BAF0-4185-BA05-243297B19422</v>
      </c>
      <c r="G60" s="1" t="s">
        <v>619</v>
      </c>
      <c r="H60" s="57" t="s">
        <v>2372</v>
      </c>
      <c r="I60" s="1" t="str">
        <f>IFERROR(VLOOKUP(A60,[1]Instructions!A:B,2,0),0)</f>
        <v>Mix. Serve over ice.</v>
      </c>
      <c r="J60" s="54" t="str">
        <f>IFERROR(VLOOKUP(A60,Instructions!A:C,3,0),0)</f>
        <v>Highball Glass</v>
      </c>
      <c r="K60" s="54" t="str">
        <f>IFERROR(VLOOKUP(J60,Pahare!A:B,2,0),0)</f>
        <v>8DEF7326-B4A9-4C40-B12D-E863BF0844F5</v>
      </c>
      <c r="L60" s="1"/>
    </row>
    <row r="61" spans="1:12" ht="15" thickBot="1" x14ac:dyDescent="0.35">
      <c r="A61" s="1" t="s">
        <v>75</v>
      </c>
      <c r="B61" s="1" t="s">
        <v>3084</v>
      </c>
      <c r="C61" s="1" t="s">
        <v>1107</v>
      </c>
      <c r="D61" s="1" t="str">
        <f>IFERROR(VLOOKUP(C61,Tip_Reteta!A:B,2,0),0)</f>
        <v>6D16EE3F-76A8-4015-86F0-F4565F2215EE</v>
      </c>
      <c r="E61" s="1" t="s">
        <v>1437</v>
      </c>
      <c r="F61" s="1" t="str">
        <f>IFERROR(VLOOKUP(E61,Categorie_Reteta!A:B,2,0),0)</f>
        <v>D52A4C30-B416-4E06-924F-0AA142644FC7</v>
      </c>
      <c r="G61" s="1" t="s">
        <v>620</v>
      </c>
      <c r="H61" s="57" t="s">
        <v>2373</v>
      </c>
      <c r="I61" s="1" t="str">
        <f>IFERROR(VLOOKUP(A61,[1]Instructions!A:B,2,0),0)</f>
        <v>Build into a suiting glass, with no ice. Cream on top if wanted. Served directly.</v>
      </c>
      <c r="J61" s="54" t="str">
        <f>IFERROR(VLOOKUP(A61,Instructions!A:C,3,0),0)</f>
        <v>Collins Glass</v>
      </c>
      <c r="K61" s="54" t="str">
        <f>IFERROR(VLOOKUP(J61,Pahare!A:B,2,0),0)</f>
        <v>20D91D51-A961-4A39-A18E-ED4CED2E7ADC</v>
      </c>
      <c r="L61" s="1"/>
    </row>
    <row r="62" spans="1:12" ht="15" thickBot="1" x14ac:dyDescent="0.35">
      <c r="A62" s="1" t="s">
        <v>76</v>
      </c>
      <c r="B62" s="1" t="s">
        <v>3085</v>
      </c>
      <c r="C62" s="1" t="s">
        <v>1107</v>
      </c>
      <c r="D62" s="1" t="str">
        <f>IFERROR(VLOOKUP(C62,Tip_Reteta!A:B,2,0),0)</f>
        <v>6D16EE3F-76A8-4015-86F0-F4565F2215EE</v>
      </c>
      <c r="E62" s="1" t="s">
        <v>1433</v>
      </c>
      <c r="F62" s="1" t="str">
        <f>IFERROR(VLOOKUP(E62,Categorie_Reteta!A:B,2,0),0)</f>
        <v>7C4DF1B2-A1E7-4787-BF19-64DA41F4AB4F</v>
      </c>
      <c r="G62" s="1" t="s">
        <v>621</v>
      </c>
      <c r="H62" s="57" t="s">
        <v>2374</v>
      </c>
      <c r="I62" s="1" t="str">
        <f>IFERROR(VLOOKUP(A62,[1]Instructions!A:B,2,0),0)</f>
        <v>Pour all ingredients (except for lemon juice) over ice in a highball glass. Stir, add a dash of lemon juice, and serve.</v>
      </c>
      <c r="J62" s="54" t="str">
        <f>IFERROR(VLOOKUP(A62,Instructions!A:C,3,0),0)</f>
        <v>Highball glass</v>
      </c>
      <c r="K62" s="54" t="str">
        <f>IFERROR(VLOOKUP(J62,Pahare!A:B,2,0),0)</f>
        <v>8DEF7326-B4A9-4C40-B12D-E863BF0844F5</v>
      </c>
      <c r="L62" s="1"/>
    </row>
    <row r="63" spans="1:12" ht="15" thickBot="1" x14ac:dyDescent="0.35">
      <c r="A63" s="1" t="s">
        <v>77</v>
      </c>
      <c r="B63" s="1" t="s">
        <v>3086</v>
      </c>
      <c r="C63" s="1" t="s">
        <v>1107</v>
      </c>
      <c r="D63" s="1" t="str">
        <f>IFERROR(VLOOKUP(C63,Tip_Reteta!A:B,2,0),0)</f>
        <v>6D16EE3F-76A8-4015-86F0-F4565F2215EE</v>
      </c>
      <c r="E63" s="1" t="s">
        <v>1433</v>
      </c>
      <c r="F63" s="1" t="str">
        <f>IFERROR(VLOOKUP(E63,Categorie_Reteta!A:B,2,0),0)</f>
        <v>7C4DF1B2-A1E7-4787-BF19-64DA41F4AB4F</v>
      </c>
      <c r="G63" s="1" t="s">
        <v>622</v>
      </c>
      <c r="H63" s="57" t="s">
        <v>2375</v>
      </c>
      <c r="I63" s="1" t="str">
        <f>IFERROR(VLOOKUP(A63,[1]Instructions!A:B,2,0),0)</f>
        <v>Stir all ingredients with ice, strain contents into a cocktail glass. Drop in a twist of lemon and serve.</v>
      </c>
      <c r="J63" s="54" t="str">
        <f>IFERROR(VLOOKUP(A63,Instructions!A:C,3,0),0)</f>
        <v>Cocktail glass</v>
      </c>
      <c r="K63" s="54" t="str">
        <f>IFERROR(VLOOKUP(J63,Pahare!A:B,2,0),0)</f>
        <v>ED5C502D-E9FB-47AE-A6DD-232ED249C46D</v>
      </c>
      <c r="L63" s="1"/>
    </row>
    <row r="64" spans="1:12" ht="15" thickBot="1" x14ac:dyDescent="0.35">
      <c r="A64" s="1" t="s">
        <v>78</v>
      </c>
      <c r="B64" s="1" t="s">
        <v>3087</v>
      </c>
      <c r="C64" s="1" t="s">
        <v>1107</v>
      </c>
      <c r="D64" s="1" t="str">
        <f>IFERROR(VLOOKUP(C64,Tip_Reteta!A:B,2,0),0)</f>
        <v>6D16EE3F-76A8-4015-86F0-F4565F2215EE</v>
      </c>
      <c r="E64" s="1" t="s">
        <v>1433</v>
      </c>
      <c r="F64" s="1" t="str">
        <f>IFERROR(VLOOKUP(E64,Categorie_Reteta!A:B,2,0),0)</f>
        <v>7C4DF1B2-A1E7-4787-BF19-64DA41F4AB4F</v>
      </c>
      <c r="G64" s="1" t="s">
        <v>623</v>
      </c>
      <c r="H64" s="57" t="s">
        <v>2376</v>
      </c>
      <c r="I64" s="1" t="str">
        <f>IFERROR(VLOOKUP(A64,[1]Instructions!A:B,2,0),0)</f>
        <v>Shake all ingredients with ice and strain contents into a cocktail glass. Sprinkle nutmeg on top and serve.</v>
      </c>
      <c r="J64" s="54" t="str">
        <f>IFERROR(VLOOKUP(A64,Instructions!A:C,3,0),0)</f>
        <v>Cocktail glass</v>
      </c>
      <c r="K64" s="54" t="str">
        <f>IFERROR(VLOOKUP(J64,Pahare!A:B,2,0),0)</f>
        <v>ED5C502D-E9FB-47AE-A6DD-232ED249C46D</v>
      </c>
      <c r="L64" s="1"/>
    </row>
    <row r="65" spans="1:12" ht="15" thickBot="1" x14ac:dyDescent="0.35">
      <c r="A65" s="1" t="s">
        <v>79</v>
      </c>
      <c r="B65" s="1" t="s">
        <v>3088</v>
      </c>
      <c r="C65" s="1" t="s">
        <v>1107</v>
      </c>
      <c r="D65" s="1" t="str">
        <f>IFERROR(VLOOKUP(C65,Tip_Reteta!A:B,2,0),0)</f>
        <v>6D16EE3F-76A8-4015-86F0-F4565F2215EE</v>
      </c>
      <c r="E65" s="1" t="s">
        <v>1433</v>
      </c>
      <c r="F65" s="1" t="str">
        <f>IFERROR(VLOOKUP(E65,Categorie_Reteta!A:B,2,0),0)</f>
        <v>7C4DF1B2-A1E7-4787-BF19-64DA41F4AB4F</v>
      </c>
      <c r="G65" s="1" t="s">
        <v>624</v>
      </c>
      <c r="H65" s="57" t="s">
        <v>2377</v>
      </c>
      <c r="I65" s="1" t="str">
        <f>IFERROR(VLOOKUP(A65,[1]Instructions!A:B,2,0),0)</f>
        <v>Combine and shake all ingredients with ice, strain into a cocktail glass, and serve.</v>
      </c>
      <c r="J65" s="54" t="str">
        <f>IFERROR(VLOOKUP(A65,Instructions!A:C,3,0),0)</f>
        <v>Cocktail glass</v>
      </c>
      <c r="K65" s="54" t="str">
        <f>IFERROR(VLOOKUP(J65,Pahare!A:B,2,0),0)</f>
        <v>ED5C502D-E9FB-47AE-A6DD-232ED249C46D</v>
      </c>
      <c r="L65" s="1"/>
    </row>
    <row r="66" spans="1:12" ht="15" thickBot="1" x14ac:dyDescent="0.35">
      <c r="A66" s="1" t="s">
        <v>80</v>
      </c>
      <c r="B66" s="1" t="s">
        <v>3089</v>
      </c>
      <c r="C66" s="1" t="s">
        <v>1107</v>
      </c>
      <c r="D66" s="1" t="str">
        <f>IFERROR(VLOOKUP(C66,Tip_Reteta!A:B,2,0),0)</f>
        <v>6D16EE3F-76A8-4015-86F0-F4565F2215EE</v>
      </c>
      <c r="E66" s="1" t="s">
        <v>1433</v>
      </c>
      <c r="F66" s="1" t="str">
        <f>IFERROR(VLOOKUP(E66,Categorie_Reteta!A:B,2,0),0)</f>
        <v>7C4DF1B2-A1E7-4787-BF19-64DA41F4AB4F</v>
      </c>
      <c r="G66" s="1" t="s">
        <v>625</v>
      </c>
      <c r="H66" s="57" t="s">
        <v>2378</v>
      </c>
      <c r="I66" s="1" t="str">
        <f>IFERROR(VLOOKUP(A66,[1]Instructions!A:B,2,0),0)</f>
        <v>Combine and shake all ingredients with ice, strain contents into a cocktail glass, and serve.</v>
      </c>
      <c r="J66" s="54" t="str">
        <f>IFERROR(VLOOKUP(A66,Instructions!A:C,3,0),0)</f>
        <v>Cocktail glass</v>
      </c>
      <c r="K66" s="54" t="str">
        <f>IFERROR(VLOOKUP(J66,Pahare!A:B,2,0),0)</f>
        <v>ED5C502D-E9FB-47AE-A6DD-232ED249C46D</v>
      </c>
      <c r="L66" s="1"/>
    </row>
    <row r="67" spans="1:12" ht="15" thickBot="1" x14ac:dyDescent="0.35">
      <c r="A67" s="1" t="s">
        <v>81</v>
      </c>
      <c r="B67" s="1" t="s">
        <v>3090</v>
      </c>
      <c r="C67" s="1" t="s">
        <v>1108</v>
      </c>
      <c r="D67" s="1" t="str">
        <f>IFERROR(VLOOKUP(C67,Tip_Reteta!A:B,2,0),0)</f>
        <v>D2B6470E-7169-440D-A384-6537B6F1A2AD</v>
      </c>
      <c r="E67" s="1" t="s">
        <v>1430</v>
      </c>
      <c r="F67" s="1" t="str">
        <f>IFERROR(VLOOKUP(E67,Categorie_Reteta!A:B,2,0),0)</f>
        <v>D63FC3D3-BAF0-4185-BA05-243297B19422</v>
      </c>
      <c r="G67" s="1" t="s">
        <v>626</v>
      </c>
      <c r="H67" s="57" t="s">
        <v>2379</v>
      </c>
      <c r="I67" s="1" t="str">
        <f>IFERROR(VLOOKUP(A67,[1]Instructions!A:B,2,0),0)</f>
        <v>Shake well, strain into a large cocktail glass.</v>
      </c>
      <c r="J67" s="54" t="str">
        <f>IFERROR(VLOOKUP(A67,Instructions!A:C,3,0),0)</f>
        <v>Cocktail glass</v>
      </c>
      <c r="K67" s="54" t="str">
        <f>IFERROR(VLOOKUP(J67,Pahare!A:B,2,0),0)</f>
        <v>ED5C502D-E9FB-47AE-A6DD-232ED249C46D</v>
      </c>
      <c r="L67" s="1"/>
    </row>
    <row r="68" spans="1:12" ht="15" thickBot="1" x14ac:dyDescent="0.35">
      <c r="A68" s="1" t="s">
        <v>82</v>
      </c>
      <c r="B68" s="1" t="s">
        <v>3091</v>
      </c>
      <c r="C68" s="1" t="s">
        <v>1107</v>
      </c>
      <c r="D68" s="1" t="str">
        <f>IFERROR(VLOOKUP(C68,Tip_Reteta!A:B,2,0),0)</f>
        <v>6D16EE3F-76A8-4015-86F0-F4565F2215EE</v>
      </c>
      <c r="E68" s="1" t="s">
        <v>1433</v>
      </c>
      <c r="F68" s="1" t="str">
        <f>IFERROR(VLOOKUP(E68,Categorie_Reteta!A:B,2,0),0)</f>
        <v>7C4DF1B2-A1E7-4787-BF19-64DA41F4AB4F</v>
      </c>
      <c r="G68" s="1" t="s">
        <v>627</v>
      </c>
      <c r="H68" s="57" t="s">
        <v>2380</v>
      </c>
      <c r="I68" s="1" t="str">
        <f>IFERROR(VLOOKUP(A68,[1]Instructions!A:B,2,0),0)</f>
        <v>Just mix the three ingredients one to one to one</v>
      </c>
      <c r="J68" s="54" t="str">
        <f>IFERROR(VLOOKUP(A68,Instructions!A:C,3,0),0)</f>
        <v>Collins Glass</v>
      </c>
      <c r="K68" s="54" t="str">
        <f>IFERROR(VLOOKUP(J68,Pahare!A:B,2,0),0)</f>
        <v>20D91D51-A961-4A39-A18E-ED4CED2E7ADC</v>
      </c>
      <c r="L68" s="1"/>
    </row>
    <row r="69" spans="1:12" ht="15" thickBot="1" x14ac:dyDescent="0.35">
      <c r="A69" s="1" t="s">
        <v>83</v>
      </c>
      <c r="B69" s="1" t="s">
        <v>3092</v>
      </c>
      <c r="C69" s="1" t="s">
        <v>1107</v>
      </c>
      <c r="D69" s="1" t="str">
        <f>IFERROR(VLOOKUP(C69,Tip_Reteta!A:B,2,0),0)</f>
        <v>6D16EE3F-76A8-4015-86F0-F4565F2215EE</v>
      </c>
      <c r="E69" s="1" t="s">
        <v>1433</v>
      </c>
      <c r="F69" s="1" t="str">
        <f>IFERROR(VLOOKUP(E69,Categorie_Reteta!A:B,2,0),0)</f>
        <v>7C4DF1B2-A1E7-4787-BF19-64DA41F4AB4F</v>
      </c>
      <c r="G69" s="1" t="s">
        <v>628</v>
      </c>
      <c r="H69" s="57" t="s">
        <v>2381</v>
      </c>
      <c r="I69" s="1" t="str">
        <f>IFERROR(VLOOKUP(A69,[1]Instructions!A:B,2,0),0)</f>
        <v>Shake all ingredients (except lemon peel) with ice and strain into a cocktail glass. Top with the twist of lemon peel and serve.</v>
      </c>
      <c r="J69" s="54" t="str">
        <f>IFERROR(VLOOKUP(A69,Instructions!A:C,3,0),0)</f>
        <v>Cocktail glass</v>
      </c>
      <c r="K69" s="54" t="str">
        <f>IFERROR(VLOOKUP(J69,Pahare!A:B,2,0),0)</f>
        <v>ED5C502D-E9FB-47AE-A6DD-232ED249C46D</v>
      </c>
      <c r="L69" s="1"/>
    </row>
    <row r="70" spans="1:12" ht="15" thickBot="1" x14ac:dyDescent="0.35">
      <c r="A70" s="1" t="s">
        <v>84</v>
      </c>
      <c r="B70" s="1" t="s">
        <v>3093</v>
      </c>
      <c r="C70" s="1" t="s">
        <v>1107</v>
      </c>
      <c r="D70" s="1" t="str">
        <f>IFERROR(VLOOKUP(C70,Tip_Reteta!A:B,2,0),0)</f>
        <v>6D16EE3F-76A8-4015-86F0-F4565F2215EE</v>
      </c>
      <c r="E70" s="1" t="s">
        <v>1433</v>
      </c>
      <c r="F70" s="1" t="str">
        <f>IFERROR(VLOOKUP(E70,Categorie_Reteta!A:B,2,0),0)</f>
        <v>7C4DF1B2-A1E7-4787-BF19-64DA41F4AB4F</v>
      </c>
      <c r="G70" s="1" t="s">
        <v>629</v>
      </c>
      <c r="H70" s="57" t="s">
        <v>2365</v>
      </c>
      <c r="I70" s="1" t="str">
        <f>IFERROR(VLOOKUP(A70,[1]Instructions!A:B,2,0),0)</f>
        <v>Stir all ingredients with ice, strain contents into a cocktail glass, and serve.</v>
      </c>
      <c r="J70" s="54" t="str">
        <f>IFERROR(VLOOKUP(A70,Instructions!A:C,3,0),0)</f>
        <v>Cocktail glass</v>
      </c>
      <c r="K70" s="54" t="str">
        <f>IFERROR(VLOOKUP(J70,Pahare!A:B,2,0),0)</f>
        <v>ED5C502D-E9FB-47AE-A6DD-232ED249C46D</v>
      </c>
      <c r="L70" s="1"/>
    </row>
    <row r="71" spans="1:12" ht="15" thickBot="1" x14ac:dyDescent="0.35">
      <c r="A71" s="1" t="s">
        <v>85</v>
      </c>
      <c r="B71" s="1" t="s">
        <v>3094</v>
      </c>
      <c r="C71" s="1" t="s">
        <v>1107</v>
      </c>
      <c r="D71" s="1" t="str">
        <f>IFERROR(VLOOKUP(C71,Tip_Reteta!A:B,2,0),0)</f>
        <v>6D16EE3F-76A8-4015-86F0-F4565F2215EE</v>
      </c>
      <c r="E71" s="1" t="s">
        <v>1433</v>
      </c>
      <c r="F71" s="1" t="str">
        <f>IFERROR(VLOOKUP(E71,Categorie_Reteta!A:B,2,0),0)</f>
        <v>7C4DF1B2-A1E7-4787-BF19-64DA41F4AB4F</v>
      </c>
      <c r="G71" s="1" t="s">
        <v>630</v>
      </c>
      <c r="H71" s="57" t="s">
        <v>2359</v>
      </c>
      <c r="I71" s="1" t="str">
        <f>IFERROR(VLOOKUP(A71,[1]Instructions!A:B,2,0),0)</f>
        <v>In a shaker half-filled with ice cubes, combine all of the ingredients. Shake well. Strain into a cocktail glass.</v>
      </c>
      <c r="J71" s="54" t="str">
        <f>IFERROR(VLOOKUP(A71,Instructions!A:C,3,0),0)</f>
        <v>Cocktail glass</v>
      </c>
      <c r="K71" s="54" t="str">
        <f>IFERROR(VLOOKUP(J71,Pahare!A:B,2,0),0)</f>
        <v>ED5C502D-E9FB-47AE-A6DD-232ED249C46D</v>
      </c>
      <c r="L71" s="1"/>
    </row>
    <row r="72" spans="1:12" ht="15" thickBot="1" x14ac:dyDescent="0.35">
      <c r="A72" s="1" t="s">
        <v>86</v>
      </c>
      <c r="B72" s="1" t="s">
        <v>3095</v>
      </c>
      <c r="C72" s="1" t="s">
        <v>1107</v>
      </c>
      <c r="D72" s="1" t="str">
        <f>IFERROR(VLOOKUP(C72,Tip_Reteta!A:B,2,0),0)</f>
        <v>6D16EE3F-76A8-4015-86F0-F4565F2215EE</v>
      </c>
      <c r="E72" s="1" t="s">
        <v>1433</v>
      </c>
      <c r="F72" s="1" t="str">
        <f>IFERROR(VLOOKUP(E72,Categorie_Reteta!A:B,2,0),0)</f>
        <v>7C4DF1B2-A1E7-4787-BF19-64DA41F4AB4F</v>
      </c>
      <c r="G72" s="1" t="s">
        <v>631</v>
      </c>
      <c r="H72" s="57" t="s">
        <v>2382</v>
      </c>
      <c r="I72" s="1" t="str">
        <f>IFERROR(VLOOKUP(A72,[1]Instructions!A:B,2,0),0)</f>
        <v>Pour in order into coffee cup. Top with whipped creme and chocolate shcvings.</v>
      </c>
      <c r="J72" s="54" t="str">
        <f>IFERROR(VLOOKUP(A72,Instructions!A:C,3,0),0)</f>
        <v>Coffee mug</v>
      </c>
      <c r="K72" s="54" t="str">
        <f>IFERROR(VLOOKUP(J72,Pahare!A:B,2,0),0)</f>
        <v>5ACABEEC-E1B1-405E-A94C-8FFDCD562EC1</v>
      </c>
      <c r="L72" s="1"/>
    </row>
    <row r="73" spans="1:12" ht="15" thickBot="1" x14ac:dyDescent="0.35">
      <c r="A73" s="1" t="s">
        <v>87</v>
      </c>
      <c r="B73" s="1" t="s">
        <v>3096</v>
      </c>
      <c r="C73" s="1" t="s">
        <v>1107</v>
      </c>
      <c r="D73" s="1" t="str">
        <f>IFERROR(VLOOKUP(C73,Tip_Reteta!A:B,2,0),0)</f>
        <v>6D16EE3F-76A8-4015-86F0-F4565F2215EE</v>
      </c>
      <c r="E73" s="1" t="s">
        <v>1433</v>
      </c>
      <c r="F73" s="1" t="str">
        <f>IFERROR(VLOOKUP(E73,Categorie_Reteta!A:B,2,0),0)</f>
        <v>7C4DF1B2-A1E7-4787-BF19-64DA41F4AB4F</v>
      </c>
      <c r="G73" s="1" t="s">
        <v>632</v>
      </c>
      <c r="H73" s="57" t="s">
        <v>2370</v>
      </c>
      <c r="I73" s="1" t="str">
        <f>IFERROR(VLOOKUP(A73,[1]Instructions!A:B,2,0),0)</f>
        <v>Shake all ingredients with ice, strain into a cocktail glass, and serve.</v>
      </c>
      <c r="J73" s="54" t="str">
        <f>IFERROR(VLOOKUP(A73,Instructions!A:C,3,0),0)</f>
        <v>Cocktail glass</v>
      </c>
      <c r="K73" s="54" t="str">
        <f>IFERROR(VLOOKUP(J73,Pahare!A:B,2,0),0)</f>
        <v>ED5C502D-E9FB-47AE-A6DD-232ED249C46D</v>
      </c>
      <c r="L73" s="1"/>
    </row>
    <row r="74" spans="1:12" ht="15" thickBot="1" x14ac:dyDescent="0.35">
      <c r="A74" s="1" t="s">
        <v>88</v>
      </c>
      <c r="B74" s="1" t="s">
        <v>3097</v>
      </c>
      <c r="C74" s="1" t="s">
        <v>1108</v>
      </c>
      <c r="D74" s="1" t="str">
        <f>IFERROR(VLOOKUP(C74,Tip_Reteta!A:B,2,0),0)</f>
        <v>D2B6470E-7169-440D-A384-6537B6F1A2AD</v>
      </c>
      <c r="E74" s="1" t="s">
        <v>1436</v>
      </c>
      <c r="F74" s="1" t="str">
        <f>IFERROR(VLOOKUP(E74,Categorie_Reteta!A:B,2,0),0)</f>
        <v>105094E5-4707-4557-9E63-B636B31839E9</v>
      </c>
      <c r="G74" s="1" t="s">
        <v>633</v>
      </c>
      <c r="H74" s="57" t="s">
        <v>2383</v>
      </c>
      <c r="I74" s="1" t="str">
        <f>IFERROR(VLOOKUP(A74,[1]Instructions!A:B,2,0),0)</f>
        <v>Add 1/4 cup water to ginger root. Boil 3 minutes. Strain. Add the liquid to the guava, lemon and pineapple juices. Make a syrup of sugar and remaining water. Cool. Combine with juices and pineapple. Chill throroughly.</v>
      </c>
      <c r="J74" s="54" t="str">
        <f>IFERROR(VLOOKUP(A74,Instructions!A:C,3,0),0)</f>
        <v>Collins Glass</v>
      </c>
      <c r="K74" s="54" t="str">
        <f>IFERROR(VLOOKUP(J74,Pahare!A:B,2,0),0)</f>
        <v>20D91D51-A961-4A39-A18E-ED4CED2E7ADC</v>
      </c>
      <c r="L74" s="1"/>
    </row>
    <row r="75" spans="1:12" ht="15" thickBot="1" x14ac:dyDescent="0.35">
      <c r="A75" s="1" t="s">
        <v>89</v>
      </c>
      <c r="B75" s="1" t="s">
        <v>3098</v>
      </c>
      <c r="C75" s="1" t="s">
        <v>1107</v>
      </c>
      <c r="D75" s="1" t="str">
        <f>IFERROR(VLOOKUP(C75,Tip_Reteta!A:B,2,0),0)</f>
        <v>6D16EE3F-76A8-4015-86F0-F4565F2215EE</v>
      </c>
      <c r="E75" s="1" t="s">
        <v>1433</v>
      </c>
      <c r="F75" s="1" t="str">
        <f>IFERROR(VLOOKUP(E75,Categorie_Reteta!A:B,2,0),0)</f>
        <v>7C4DF1B2-A1E7-4787-BF19-64DA41F4AB4F</v>
      </c>
      <c r="G75" s="1" t="s">
        <v>634</v>
      </c>
      <c r="H75" s="57" t="s">
        <v>2384</v>
      </c>
      <c r="I75" s="1" t="str">
        <f>IFERROR(VLOOKUP(A75,[1]Instructions!A:B,2,0),0)</f>
        <v>Shake well with cracked ice, strain contents into a cocktail glass, and serve.</v>
      </c>
      <c r="J75" s="54" t="str">
        <f>IFERROR(VLOOKUP(A75,Instructions!A:C,3,0),0)</f>
        <v>Cocktail glass</v>
      </c>
      <c r="K75" s="54" t="str">
        <f>IFERROR(VLOOKUP(J75,Pahare!A:B,2,0),0)</f>
        <v>ED5C502D-E9FB-47AE-A6DD-232ED249C46D</v>
      </c>
      <c r="L75" s="1"/>
    </row>
    <row r="76" spans="1:12" ht="15" thickBot="1" x14ac:dyDescent="0.35">
      <c r="A76" s="1" t="s">
        <v>90</v>
      </c>
      <c r="B76" s="1" t="s">
        <v>3099</v>
      </c>
      <c r="C76" s="1" t="s">
        <v>1107</v>
      </c>
      <c r="D76" s="1" t="str">
        <f>IFERROR(VLOOKUP(C76,Tip_Reteta!A:B,2,0),0)</f>
        <v>6D16EE3F-76A8-4015-86F0-F4565F2215EE</v>
      </c>
      <c r="E76" s="1" t="s">
        <v>1435</v>
      </c>
      <c r="F76" s="1" t="str">
        <f>IFERROR(VLOOKUP(E76,Categorie_Reteta!A:B,2,0),0)</f>
        <v>2EF2E014-F7B3-4C6A-8708-F8A5A0E4A227</v>
      </c>
      <c r="G76" s="1" t="s">
        <v>635</v>
      </c>
      <c r="H76" s="57" t="s">
        <v>2385</v>
      </c>
      <c r="I76" s="1" t="str">
        <f>IFERROR(VLOOKUP(A76,[1]Instructions!A:B,2,0),0)</f>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
      <c r="J76" s="54" t="str">
        <f>IFERROR(VLOOKUP(A76,Instructions!A:C,3,0),0)</f>
        <v>Collins Glass</v>
      </c>
      <c r="K76" s="54" t="str">
        <f>IFERROR(VLOOKUP(J76,Pahare!A:B,2,0),0)</f>
        <v>20D91D51-A961-4A39-A18E-ED4CED2E7ADC</v>
      </c>
      <c r="L76" s="1"/>
    </row>
    <row r="77" spans="1:12" ht="15" thickBot="1" x14ac:dyDescent="0.35">
      <c r="A77" s="1" t="s">
        <v>91</v>
      </c>
      <c r="B77" s="1" t="s">
        <v>3100</v>
      </c>
      <c r="C77" s="1" t="s">
        <v>1107</v>
      </c>
      <c r="D77" s="1" t="str">
        <f>IFERROR(VLOOKUP(C77,Tip_Reteta!A:B,2,0),0)</f>
        <v>6D16EE3F-76A8-4015-86F0-F4565F2215EE</v>
      </c>
      <c r="E77" s="1" t="s">
        <v>1433</v>
      </c>
      <c r="F77" s="1" t="str">
        <f>IFERROR(VLOOKUP(E77,Categorie_Reteta!A:B,2,0),0)</f>
        <v>7C4DF1B2-A1E7-4787-BF19-64DA41F4AB4F</v>
      </c>
      <c r="G77" s="1" t="s">
        <v>636</v>
      </c>
      <c r="H77" s="57" t="s">
        <v>2386</v>
      </c>
      <c r="I77" s="1" t="str">
        <f>IFERROR(VLOOKUP(A77,[1]Instructions!A:B,2,0),0)</f>
        <v>Pour amaretto in an old-fashioned glass over crushed ice. Add the wedge of lime and serve. (A wedge of lemon may be substituted for lime, if preferred.)</v>
      </c>
      <c r="J77" s="54" t="str">
        <f>IFERROR(VLOOKUP(A77,Instructions!A:C,3,0),0)</f>
        <v>Old-fashioned glass</v>
      </c>
      <c r="K77" s="54" t="str">
        <f>IFERROR(VLOOKUP(J77,Pahare!A:B,2,0),0)</f>
        <v>8067600C-DB6B-4555-9A58-1CEF9E8F4A0F</v>
      </c>
      <c r="L77" s="1"/>
    </row>
    <row r="78" spans="1:12" ht="15" thickBot="1" x14ac:dyDescent="0.35">
      <c r="A78" s="1" t="s">
        <v>92</v>
      </c>
      <c r="B78" s="1" t="s">
        <v>3101</v>
      </c>
      <c r="C78" s="1" t="s">
        <v>1107</v>
      </c>
      <c r="D78" s="1" t="str">
        <f>IFERROR(VLOOKUP(C78,Tip_Reteta!A:B,2,0),0)</f>
        <v>6D16EE3F-76A8-4015-86F0-F4565F2215EE</v>
      </c>
      <c r="E78" s="1" t="s">
        <v>1433</v>
      </c>
      <c r="F78" s="1" t="str">
        <f>IFERROR(VLOOKUP(E78,Categorie_Reteta!A:B,2,0),0)</f>
        <v>7C4DF1B2-A1E7-4787-BF19-64DA41F4AB4F</v>
      </c>
      <c r="G78" s="1" t="s">
        <v>637</v>
      </c>
      <c r="H78" s="57" t="s">
        <v>2387</v>
      </c>
      <c r="I78" s="1" t="str">
        <f>IFERROR(VLOOKUP(A78,[1]Instructions!A:B,2,0),0)</f>
        <v>Pour amaretto and lime juice over ice in a collins glass. Fill with club soda and serve.</v>
      </c>
      <c r="J78" s="54" t="str">
        <f>IFERROR(VLOOKUP(A78,Instructions!A:C,3,0),0)</f>
        <v>Collins glass</v>
      </c>
      <c r="K78" s="54" t="str">
        <f>IFERROR(VLOOKUP(J78,Pahare!A:B,2,0),0)</f>
        <v>20D91D51-A961-4A39-A18E-ED4CED2E7ADC</v>
      </c>
      <c r="L78" s="1"/>
    </row>
    <row r="79" spans="1:12" ht="15" thickBot="1" x14ac:dyDescent="0.35">
      <c r="A79" s="1" t="s">
        <v>93</v>
      </c>
      <c r="B79" s="1" t="s">
        <v>3102</v>
      </c>
      <c r="C79" s="1" t="s">
        <v>1107</v>
      </c>
      <c r="D79" s="1" t="str">
        <f>IFERROR(VLOOKUP(C79,Tip_Reteta!A:B,2,0),0)</f>
        <v>6D16EE3F-76A8-4015-86F0-F4565F2215EE</v>
      </c>
      <c r="E79" s="1" t="s">
        <v>1433</v>
      </c>
      <c r="F79" s="1" t="str">
        <f>IFERROR(VLOOKUP(E79,Categorie_Reteta!A:B,2,0),0)</f>
        <v>7C4DF1B2-A1E7-4787-BF19-64DA41F4AB4F</v>
      </c>
      <c r="G79" s="1" t="s">
        <v>638</v>
      </c>
      <c r="H79" s="57" t="s">
        <v>2388</v>
      </c>
      <c r="I79" s="1" t="str">
        <f>IFERROR(VLOOKUP(A79,[1]Instructions!A:B,2,0),0)</f>
        <v>Combine all ingredients in a blender and blend at high speed until smooth. Serve in chilled glass garnished with bittersweet chocolate shavings.</v>
      </c>
      <c r="J79" s="54" t="str">
        <f>IFERROR(VLOOKUP(A79,Instructions!A:C,3,0),0)</f>
        <v>Collins Glass</v>
      </c>
      <c r="K79" s="54" t="str">
        <f>IFERROR(VLOOKUP(J79,Pahare!A:B,2,0),0)</f>
        <v>20D91D51-A961-4A39-A18E-ED4CED2E7ADC</v>
      </c>
      <c r="L79" s="1"/>
    </row>
    <row r="80" spans="1:12" ht="15" thickBot="1" x14ac:dyDescent="0.35">
      <c r="A80" s="1" t="s">
        <v>94</v>
      </c>
      <c r="B80" s="1" t="s">
        <v>3103</v>
      </c>
      <c r="C80" s="1" t="s">
        <v>1107</v>
      </c>
      <c r="D80" s="1" t="str">
        <f>IFERROR(VLOOKUP(C80,Tip_Reteta!A:B,2,0),0)</f>
        <v>6D16EE3F-76A8-4015-86F0-F4565F2215EE</v>
      </c>
      <c r="E80" s="1" t="s">
        <v>1433</v>
      </c>
      <c r="F80" s="1" t="str">
        <f>IFERROR(VLOOKUP(E80,Categorie_Reteta!A:B,2,0),0)</f>
        <v>7C4DF1B2-A1E7-4787-BF19-64DA41F4AB4F</v>
      </c>
      <c r="G80" s="1" t="s">
        <v>639</v>
      </c>
      <c r="H80" s="57" t="s">
        <v>2389</v>
      </c>
      <c r="I80" s="1" t="str">
        <f>IFERROR(VLOOKUP(A80,[1]Instructions!A:B,2,0),0)</f>
        <v>Shake and strain. Garnish with a cherry and an orange slice.</v>
      </c>
      <c r="J80" s="54" t="str">
        <f>IFERROR(VLOOKUP(A80,Instructions!A:C,3,0),0)</f>
        <v>Collins Glass</v>
      </c>
      <c r="K80" s="54" t="str">
        <f>IFERROR(VLOOKUP(J80,Pahare!A:B,2,0),0)</f>
        <v>20D91D51-A961-4A39-A18E-ED4CED2E7ADC</v>
      </c>
      <c r="L80" s="1"/>
    </row>
    <row r="81" spans="1:12" ht="15" thickBot="1" x14ac:dyDescent="0.35">
      <c r="A81" s="1" t="s">
        <v>95</v>
      </c>
      <c r="B81" s="1" t="s">
        <v>3104</v>
      </c>
      <c r="C81" s="1" t="s">
        <v>1107</v>
      </c>
      <c r="D81" s="1" t="str">
        <f>IFERROR(VLOOKUP(C81,Tip_Reteta!A:B,2,0),0)</f>
        <v>6D16EE3F-76A8-4015-86F0-F4565F2215EE</v>
      </c>
      <c r="E81" s="1" t="s">
        <v>1433</v>
      </c>
      <c r="F81" s="1" t="str">
        <f>IFERROR(VLOOKUP(E81,Categorie_Reteta!A:B,2,0),0)</f>
        <v>7C4DF1B2-A1E7-4787-BF19-64DA41F4AB4F</v>
      </c>
      <c r="G81" s="1" t="s">
        <v>640</v>
      </c>
      <c r="H81" s="57" t="s">
        <v>2390</v>
      </c>
      <c r="I81" s="1" t="str">
        <f>IFERROR(VLOOKUP(A81,[1]Instructions!A:B,2,0),0)</f>
        <v>Shake ingredients well with cracked ice, strain into a cocktail glass, and serve.</v>
      </c>
      <c r="J81" s="54" t="str">
        <f>IFERROR(VLOOKUP(A81,Instructions!A:C,3,0),0)</f>
        <v>Cocktail glass</v>
      </c>
      <c r="K81" s="54" t="str">
        <f>IFERROR(VLOOKUP(J81,Pahare!A:B,2,0),0)</f>
        <v>ED5C502D-E9FB-47AE-A6DD-232ED249C46D</v>
      </c>
      <c r="L81" s="1"/>
    </row>
    <row r="82" spans="1:12" ht="15" thickBot="1" x14ac:dyDescent="0.35">
      <c r="A82" s="1" t="s">
        <v>96</v>
      </c>
      <c r="B82" s="1" t="s">
        <v>3105</v>
      </c>
      <c r="C82" s="1" t="s">
        <v>1107</v>
      </c>
      <c r="D82" s="1" t="str">
        <f>IFERROR(VLOOKUP(C82,Tip_Reteta!A:B,2,0),0)</f>
        <v>6D16EE3F-76A8-4015-86F0-F4565F2215EE</v>
      </c>
      <c r="E82" s="1" t="s">
        <v>1434</v>
      </c>
      <c r="F82" s="1" t="str">
        <f>IFERROR(VLOOKUP(E82,Categorie_Reteta!A:B,2,0),0)</f>
        <v>548F1A39-BD55-47C8-A038-CEBB57A80C6F</v>
      </c>
      <c r="G82" s="1" t="s">
        <v>641</v>
      </c>
      <c r="H82" s="57" t="s">
        <v>2391</v>
      </c>
      <c r="I82" s="1" t="str">
        <f>IFERROR(VLOOKUP(A82,[1]Instructions!A:B,2,0),0)</f>
        <v>Shake and Serve over ice</v>
      </c>
      <c r="J82" s="54" t="str">
        <f>IFERROR(VLOOKUP(A82,Instructions!A:C,3,0),0)</f>
        <v>Collins Glass</v>
      </c>
      <c r="K82" s="54" t="str">
        <f>IFERROR(VLOOKUP(J82,Pahare!A:B,2,0),0)</f>
        <v>20D91D51-A961-4A39-A18E-ED4CED2E7ADC</v>
      </c>
      <c r="L82" s="1"/>
    </row>
    <row r="83" spans="1:12" ht="15" thickBot="1" x14ac:dyDescent="0.35">
      <c r="A83" s="1" t="s">
        <v>97</v>
      </c>
      <c r="B83" s="1" t="s">
        <v>3106</v>
      </c>
      <c r="C83" s="1" t="s">
        <v>1107</v>
      </c>
      <c r="D83" s="1" t="str">
        <f>IFERROR(VLOOKUP(C83,Tip_Reteta!A:B,2,0),0)</f>
        <v>6D16EE3F-76A8-4015-86F0-F4565F2215EE</v>
      </c>
      <c r="E83" s="1" t="s">
        <v>1434</v>
      </c>
      <c r="F83" s="1" t="str">
        <f>IFERROR(VLOOKUP(E83,Categorie_Reteta!A:B,2,0),0)</f>
        <v>548F1A39-BD55-47C8-A038-CEBB57A80C6F</v>
      </c>
      <c r="G83" s="1" t="s">
        <v>642</v>
      </c>
      <c r="H83" s="57" t="s">
        <v>2392</v>
      </c>
      <c r="I83" s="1" t="str">
        <f>IFERROR(VLOOKUP(A83,[1]Instructions!A:B,2,0),0)</f>
        <v>Shake sour mix, tequila and amaretto with ice. Strain into highball glass. Add a splash of OJ. Garnish with orange slice and a cherry.</v>
      </c>
      <c r="J83" s="54" t="str">
        <f>IFERROR(VLOOKUP(A83,Instructions!A:C,3,0),0)</f>
        <v>Highball glass</v>
      </c>
      <c r="K83" s="54" t="str">
        <f>IFERROR(VLOOKUP(J83,Pahare!A:B,2,0),0)</f>
        <v>8DEF7326-B4A9-4C40-B12D-E863BF0844F5</v>
      </c>
      <c r="L83" s="1"/>
    </row>
    <row r="84" spans="1:12" ht="15" thickBot="1" x14ac:dyDescent="0.35">
      <c r="A84" s="1" t="s">
        <v>98</v>
      </c>
      <c r="B84" s="1" t="s">
        <v>3107</v>
      </c>
      <c r="C84" s="1" t="s">
        <v>1107</v>
      </c>
      <c r="D84" s="1" t="str">
        <f>IFERROR(VLOOKUP(C84,Tip_Reteta!A:B,2,0),0)</f>
        <v>6D16EE3F-76A8-4015-86F0-F4565F2215EE</v>
      </c>
      <c r="E84" s="1" t="s">
        <v>1433</v>
      </c>
      <c r="F84" s="1" t="str">
        <f>IFERROR(VLOOKUP(E84,Categorie_Reteta!A:B,2,0),0)</f>
        <v>7C4DF1B2-A1E7-4787-BF19-64DA41F4AB4F</v>
      </c>
      <c r="G84" s="1" t="s">
        <v>643</v>
      </c>
      <c r="H84" s="57" t="s">
        <v>2393</v>
      </c>
      <c r="I84" s="1" t="str">
        <f>IFERROR(VLOOKUP(A84,[1]Instructions!A:B,2,0),0)</f>
        <v>Mix together the amaretto and orange juice. Pour into glass and then add the grenadine untill you see the sunrise.</v>
      </c>
      <c r="J84" s="54" t="str">
        <f>IFERROR(VLOOKUP(A84,Instructions!A:C,3,0),0)</f>
        <v>Collins Glass</v>
      </c>
      <c r="K84" s="54" t="str">
        <f>IFERROR(VLOOKUP(J84,Pahare!A:B,2,0),0)</f>
        <v>20D91D51-A961-4A39-A18E-ED4CED2E7ADC</v>
      </c>
      <c r="L84" s="1"/>
    </row>
    <row r="85" spans="1:12" ht="15" thickBot="1" x14ac:dyDescent="0.35">
      <c r="A85" s="1" t="s">
        <v>99</v>
      </c>
      <c r="B85" s="1" t="s">
        <v>3108</v>
      </c>
      <c r="C85" s="1" t="s">
        <v>1107</v>
      </c>
      <c r="D85" s="1" t="str">
        <f>IFERROR(VLOOKUP(C85,Tip_Reteta!A:B,2,0),0)</f>
        <v>6D16EE3F-76A8-4015-86F0-F4565F2215EE</v>
      </c>
      <c r="E85" s="1" t="s">
        <v>1433</v>
      </c>
      <c r="F85" s="1" t="str">
        <f>IFERROR(VLOOKUP(E85,Categorie_Reteta!A:B,2,0),0)</f>
        <v>7C4DF1B2-A1E7-4787-BF19-64DA41F4AB4F</v>
      </c>
      <c r="G85" s="1" t="s">
        <v>644</v>
      </c>
      <c r="H85" s="57" t="s">
        <v>2394</v>
      </c>
      <c r="I85" s="1" t="str">
        <f>IFERROR(VLOOKUP(A85,[1]Instructions!A:B,2,0),0)</f>
        <v>Shake ingredients in bartender's mixer quickly, just 5 shakes. Strain out ice, serve in glass immediately with a slice of orange.</v>
      </c>
      <c r="J85" s="54" t="str">
        <f>IFERROR(VLOOKUP(A85,Instructions!A:C,3,0),0)</f>
        <v>Collins Glass</v>
      </c>
      <c r="K85" s="54" t="str">
        <f>IFERROR(VLOOKUP(J85,Pahare!A:B,2,0),0)</f>
        <v>20D91D51-A961-4A39-A18E-ED4CED2E7ADC</v>
      </c>
      <c r="L85" s="1"/>
    </row>
    <row r="86" spans="1:12" ht="15" thickBot="1" x14ac:dyDescent="0.35">
      <c r="A86" s="1" t="s">
        <v>100</v>
      </c>
      <c r="B86" s="1" t="s">
        <v>3109</v>
      </c>
      <c r="C86" s="1" t="s">
        <v>1107</v>
      </c>
      <c r="D86" s="1" t="str">
        <f>IFERROR(VLOOKUP(C86,Tip_Reteta!A:B,2,0),0)</f>
        <v>6D16EE3F-76A8-4015-86F0-F4565F2215EE</v>
      </c>
      <c r="E86" s="1" t="s">
        <v>1436</v>
      </c>
      <c r="F86" s="1" t="str">
        <f>IFERROR(VLOOKUP(E86,Categorie_Reteta!A:B,2,0),0)</f>
        <v>105094E5-4707-4557-9E63-B636B31839E9</v>
      </c>
      <c r="G86" s="1" t="s">
        <v>645</v>
      </c>
      <c r="H86" s="57" t="s">
        <v>2395</v>
      </c>
      <c r="I86" s="1" t="str">
        <f>IFERROR(VLOOKUP(A86,[1]Instructions!A:B,2,0),0)</f>
        <v>Fill the blender with 3/4 ice. Add sweet &amp; sour mix to the top of the ice. Add about 1" of pineapple juice, 1/2" of melon liqeur, and 1/2 to 1/4" of amaretto. Then blend the mix until it is of margaritta consistency or thinner.</v>
      </c>
      <c r="J86" s="54" t="str">
        <f>IFERROR(VLOOKUP(A86,Instructions!A:C,3,0),0)</f>
        <v>Margarita/Coupette glass</v>
      </c>
      <c r="K86" s="54" t="str">
        <f>IFERROR(VLOOKUP(J86,Pahare!A:B,2,0),0)</f>
        <v>DD955FCE-2D0E-4EEB-B746-7ADA655520DC</v>
      </c>
      <c r="L86" s="1"/>
    </row>
    <row r="87" spans="1:12" ht="15" thickBot="1" x14ac:dyDescent="0.35">
      <c r="A87" s="1" t="s">
        <v>101</v>
      </c>
      <c r="B87" s="1" t="s">
        <v>3110</v>
      </c>
      <c r="C87" s="1" t="s">
        <v>1107</v>
      </c>
      <c r="D87" s="1" t="str">
        <f>IFERROR(VLOOKUP(C87,Tip_Reteta!A:B,2,0),0)</f>
        <v>6D16EE3F-76A8-4015-86F0-F4565F2215EE</v>
      </c>
      <c r="E87" s="1" t="s">
        <v>1433</v>
      </c>
      <c r="F87" s="1" t="str">
        <f>IFERROR(VLOOKUP(E87,Categorie_Reteta!A:B,2,0),0)</f>
        <v>7C4DF1B2-A1E7-4787-BF19-64DA41F4AB4F</v>
      </c>
      <c r="G87" s="1" t="s">
        <v>646</v>
      </c>
      <c r="H87" s="57" t="s">
        <v>2396</v>
      </c>
      <c r="I87" s="1" t="str">
        <f>IFERROR(VLOOKUP(A87,[1]Instructions!A:B,2,0),0)</f>
        <v>Pour hot tea into a pousse-cafe glass, using a spoon in glass to prevent cracking. Add amaretto, but do not stir. Top with chilled whipped cream and serve.</v>
      </c>
      <c r="J87" s="54" t="str">
        <f>IFERROR(VLOOKUP(A87,Instructions!A:C,3,0),0)</f>
        <v>Pousse cafe glass</v>
      </c>
      <c r="K87" s="54" t="str">
        <f>IFERROR(VLOOKUP(J87,Pahare!A:B,2,0),0)</f>
        <v>D8D8414C-BBF8-4A4E-8B00-63ABD791510A</v>
      </c>
      <c r="L87" s="1"/>
    </row>
    <row r="88" spans="1:12" ht="15" thickBot="1" x14ac:dyDescent="0.35">
      <c r="A88" s="1" t="s">
        <v>102</v>
      </c>
      <c r="B88" s="1" t="s">
        <v>3111</v>
      </c>
      <c r="C88" s="1" t="s">
        <v>1107</v>
      </c>
      <c r="D88" s="1" t="str">
        <f>IFERROR(VLOOKUP(C88,Tip_Reteta!A:B,2,0),0)</f>
        <v>6D16EE3F-76A8-4015-86F0-F4565F2215EE</v>
      </c>
      <c r="E88" s="1" t="s">
        <v>1433</v>
      </c>
      <c r="F88" s="1" t="str">
        <f>IFERROR(VLOOKUP(E88,Categorie_Reteta!A:B,2,0),0)</f>
        <v>7C4DF1B2-A1E7-4787-BF19-64DA41F4AB4F</v>
      </c>
      <c r="G88" s="1" t="s">
        <v>647</v>
      </c>
      <c r="H88" s="57" t="s">
        <v>2397</v>
      </c>
      <c r="I88" s="1" t="str">
        <f>IFERROR(VLOOKUP(A88,[1]Instructions!A:B,2,0),0)</f>
        <v>Pour the Campari and vermouth over ice into glass, add a splash of soda water and garnish with half orange slice.</v>
      </c>
      <c r="J88" s="54" t="str">
        <f>IFERROR(VLOOKUP(A88,Instructions!A:C,3,0),0)</f>
        <v>Collins glass</v>
      </c>
      <c r="K88" s="54" t="str">
        <f>IFERROR(VLOOKUP(J88,Pahare!A:B,2,0),0)</f>
        <v>20D91D51-A961-4A39-A18E-ED4CED2E7ADC</v>
      </c>
      <c r="L88" s="1"/>
    </row>
    <row r="89" spans="1:12" ht="15" thickBot="1" x14ac:dyDescent="0.35">
      <c r="A89" s="1" t="s">
        <v>103</v>
      </c>
      <c r="B89" s="1" t="s">
        <v>3112</v>
      </c>
      <c r="C89" s="1" t="s">
        <v>1107</v>
      </c>
      <c r="D89" s="1" t="str">
        <f>IFERROR(VLOOKUP(C89,Tip_Reteta!A:B,2,0),0)</f>
        <v>6D16EE3F-76A8-4015-86F0-F4565F2215EE</v>
      </c>
      <c r="E89" s="1" t="s">
        <v>1433</v>
      </c>
      <c r="F89" s="1" t="str">
        <f>IFERROR(VLOOKUP(E89,Categorie_Reteta!A:B,2,0),0)</f>
        <v>7C4DF1B2-A1E7-4787-BF19-64DA41F4AB4F</v>
      </c>
      <c r="G89" s="1" t="s">
        <v>648</v>
      </c>
      <c r="H89" s="57" t="s">
        <v>2398</v>
      </c>
      <c r="I89" s="1" t="str">
        <f>IFERROR(VLOOKUP(A89,[1]Instructions!A:B,2,0),0)</f>
        <v>Shake all ingredients with ice and strain contents into a cocktail glass.</v>
      </c>
      <c r="J89" s="54" t="str">
        <f>IFERROR(VLOOKUP(A89,Instructions!A:C,3,0),0)</f>
        <v>Cocktail glass</v>
      </c>
      <c r="K89" s="54" t="str">
        <f>IFERROR(VLOOKUP(J89,Pahare!A:B,2,0),0)</f>
        <v>ED5C502D-E9FB-47AE-A6DD-232ED249C46D</v>
      </c>
      <c r="L89" s="1"/>
    </row>
    <row r="90" spans="1:12" ht="15" thickBot="1" x14ac:dyDescent="0.35">
      <c r="A90" s="1" t="s">
        <v>104</v>
      </c>
      <c r="B90" s="1" t="s">
        <v>3113</v>
      </c>
      <c r="C90" s="1" t="s">
        <v>1107</v>
      </c>
      <c r="D90" s="1" t="str">
        <f>IFERROR(VLOOKUP(C90,Tip_Reteta!A:B,2,0),0)</f>
        <v>6D16EE3F-76A8-4015-86F0-F4565F2215EE</v>
      </c>
      <c r="E90" s="1" t="s">
        <v>1435</v>
      </c>
      <c r="F90" s="1" t="str">
        <f>IFERROR(VLOOKUP(E90,Categorie_Reteta!A:B,2,0),0)</f>
        <v>2EF2E014-F7B3-4C6A-8708-F8A5A0E4A227</v>
      </c>
      <c r="G90" s="1" t="s">
        <v>649</v>
      </c>
      <c r="H90" s="57" t="s">
        <v>2399</v>
      </c>
      <c r="I90" s="1" t="str">
        <f>IFERROR(VLOOKUP(A90,[1]Instructions!A:B,2,0),0)</f>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
      <c r="J90" s="54" t="str">
        <f>IFERROR(VLOOKUP(A90,Instructions!A:C,3,0),0)</f>
        <v>Collins Glass</v>
      </c>
      <c r="K90" s="54" t="str">
        <f>IFERROR(VLOOKUP(J90,Pahare!A:B,2,0),0)</f>
        <v>20D91D51-A961-4A39-A18E-ED4CED2E7ADC</v>
      </c>
      <c r="L90" s="1"/>
    </row>
    <row r="91" spans="1:12" ht="15" thickBot="1" x14ac:dyDescent="0.35">
      <c r="A91" s="1" t="s">
        <v>105</v>
      </c>
      <c r="B91" s="1" t="s">
        <v>3114</v>
      </c>
      <c r="C91" s="1" t="s">
        <v>1108</v>
      </c>
      <c r="D91" s="1" t="str">
        <f>IFERROR(VLOOKUP(C91,Tip_Reteta!A:B,2,0),0)</f>
        <v>D2B6470E-7169-440D-A384-6537B6F1A2AD</v>
      </c>
      <c r="E91" s="1" t="s">
        <v>1434</v>
      </c>
      <c r="F91" s="1" t="str">
        <f>IFERROR(VLOOKUP(E91,Categorie_Reteta!A:B,2,0),0)</f>
        <v>548F1A39-BD55-47C8-A038-CEBB57A80C6F</v>
      </c>
      <c r="G91" s="1" t="s">
        <v>650</v>
      </c>
      <c r="H91" s="57" t="s">
        <v>2400</v>
      </c>
      <c r="I91" s="1" t="str">
        <f>IFERROR(VLOOKUP(A91,[1]Instructions!A:B,2,0),0)</f>
        <v>Stirr. Grnish with maraschino cherry.</v>
      </c>
      <c r="J91" s="54" t="str">
        <f>IFERROR(VLOOKUP(A91,Instructions!A:C,3,0),0)</f>
        <v>Collins Glass</v>
      </c>
      <c r="K91" s="54" t="str">
        <f>IFERROR(VLOOKUP(J91,Pahare!A:B,2,0),0)</f>
        <v>20D91D51-A961-4A39-A18E-ED4CED2E7ADC</v>
      </c>
      <c r="L91" s="1"/>
    </row>
    <row r="92" spans="1:12" ht="15" thickBot="1" x14ac:dyDescent="0.35">
      <c r="A92" s="1" t="s">
        <v>106</v>
      </c>
      <c r="B92" s="1" t="s">
        <v>3115</v>
      </c>
      <c r="C92" s="1" t="s">
        <v>1108</v>
      </c>
      <c r="D92" s="1" t="str">
        <f>IFERROR(VLOOKUP(C92,Tip_Reteta!A:B,2,0),0)</f>
        <v>D2B6470E-7169-440D-A384-6537B6F1A2AD</v>
      </c>
      <c r="E92" s="1" t="s">
        <v>1434</v>
      </c>
      <c r="F92" s="1" t="str">
        <f>IFERROR(VLOOKUP(E92,Categorie_Reteta!A:B,2,0),0)</f>
        <v>548F1A39-BD55-47C8-A038-CEBB57A80C6F</v>
      </c>
      <c r="G92" s="1" t="s">
        <v>651</v>
      </c>
      <c r="H92" s="57" t="s">
        <v>2401</v>
      </c>
      <c r="I92" s="1" t="str">
        <f>IFERROR(VLOOKUP(A92,[1]Instructions!A:B,2,0),0)</f>
        <v>Throw everything into a blender and liquify.</v>
      </c>
      <c r="J92" s="54" t="str">
        <f>IFERROR(VLOOKUP(A92,Instructions!A:C,3,0),0)</f>
        <v>Highball Glass</v>
      </c>
      <c r="K92" s="54" t="str">
        <f>IFERROR(VLOOKUP(J92,Pahare!A:B,2,0),0)</f>
        <v>8DEF7326-B4A9-4C40-B12D-E863BF0844F5</v>
      </c>
      <c r="L92" s="1"/>
    </row>
    <row r="93" spans="1:12" ht="15" thickBot="1" x14ac:dyDescent="0.35">
      <c r="A93" s="1" t="s">
        <v>107</v>
      </c>
      <c r="B93" s="1" t="s">
        <v>3116</v>
      </c>
      <c r="C93" s="1" t="s">
        <v>1109</v>
      </c>
      <c r="D93" s="1" t="str">
        <f>IFERROR(VLOOKUP(C93,Tip_Reteta!A:B,2,0),0)</f>
        <v>F44F6B7B-21BA-40CA-84E6-E355A8BAC09B</v>
      </c>
      <c r="E93" s="1" t="s">
        <v>1436</v>
      </c>
      <c r="F93" s="1" t="str">
        <f>IFERROR(VLOOKUP(E93,Categorie_Reteta!A:B,2,0),0)</f>
        <v>105094E5-4707-4557-9E63-B636B31839E9</v>
      </c>
      <c r="G93" s="1" t="s">
        <v>652</v>
      </c>
      <c r="H93" s="57" t="s">
        <v>2402</v>
      </c>
      <c r="I93" s="1" t="str">
        <f>IFERROR(VLOOKUP(A93,[1]Instructions!A:B,2,0),0)</f>
        <v>If you use the whole all spice and cloves, tie them in cheesecloth. Heat the mixture. Stir occasionally. If you want an alcoholic drink, rum would be nice.</v>
      </c>
      <c r="J93" s="54" t="str">
        <f>IFERROR(VLOOKUP(A93,Instructions!A:C,3,0),0)</f>
        <v>Collins Glass</v>
      </c>
      <c r="K93" s="54" t="str">
        <f>IFERROR(VLOOKUP(J93,Pahare!A:B,2,0),0)</f>
        <v>20D91D51-A961-4A39-A18E-ED4CED2E7ADC</v>
      </c>
      <c r="L93" s="1"/>
    </row>
    <row r="94" spans="1:12" ht="15" thickBot="1" x14ac:dyDescent="0.35">
      <c r="A94" s="1" t="s">
        <v>108</v>
      </c>
      <c r="B94" s="1" t="s">
        <v>3117</v>
      </c>
      <c r="C94" s="1" t="s">
        <v>1107</v>
      </c>
      <c r="D94" s="1" t="str">
        <f>IFERROR(VLOOKUP(C94,Tip_Reteta!A:B,2,0),0)</f>
        <v>6D16EE3F-76A8-4015-86F0-F4565F2215EE</v>
      </c>
      <c r="E94" s="1" t="s">
        <v>1436</v>
      </c>
      <c r="F94" s="1" t="str">
        <f>IFERROR(VLOOKUP(E94,Categorie_Reteta!A:B,2,0),0)</f>
        <v>105094E5-4707-4557-9E63-B636B31839E9</v>
      </c>
      <c r="G94" s="1" t="s">
        <v>653</v>
      </c>
      <c r="H94" s="57" t="s">
        <v>2403</v>
      </c>
      <c r="I94" s="1" t="str">
        <f>IFERROR(VLOOKUP(A94,[1]Instructions!A:B,2,0),0)</f>
        <v>Chill both ingredients!! Mix in a tumbler and enjoy!</v>
      </c>
      <c r="J94" s="54" t="str">
        <f>IFERROR(VLOOKUP(A94,Instructions!A:C,3,0),0)</f>
        <v>Punch Bowl</v>
      </c>
      <c r="K94" s="54" t="str">
        <f>IFERROR(VLOOKUP(J94,Pahare!A:B,2,0),0)</f>
        <v>2EA01D83-9735-41AE-94CA-C2BCC5084187</v>
      </c>
      <c r="L94" s="1"/>
    </row>
    <row r="95" spans="1:12" ht="15" thickBot="1" x14ac:dyDescent="0.35">
      <c r="A95" s="1" t="s">
        <v>109</v>
      </c>
      <c r="B95" s="1" t="s">
        <v>3118</v>
      </c>
      <c r="C95" s="1" t="s">
        <v>1108</v>
      </c>
      <c r="D95" s="1" t="str">
        <f>IFERROR(VLOOKUP(C95,Tip_Reteta!A:B,2,0),0)</f>
        <v>D2B6470E-7169-440D-A384-6537B6F1A2AD</v>
      </c>
      <c r="E95" s="1" t="s">
        <v>1430</v>
      </c>
      <c r="F95" s="1" t="str">
        <f>IFERROR(VLOOKUP(E95,Categorie_Reteta!A:B,2,0),0)</f>
        <v>D63FC3D3-BAF0-4185-BA05-243297B19422</v>
      </c>
      <c r="G95" s="1" t="s">
        <v>654</v>
      </c>
      <c r="H95" s="57" t="s">
        <v>2404</v>
      </c>
      <c r="I95" s="1" t="str">
        <f>IFERROR(VLOOKUP(A95,[1]Instructions!A:B,2,0),0)</f>
        <v>Place all ingredients in the blender jar - cover and whiz on medium speed until well blended. Pour in one tall, 2 medium or 3 small glasses and drink up.</v>
      </c>
      <c r="J95" s="54" t="str">
        <f>IFERROR(VLOOKUP(A95,Instructions!A:C,3,0),0)</f>
        <v>Highball Glass</v>
      </c>
      <c r="K95" s="54" t="str">
        <f>IFERROR(VLOOKUP(J95,Pahare!A:B,2,0),0)</f>
        <v>8DEF7326-B4A9-4C40-B12D-E863BF0844F5</v>
      </c>
      <c r="L95" s="1"/>
    </row>
    <row r="96" spans="1:12" ht="15" thickBot="1" x14ac:dyDescent="0.35">
      <c r="A96" s="1" t="s">
        <v>110</v>
      </c>
      <c r="B96" s="1" t="s">
        <v>3119</v>
      </c>
      <c r="C96" s="1" t="s">
        <v>1107</v>
      </c>
      <c r="D96" s="1" t="str">
        <f>IFERROR(VLOOKUP(C96,Tip_Reteta!A:B,2,0),0)</f>
        <v>6D16EE3F-76A8-4015-86F0-F4565F2215EE</v>
      </c>
      <c r="E96" s="1" t="s">
        <v>1434</v>
      </c>
      <c r="F96" s="1" t="str">
        <f>IFERROR(VLOOKUP(E96,Categorie_Reteta!A:B,2,0),0)</f>
        <v>548F1A39-BD55-47C8-A038-CEBB57A80C6F</v>
      </c>
      <c r="G96" s="1" t="s">
        <v>655</v>
      </c>
      <c r="H96" s="57" t="s">
        <v>2405</v>
      </c>
      <c r="I96" s="1" t="str">
        <f>IFERROR(VLOOKUP(A96,[1]Instructions!A:B,2,0),0)</f>
        <v>Just mix the two liquids and sprinkle in the cinnamon. Serve either cold or heated.</v>
      </c>
      <c r="J96" s="54" t="str">
        <f>IFERROR(VLOOKUP(A96,Instructions!A:C,3,0),0)</f>
        <v>Collins Glass</v>
      </c>
      <c r="K96" s="54" t="str">
        <f>IFERROR(VLOOKUP(J96,Pahare!A:B,2,0),0)</f>
        <v>20D91D51-A961-4A39-A18E-ED4CED2E7ADC</v>
      </c>
      <c r="L96" s="1"/>
    </row>
    <row r="97" spans="1:12" ht="15" thickBot="1" x14ac:dyDescent="0.35">
      <c r="A97" s="1" t="s">
        <v>111</v>
      </c>
      <c r="B97" s="1" t="s">
        <v>3120</v>
      </c>
      <c r="C97" s="1" t="s">
        <v>1107</v>
      </c>
      <c r="D97" s="1" t="str">
        <f>IFERROR(VLOOKUP(C97,Tip_Reteta!A:B,2,0),0)</f>
        <v>6D16EE3F-76A8-4015-86F0-F4565F2215EE</v>
      </c>
      <c r="E97" s="1" t="s">
        <v>1431</v>
      </c>
      <c r="F97" s="1" t="str">
        <f>IFERROR(VLOOKUP(E97,Categorie_Reteta!A:B,2,0),0)</f>
        <v>960970A0-66B8-4077-927D-A92E564D4612</v>
      </c>
      <c r="G97" s="1" t="s">
        <v>656</v>
      </c>
      <c r="H97" s="57" t="s">
        <v>2406</v>
      </c>
      <c r="I97" s="1" t="str">
        <f>IFERROR(VLOOKUP(A97,[1]Instructions!A:B,2,0),0)</f>
        <v>pour into a shot glass and present to consumer, they are expected to cover the top of the shotglass with thier palm, raise the glass, slam it on the bar and the swallow quickly.</v>
      </c>
      <c r="J97" s="54" t="str">
        <f>IFERROR(VLOOKUP(A97,Instructions!A:C,3,0),0)</f>
        <v>Shot glass</v>
      </c>
      <c r="K97" s="54" t="str">
        <f>IFERROR(VLOOKUP(J97,Pahare!A:B,2,0),0)</f>
        <v>089DEF9B-F6C4-4D03-86E8-0AB276BD9DC4</v>
      </c>
      <c r="L97" s="1"/>
    </row>
    <row r="98" spans="1:12" ht="15" thickBot="1" x14ac:dyDescent="0.35">
      <c r="A98" s="1" t="s">
        <v>112</v>
      </c>
      <c r="B98" s="1" t="s">
        <v>3121</v>
      </c>
      <c r="C98" s="1" t="s">
        <v>1107</v>
      </c>
      <c r="D98" s="1" t="str">
        <f>IFERROR(VLOOKUP(C98,Tip_Reteta!A:B,2,0),0)</f>
        <v>6D16EE3F-76A8-4015-86F0-F4565F2215EE</v>
      </c>
      <c r="E98" s="1" t="s">
        <v>1433</v>
      </c>
      <c r="F98" s="1" t="str">
        <f>IFERROR(VLOOKUP(E98,Categorie_Reteta!A:B,2,0),0)</f>
        <v>7C4DF1B2-A1E7-4787-BF19-64DA41F4AB4F</v>
      </c>
      <c r="G98" s="1" t="s">
        <v>657</v>
      </c>
      <c r="H98" s="57" t="s">
        <v>2370</v>
      </c>
      <c r="I98" s="1" t="str">
        <f>IFERROR(VLOOKUP(A98,[1]Instructions!A:B,2,0),0)</f>
        <v>Shake all ingredients with ice, strain into a cocktail glass, and serve.</v>
      </c>
      <c r="J98" s="54" t="str">
        <f>IFERROR(VLOOKUP(A98,Instructions!A:C,3,0),0)</f>
        <v>Cocktail glass</v>
      </c>
      <c r="K98" s="54" t="str">
        <f>IFERROR(VLOOKUP(J98,Pahare!A:B,2,0),0)</f>
        <v>ED5C502D-E9FB-47AE-A6DD-232ED249C46D</v>
      </c>
      <c r="L98" s="1"/>
    </row>
    <row r="99" spans="1:12" ht="15" thickBot="1" x14ac:dyDescent="0.35">
      <c r="A99" s="1" t="s">
        <v>113</v>
      </c>
      <c r="B99" s="1" t="s">
        <v>3122</v>
      </c>
      <c r="C99" s="1" t="s">
        <v>1107</v>
      </c>
      <c r="D99" s="1" t="str">
        <f>IFERROR(VLOOKUP(C99,Tip_Reteta!A:B,2,0),0)</f>
        <v>6D16EE3F-76A8-4015-86F0-F4565F2215EE</v>
      </c>
      <c r="E99" s="1" t="s">
        <v>1430</v>
      </c>
      <c r="F99" s="1" t="str">
        <f>IFERROR(VLOOKUP(E99,Categorie_Reteta!A:B,2,0),0)</f>
        <v>D63FC3D3-BAF0-4185-BA05-243297B19422</v>
      </c>
      <c r="G99" s="1" t="s">
        <v>658</v>
      </c>
      <c r="H99" s="57" t="s">
        <v>2407</v>
      </c>
      <c r="I99" s="1" t="str">
        <f>IFERROR(VLOOKUP(A99,[1]Instructions!A:B,2,0),0)</f>
        <v>Add all ingredients into mixing glass, chill and strain into cocktail glass</v>
      </c>
      <c r="J99" s="54" t="str">
        <f>IFERROR(VLOOKUP(A99,Instructions!A:C,3,0),0)</f>
        <v>Cocktail glass</v>
      </c>
      <c r="K99" s="54" t="str">
        <f>IFERROR(VLOOKUP(J99,Pahare!A:B,2,0),0)</f>
        <v>ED5C502D-E9FB-47AE-A6DD-232ED249C46D</v>
      </c>
      <c r="L99" s="1"/>
    </row>
    <row r="100" spans="1:12" ht="15" thickBot="1" x14ac:dyDescent="0.35">
      <c r="A100" s="1" t="s">
        <v>114</v>
      </c>
      <c r="B100" s="1" t="s">
        <v>3123</v>
      </c>
      <c r="C100" s="1" t="s">
        <v>1107</v>
      </c>
      <c r="D100" s="1" t="str">
        <f>IFERROR(VLOOKUP(C100,Tip_Reteta!A:B,2,0),0)</f>
        <v>6D16EE3F-76A8-4015-86F0-F4565F2215EE</v>
      </c>
      <c r="E100" s="1" t="s">
        <v>1433</v>
      </c>
      <c r="F100" s="1" t="str">
        <f>IFERROR(VLOOKUP(E100,Categorie_Reteta!A:B,2,0),0)</f>
        <v>7C4DF1B2-A1E7-4787-BF19-64DA41F4AB4F</v>
      </c>
      <c r="G100" s="1" t="s">
        <v>659</v>
      </c>
      <c r="H100" s="57" t="s">
        <v>2408</v>
      </c>
      <c r="I100" s="1" t="str">
        <f>IFERROR(VLOOKUP(A100,[1]Instructions!A:B,2,0),0)</f>
        <v>In a shaker half-filled with ice cubes, combine the rum, apricot brandy, triple sec, lemon juice, and egg white. Shake well. Strain into an old-fashioned glass almost filled with ice cubes. Garnish with the orange slice.</v>
      </c>
      <c r="J100" s="54" t="str">
        <f>IFERROR(VLOOKUP(A100,Instructions!A:C,3,0),0)</f>
        <v>Old-fashioned glass</v>
      </c>
      <c r="K100" s="54" t="str">
        <f>IFERROR(VLOOKUP(J100,Pahare!A:B,2,0),0)</f>
        <v>8067600C-DB6B-4555-9A58-1CEF9E8F4A0F</v>
      </c>
      <c r="L100" s="1"/>
    </row>
    <row r="101" spans="1:12" ht="15" thickBot="1" x14ac:dyDescent="0.35">
      <c r="A101" s="1" t="s">
        <v>115</v>
      </c>
      <c r="B101" s="1" t="s">
        <v>3124</v>
      </c>
      <c r="C101" s="1" t="s">
        <v>1107</v>
      </c>
      <c r="D101" s="1" t="str">
        <f>IFERROR(VLOOKUP(C101,Tip_Reteta!A:B,2,0),0)</f>
        <v>6D16EE3F-76A8-4015-86F0-F4565F2215EE</v>
      </c>
      <c r="E101" s="1" t="s">
        <v>1436</v>
      </c>
      <c r="F101" s="1" t="str">
        <f>IFERROR(VLOOKUP(E101,Categorie_Reteta!A:B,2,0),0)</f>
        <v>105094E5-4707-4557-9E63-B636B31839E9</v>
      </c>
      <c r="G101" s="1" t="s">
        <v>660</v>
      </c>
      <c r="H101" s="57" t="s">
        <v>2409</v>
      </c>
      <c r="I101" s="1" t="str">
        <f>IFERROR(VLOOKUP(A101,[1]Instructions!A:B,2,0),0)</f>
        <v>Pour all ingrediants into a large punch bowl. Add ice and 4 oranges that are peeled and divided.</v>
      </c>
      <c r="J101" s="54" t="str">
        <f>IFERROR(VLOOKUP(A101,Instructions!A:C,3,0),0)</f>
        <v>Punch bowl</v>
      </c>
      <c r="K101" s="54" t="str">
        <f>IFERROR(VLOOKUP(J101,Pahare!A:B,2,0),0)</f>
        <v>2EA01D83-9735-41AE-94CA-C2BCC5084187</v>
      </c>
      <c r="L101" s="1"/>
    </row>
    <row r="102" spans="1:12" ht="15" thickBot="1" x14ac:dyDescent="0.35">
      <c r="A102" s="1" t="s">
        <v>116</v>
      </c>
      <c r="B102" s="1" t="s">
        <v>3125</v>
      </c>
      <c r="C102" s="1" t="s">
        <v>1107</v>
      </c>
      <c r="D102" s="1" t="str">
        <f>IFERROR(VLOOKUP(C102,Tip_Reteta!A:B,2,0),0)</f>
        <v>6D16EE3F-76A8-4015-86F0-F4565F2215EE</v>
      </c>
      <c r="E102" s="1" t="s">
        <v>1433</v>
      </c>
      <c r="F102" s="1" t="str">
        <f>IFERROR(VLOOKUP(E102,Categorie_Reteta!A:B,2,0),0)</f>
        <v>7C4DF1B2-A1E7-4787-BF19-64DA41F4AB4F</v>
      </c>
      <c r="G102" s="1" t="s">
        <v>661</v>
      </c>
      <c r="H102" s="57" t="s">
        <v>2410</v>
      </c>
      <c r="I102" s="1" t="str">
        <f>IFERROR(VLOOKUP(A102,[1]Instructions!A:B,2,0),0)</f>
        <v>In an old-fashioned glass almost filled with ice cubes, combine all of the ingredients. Stir well.</v>
      </c>
      <c r="J102" s="54" t="str">
        <f>IFERROR(VLOOKUP(A102,Instructions!A:C,3,0),0)</f>
        <v>Old-fashioned glass</v>
      </c>
      <c r="K102" s="54" t="str">
        <f>IFERROR(VLOOKUP(J102,Pahare!A:B,2,0),0)</f>
        <v>8067600C-DB6B-4555-9A58-1CEF9E8F4A0F</v>
      </c>
      <c r="L102" s="1"/>
    </row>
    <row r="103" spans="1:12" ht="15" thickBot="1" x14ac:dyDescent="0.35">
      <c r="A103" s="1" t="s">
        <v>117</v>
      </c>
      <c r="B103" s="1" t="s">
        <v>3126</v>
      </c>
      <c r="C103" s="1" t="s">
        <v>1107</v>
      </c>
      <c r="D103" s="1" t="str">
        <f>IFERROR(VLOOKUP(C103,Tip_Reteta!A:B,2,0),0)</f>
        <v>6D16EE3F-76A8-4015-86F0-F4565F2215EE</v>
      </c>
      <c r="E103" s="1" t="s">
        <v>1436</v>
      </c>
      <c r="F103" s="1" t="str">
        <f>IFERROR(VLOOKUP(E103,Categorie_Reteta!A:B,2,0),0)</f>
        <v>105094E5-4707-4557-9E63-B636B31839E9</v>
      </c>
      <c r="G103" s="1" t="s">
        <v>662</v>
      </c>
      <c r="H103" s="57" t="s">
        <v>2411</v>
      </c>
      <c r="I103" s="1" t="str">
        <f>IFERROR(VLOOKUP(A103,[1]Instructions!A:B,2,0),0)</f>
        <v>Fill glass with ice and fish, add vodka, grape soda and orange juice. DO NOT STIR!!!!! Serve well chilled.</v>
      </c>
      <c r="J103" s="54" t="str">
        <f>IFERROR(VLOOKUP(A103,Instructions!A:C,3,0),0)</f>
        <v>Beer pilsner</v>
      </c>
      <c r="K103" s="54" t="str">
        <f>IFERROR(VLOOKUP(J103,Pahare!A:B,2,0),0)</f>
        <v>8CEDF0E2-9A24-4636-ADE9-7E4C198E6682</v>
      </c>
      <c r="L103" s="1"/>
    </row>
    <row r="104" spans="1:12" ht="15" thickBot="1" x14ac:dyDescent="0.35">
      <c r="A104" s="1" t="s">
        <v>118</v>
      </c>
      <c r="B104" s="1" t="s">
        <v>3127</v>
      </c>
      <c r="C104" s="1" t="s">
        <v>1107</v>
      </c>
      <c r="D104" s="1" t="str">
        <f>IFERROR(VLOOKUP(C104,Tip_Reteta!A:B,2,0),0)</f>
        <v>6D16EE3F-76A8-4015-86F0-F4565F2215EE</v>
      </c>
      <c r="E104" s="1" t="s">
        <v>1436</v>
      </c>
      <c r="F104" s="1" t="str">
        <f>IFERROR(VLOOKUP(E104,Categorie_Reteta!A:B,2,0),0)</f>
        <v>105094E5-4707-4557-9E63-B636B31839E9</v>
      </c>
      <c r="G104" s="1" t="s">
        <v>663</v>
      </c>
      <c r="H104" s="57" t="s">
        <v>2412</v>
      </c>
      <c r="I104" s="1" t="str">
        <f>IFERROR(VLOOKUP(A104,[1]Instructions!A:B,2,0),0)</f>
        <v>Blend all ingredients in a blender on high until ice is finely crushed. It should be of a slushy consistency. Pour immediately and serve.</v>
      </c>
      <c r="J104" s="54" t="str">
        <f>IFERROR(VLOOKUP(A104,Instructions!A:C,3,0),0)</f>
        <v>Cocktail glass</v>
      </c>
      <c r="K104" s="54" t="str">
        <f>IFERROR(VLOOKUP(J104,Pahare!A:B,2,0),0)</f>
        <v>ED5C502D-E9FB-47AE-A6DD-232ED249C46D</v>
      </c>
      <c r="L104" s="1"/>
    </row>
    <row r="105" spans="1:12" ht="15" thickBot="1" x14ac:dyDescent="0.35">
      <c r="A105" s="1" t="s">
        <v>119</v>
      </c>
      <c r="B105" s="1" t="s">
        <v>3128</v>
      </c>
      <c r="C105" s="1" t="s">
        <v>1107</v>
      </c>
      <c r="D105" s="1" t="str">
        <f>IFERROR(VLOOKUP(C105,Tip_Reteta!A:B,2,0),0)</f>
        <v>6D16EE3F-76A8-4015-86F0-F4565F2215EE</v>
      </c>
      <c r="E105" s="1" t="s">
        <v>1433</v>
      </c>
      <c r="F105" s="1" t="str">
        <f>IFERROR(VLOOKUP(E105,Categorie_Reteta!A:B,2,0),0)</f>
        <v>7C4DF1B2-A1E7-4787-BF19-64DA41F4AB4F</v>
      </c>
      <c r="G105" s="1" t="s">
        <v>664</v>
      </c>
      <c r="H105" s="57" t="s">
        <v>2413</v>
      </c>
      <c r="I105" s="1" t="str">
        <f>IFERROR(VLOOKUP(A105,[1]Instructions!A:B,2,0),0)</f>
        <v>Put creme de menthe into a champagne flute. Fill with chilled champagne and serve.</v>
      </c>
      <c r="J105" s="54" t="str">
        <f>IFERROR(VLOOKUP(A105,Instructions!A:C,3,0),0)</f>
        <v>Champagne flute</v>
      </c>
      <c r="K105" s="54" t="str">
        <f>IFERROR(VLOOKUP(J105,Pahare!A:B,2,0),0)</f>
        <v>73365899-A020-433C-B344-4CB7879E80BF</v>
      </c>
      <c r="L105" s="1"/>
    </row>
    <row r="106" spans="1:12" ht="15" thickBot="1" x14ac:dyDescent="0.35">
      <c r="A106" s="1" t="s">
        <v>120</v>
      </c>
      <c r="B106" s="1" t="s">
        <v>3129</v>
      </c>
      <c r="C106" s="1" t="s">
        <v>1107</v>
      </c>
      <c r="D106" s="1" t="str">
        <f>IFERROR(VLOOKUP(C106,Tip_Reteta!A:B,2,0),0)</f>
        <v>6D16EE3F-76A8-4015-86F0-F4565F2215EE</v>
      </c>
      <c r="E106" s="1" t="s">
        <v>1431</v>
      </c>
      <c r="F106" s="1" t="str">
        <f>IFERROR(VLOOKUP(E106,Categorie_Reteta!A:B,2,0),0)</f>
        <v>960970A0-66B8-4077-927D-A92E564D4612</v>
      </c>
      <c r="G106" s="1" t="s">
        <v>665</v>
      </c>
      <c r="H106" s="57" t="s">
        <v>2414</v>
      </c>
      <c r="I106" s="1" t="str">
        <f>IFERROR(VLOOKUP(A106,[1]Instructions!A:B,2,0),0)</f>
        <v>Pour all ingredients into shot glass and slam !!!!</v>
      </c>
      <c r="J106" s="54" t="str">
        <f>IFERROR(VLOOKUP(A106,Instructions!A:C,3,0),0)</f>
        <v>Shot glass</v>
      </c>
      <c r="K106" s="54" t="str">
        <f>IFERROR(VLOOKUP(J106,Pahare!A:B,2,0),0)</f>
        <v>089DEF9B-F6C4-4D03-86E8-0AB276BD9DC4</v>
      </c>
      <c r="L106" s="1"/>
    </row>
    <row r="107" spans="1:12" ht="15" thickBot="1" x14ac:dyDescent="0.35">
      <c r="A107" s="1" t="s">
        <v>121</v>
      </c>
      <c r="B107" s="1" t="s">
        <v>3130</v>
      </c>
      <c r="C107" s="1" t="s">
        <v>1107</v>
      </c>
      <c r="D107" s="1" t="str">
        <f>IFERROR(VLOOKUP(C107,Tip_Reteta!A:B,2,0),0)</f>
        <v>6D16EE3F-76A8-4015-86F0-F4565F2215EE</v>
      </c>
      <c r="E107" s="1" t="s">
        <v>1430</v>
      </c>
      <c r="F107" s="1" t="str">
        <f>IFERROR(VLOOKUP(E107,Categorie_Reteta!A:B,2,0),0)</f>
        <v>D63FC3D3-BAF0-4185-BA05-243297B19422</v>
      </c>
      <c r="G107" s="1" t="s">
        <v>666</v>
      </c>
      <c r="H107" s="57" t="s">
        <v>2415</v>
      </c>
      <c r="I107" s="1" t="str">
        <f>IFERROR(VLOOKUP(A107,[1]Instructions!A:B,2,0),0)</f>
        <v>Place ice cubes in the hurricane glass . Add the 2 HEAPING shots of Absolute Vodka (Note: You can add as many shots of Absolute as you want!) Fill the rest of glass with the Arizona Icetea with lemon. Stir to mix using a spoon. Drink up and enjoy!!!!!!!</v>
      </c>
      <c r="J107" s="54" t="str">
        <f>IFERROR(VLOOKUP(A107,Instructions!A:C,3,0),0)</f>
        <v>Hurricane glass</v>
      </c>
      <c r="K107" s="54" t="str">
        <f>IFERROR(VLOOKUP(J107,Pahare!A:B,2,0),0)</f>
        <v>9A05442D-F2AB-4537-96C1-1234C8065BE6</v>
      </c>
      <c r="L107" s="1"/>
    </row>
    <row r="108" spans="1:12" ht="15" thickBot="1" x14ac:dyDescent="0.35">
      <c r="A108" s="1" t="s">
        <v>122</v>
      </c>
      <c r="B108" s="1" t="s">
        <v>3131</v>
      </c>
      <c r="C108" s="1" t="s">
        <v>1107</v>
      </c>
      <c r="D108" s="1" t="str">
        <f>IFERROR(VLOOKUP(C108,Tip_Reteta!A:B,2,0),0)</f>
        <v>6D16EE3F-76A8-4015-86F0-F4565F2215EE</v>
      </c>
      <c r="E108" s="1" t="s">
        <v>1430</v>
      </c>
      <c r="F108" s="1" t="str">
        <f>IFERROR(VLOOKUP(E108,Categorie_Reteta!A:B,2,0),0)</f>
        <v>D63FC3D3-BAF0-4185-BA05-243297B19422</v>
      </c>
      <c r="G108" s="1" t="s">
        <v>667</v>
      </c>
      <c r="H108" s="57" t="s">
        <v>2416</v>
      </c>
      <c r="I108" s="1" t="str">
        <f>IFERROR(VLOOKUP(A108,[1]Instructions!A:B,2,0),0)</f>
        <v>Just mix in the shots of rum, vodka, and tequila. Add splashes of the three juices, heavy on the pineapple. Top off with grenadine. Crushed ice should already be in glass. Top off the glass with a pineapple wedge.</v>
      </c>
      <c r="J108" s="54" t="str">
        <f>IFERROR(VLOOKUP(A108,Instructions!A:C,3,0),0)</f>
        <v>Hurricane glass</v>
      </c>
      <c r="K108" s="54" t="str">
        <f>IFERROR(VLOOKUP(J108,Pahare!A:B,2,0),0)</f>
        <v>9A05442D-F2AB-4537-96C1-1234C8065BE6</v>
      </c>
      <c r="L108" s="1"/>
    </row>
    <row r="109" spans="1:12" ht="15" thickBot="1" x14ac:dyDescent="0.35">
      <c r="A109" s="1" t="s">
        <v>123</v>
      </c>
      <c r="B109" s="1" t="s">
        <v>3132</v>
      </c>
      <c r="C109" s="1" t="s">
        <v>1107</v>
      </c>
      <c r="D109" s="1" t="str">
        <f>IFERROR(VLOOKUP(C109,Tip_Reteta!A:B,2,0),0)</f>
        <v>6D16EE3F-76A8-4015-86F0-F4565F2215EE</v>
      </c>
      <c r="E109" s="1" t="s">
        <v>1430</v>
      </c>
      <c r="F109" s="1" t="str">
        <f>IFERROR(VLOOKUP(E109,Categorie_Reteta!A:B,2,0),0)</f>
        <v>D63FC3D3-BAF0-4185-BA05-243297B19422</v>
      </c>
      <c r="G109" s="1" t="s">
        <v>668</v>
      </c>
      <c r="H109" s="57" t="s">
        <v>2417</v>
      </c>
      <c r="I109" s="1" t="str">
        <f>IFERROR(VLOOKUP(A109,[1]Instructions!A:B,2,0),0)</f>
        <v>Pour Vodka, Gin and lime cordial into glass, and top up with crushed ice. Wait for ice to melt slightly and sip without a straw.</v>
      </c>
      <c r="J109" s="54" t="str">
        <f>IFERROR(VLOOKUP(A109,Instructions!A:C,3,0),0)</f>
        <v>Cocktail glass</v>
      </c>
      <c r="K109" s="54" t="str">
        <f>IFERROR(VLOOKUP(J109,Pahare!A:B,2,0),0)</f>
        <v>ED5C502D-E9FB-47AE-A6DD-232ED249C46D</v>
      </c>
      <c r="L109" s="1"/>
    </row>
    <row r="110" spans="1:12" ht="15" thickBot="1" x14ac:dyDescent="0.35">
      <c r="A110" s="1" t="s">
        <v>124</v>
      </c>
      <c r="B110" s="1" t="s">
        <v>3133</v>
      </c>
      <c r="C110" s="1" t="s">
        <v>1107</v>
      </c>
      <c r="D110" s="1" t="str">
        <f>IFERROR(VLOOKUP(C110,Tip_Reteta!A:B,2,0),0)</f>
        <v>6D16EE3F-76A8-4015-86F0-F4565F2215EE</v>
      </c>
      <c r="E110" s="1" t="s">
        <v>1433</v>
      </c>
      <c r="F110" s="1" t="str">
        <f>IFERROR(VLOOKUP(E110,Categorie_Reteta!A:B,2,0),0)</f>
        <v>7C4DF1B2-A1E7-4787-BF19-64DA41F4AB4F</v>
      </c>
      <c r="G110" s="1" t="s">
        <v>669</v>
      </c>
      <c r="H110" s="57" t="s">
        <v>2418</v>
      </c>
      <c r="I110" s="1" t="str">
        <f>IFERROR(VLOOKUP(A110,[1]Instructions!A:B,2,0),0)</f>
        <v>In a shaker half-filled with ice cubes, combine the gin, Grand Marnier, and lemon juice. Shake well. Strain into a sour glass and garnish with the lemon twist.</v>
      </c>
      <c r="J110" s="54" t="str">
        <f>IFERROR(VLOOKUP(A110,Instructions!A:C,3,0),0)</f>
        <v>Whiskey sour glass</v>
      </c>
      <c r="K110" s="54" t="str">
        <f>IFERROR(VLOOKUP(J110,Pahare!A:B,2,0),0)</f>
        <v>8587E9DF-D7B6-47F3-8A01-BF6E2D395441</v>
      </c>
      <c r="L110" s="1"/>
    </row>
    <row r="111" spans="1:12" ht="15" thickBot="1" x14ac:dyDescent="0.35">
      <c r="A111" s="1" t="s">
        <v>125</v>
      </c>
      <c r="B111" s="1" t="s">
        <v>3134</v>
      </c>
      <c r="C111" s="1" t="s">
        <v>1107</v>
      </c>
      <c r="D111" s="1" t="str">
        <f>IFERROR(VLOOKUP(C111,Tip_Reteta!A:B,2,0),0)</f>
        <v>6D16EE3F-76A8-4015-86F0-F4565F2215EE</v>
      </c>
      <c r="E111" s="1" t="s">
        <v>1433</v>
      </c>
      <c r="F111" s="1" t="str">
        <f>IFERROR(VLOOKUP(E111,Categorie_Reteta!A:B,2,0),0)</f>
        <v>7C4DF1B2-A1E7-4787-BF19-64DA41F4AB4F</v>
      </c>
      <c r="G111" s="1" t="s">
        <v>670</v>
      </c>
      <c r="H111" s="57" t="s">
        <v>2419</v>
      </c>
      <c r="I111" s="1" t="str">
        <f>IFERROR(VLOOKUP(A111,[1]Instructions!A:B,2,0),0)</f>
        <v>Stir all ingredients with ice, strain into a cocktail glass, and serve.</v>
      </c>
      <c r="J111" s="54" t="str">
        <f>IFERROR(VLOOKUP(A111,Instructions!A:C,3,0),0)</f>
        <v>Cocktail glass</v>
      </c>
      <c r="K111" s="54" t="str">
        <f>IFERROR(VLOOKUP(J111,Pahare!A:B,2,0),0)</f>
        <v>ED5C502D-E9FB-47AE-A6DD-232ED249C46D</v>
      </c>
      <c r="L111" s="1"/>
    </row>
    <row r="112" spans="1:12" ht="15" thickBot="1" x14ac:dyDescent="0.35">
      <c r="A112" s="1" t="s">
        <v>126</v>
      </c>
      <c r="B112" s="1" t="s">
        <v>3135</v>
      </c>
      <c r="C112" s="1" t="s">
        <v>1107</v>
      </c>
      <c r="D112" s="1" t="str">
        <f>IFERROR(VLOOKUP(C112,Tip_Reteta!A:B,2,0),0)</f>
        <v>6D16EE3F-76A8-4015-86F0-F4565F2215EE</v>
      </c>
      <c r="E112" s="1" t="s">
        <v>1436</v>
      </c>
      <c r="F112" s="1" t="str">
        <f>IFERROR(VLOOKUP(E112,Categorie_Reteta!A:B,2,0),0)</f>
        <v>105094E5-4707-4557-9E63-B636B31839E9</v>
      </c>
      <c r="G112" s="1" t="s">
        <v>671</v>
      </c>
      <c r="H112" s="57" t="s">
        <v>2420</v>
      </c>
      <c r="I112" s="1" t="str">
        <f>IFERROR(VLOOKUP(A112,[1]Instructions!A:B,2,0),0)</f>
        <v>Combine all the ingredients in a large punch bowl with a block of ice. If found too dry, sugar syrup may be added. Decorate with twists of lemon peel.</v>
      </c>
      <c r="J112" s="54" t="str">
        <f>IFERROR(VLOOKUP(A112,Instructions!A:C,3,0),0)</f>
        <v>Punch bowl</v>
      </c>
      <c r="K112" s="54" t="str">
        <f>IFERROR(VLOOKUP(J112,Pahare!A:B,2,0),0)</f>
        <v>2EA01D83-9735-41AE-94CA-C2BCC5084187</v>
      </c>
      <c r="L112" s="1"/>
    </row>
    <row r="113" spans="1:12" ht="15" thickBot="1" x14ac:dyDescent="0.35">
      <c r="A113" s="1" t="s">
        <v>127</v>
      </c>
      <c r="B113" s="1" t="s">
        <v>3136</v>
      </c>
      <c r="C113" s="1" t="s">
        <v>1107</v>
      </c>
      <c r="D113" s="1" t="str">
        <f>IFERROR(VLOOKUP(C113,Tip_Reteta!A:B,2,0),0)</f>
        <v>6D16EE3F-76A8-4015-86F0-F4565F2215EE</v>
      </c>
      <c r="E113" s="1" t="s">
        <v>1433</v>
      </c>
      <c r="F113" s="1" t="str">
        <f>IFERROR(VLOOKUP(E113,Categorie_Reteta!A:B,2,0),0)</f>
        <v>7C4DF1B2-A1E7-4787-BF19-64DA41F4AB4F</v>
      </c>
      <c r="G113" s="1" t="s">
        <v>672</v>
      </c>
      <c r="H113" s="57" t="s">
        <v>2421</v>
      </c>
      <c r="I113" s="1" t="str">
        <f>IFERROR(VLOOKUP(A113,[1]Instructions!A:B,2,0),0)</f>
        <v>Shake all the ingredients, top the drink with soda. Garnish with a slice of orange.</v>
      </c>
      <c r="J113" s="54" t="str">
        <f>IFERROR(VLOOKUP(A113,Instructions!A:C,3,0),0)</f>
        <v>Collins Glass</v>
      </c>
      <c r="K113" s="54" t="str">
        <f>IFERROR(VLOOKUP(J113,Pahare!A:B,2,0),0)</f>
        <v>20D91D51-A961-4A39-A18E-ED4CED2E7ADC</v>
      </c>
      <c r="L113" s="1"/>
    </row>
    <row r="114" spans="1:12" ht="15" thickBot="1" x14ac:dyDescent="0.35">
      <c r="A114" s="1" t="s">
        <v>128</v>
      </c>
      <c r="B114" s="61" t="s">
        <v>3137</v>
      </c>
      <c r="C114" s="1" t="s">
        <v>1107</v>
      </c>
      <c r="D114" s="1" t="str">
        <f>IFERROR(VLOOKUP(C114,Tip_Reteta!A:B,2,0),0)</f>
        <v>6D16EE3F-76A8-4015-86F0-F4565F2215EE</v>
      </c>
      <c r="E114" s="1" t="s">
        <v>1433</v>
      </c>
      <c r="F114" s="1" t="str">
        <f>IFERROR(VLOOKUP(E114,Categorie_Reteta!A:B,2,0),0)</f>
        <v>7C4DF1B2-A1E7-4787-BF19-64DA41F4AB4F</v>
      </c>
      <c r="G114" s="1" t="s">
        <v>673</v>
      </c>
      <c r="H114" s="57" t="s">
        <v>2422</v>
      </c>
      <c r="I114" s="1" t="str">
        <f>IFERROR(VLOOKUP(A114,[1]Instructions!A:B,2,0),0)</f>
        <v>In a shaker, place lemonade, vodka, blue Curacao, and triple sec together. Shake with ice and strain into glass. Add sugar to taste</v>
      </c>
      <c r="J114" s="54" t="str">
        <f>IFERROR(VLOOKUP(A114,Instructions!A:C,3,0),0)</f>
        <v>Collins Glass</v>
      </c>
      <c r="K114" s="54" t="str">
        <f>IFERROR(VLOOKUP(J114,Pahare!A:B,2,0),0)</f>
        <v>20D91D51-A961-4A39-A18E-ED4CED2E7ADC</v>
      </c>
      <c r="L114" s="1"/>
    </row>
    <row r="115" spans="1:12" ht="15" thickBot="1" x14ac:dyDescent="0.35">
      <c r="A115" s="1" t="s">
        <v>129</v>
      </c>
      <c r="B115" s="1" t="s">
        <v>3138</v>
      </c>
      <c r="C115" s="1" t="s">
        <v>1107</v>
      </c>
      <c r="D115" s="1" t="str">
        <f>IFERROR(VLOOKUP(C115,Tip_Reteta!A:B,2,0),0)</f>
        <v>6D16EE3F-76A8-4015-86F0-F4565F2215EE</v>
      </c>
      <c r="E115" s="1" t="s">
        <v>1431</v>
      </c>
      <c r="F115" s="1" t="str">
        <f>IFERROR(VLOOKUP(E115,Categorie_Reteta!A:B,2,0),0)</f>
        <v>960970A0-66B8-4077-927D-A92E564D4612</v>
      </c>
      <c r="G115" s="1" t="s">
        <v>674</v>
      </c>
      <c r="H115" s="57" t="s">
        <v>2423</v>
      </c>
      <c r="I115" s="1" t="str">
        <f>IFERROR(VLOOKUP(A115,[1]Instructions!A:B,2,0),0)</f>
        <v>Mix in spread glass over ice. Strain and pour in shot glass. Sit down before shotting. ENJOY!!</v>
      </c>
      <c r="J115" s="54" t="str">
        <f>IFERROR(VLOOKUP(A115,Instructions!A:C,3,0),0)</f>
        <v>Shot glass</v>
      </c>
      <c r="K115" s="54" t="str">
        <f>IFERROR(VLOOKUP(J115,Pahare!A:B,2,0),0)</f>
        <v>089DEF9B-F6C4-4D03-86E8-0AB276BD9DC4</v>
      </c>
      <c r="L115" s="1"/>
    </row>
    <row r="116" spans="1:12" ht="15" thickBot="1" x14ac:dyDescent="0.35">
      <c r="A116" s="1" t="s">
        <v>130</v>
      </c>
      <c r="B116" s="1" t="s">
        <v>3139</v>
      </c>
      <c r="C116" s="1" t="s">
        <v>1107</v>
      </c>
      <c r="D116" s="1" t="str">
        <f>IFERROR(VLOOKUP(C116,Tip_Reteta!A:B,2,0),0)</f>
        <v>6D16EE3F-76A8-4015-86F0-F4565F2215EE</v>
      </c>
      <c r="E116" s="1" t="s">
        <v>1433</v>
      </c>
      <c r="F116" s="1" t="str">
        <f>IFERROR(VLOOKUP(E116,Categorie_Reteta!A:B,2,0),0)</f>
        <v>7C4DF1B2-A1E7-4787-BF19-64DA41F4AB4F</v>
      </c>
      <c r="G116" s="1" t="s">
        <v>675</v>
      </c>
      <c r="H116" s="57" t="s">
        <v>2424</v>
      </c>
      <c r="I116" s="1" t="str">
        <f>IFERROR(VLOOKUP(A116,[1]Instructions!A:B,2,0),0)</f>
        <v>Mix and fill up with soda water. Drunk by finns on a sunny day any time of the year and day.</v>
      </c>
      <c r="J116" s="54" t="str">
        <f>IFERROR(VLOOKUP(A116,Instructions!A:C,3,0),0)</f>
        <v>Highball glass</v>
      </c>
      <c r="K116" s="54" t="str">
        <f>IFERROR(VLOOKUP(J116,Pahare!A:B,2,0),0)</f>
        <v>8DEF7326-B4A9-4C40-B12D-E863BF0844F5</v>
      </c>
      <c r="L116" s="1"/>
    </row>
    <row r="117" spans="1:12" ht="15" thickBot="1" x14ac:dyDescent="0.35">
      <c r="A117" s="1" t="s">
        <v>131</v>
      </c>
      <c r="B117" s="1" t="s">
        <v>3140</v>
      </c>
      <c r="C117" s="1" t="s">
        <v>1107</v>
      </c>
      <c r="D117" s="1" t="str">
        <f>IFERROR(VLOOKUP(C117,Tip_Reteta!A:B,2,0),0)</f>
        <v>6D16EE3F-76A8-4015-86F0-F4565F2215EE</v>
      </c>
      <c r="E117" s="1" t="s">
        <v>1432</v>
      </c>
      <c r="F117" s="1" t="str">
        <f>IFERROR(VLOOKUP(E117,Categorie_Reteta!A:B,2,0),0)</f>
        <v>C3EE2301-F13C-4E6D-A1EA-0E7334B04E09</v>
      </c>
      <c r="G117" s="1" t="s">
        <v>676</v>
      </c>
      <c r="H117" s="57" t="s">
        <v>2425</v>
      </c>
      <c r="I117" s="1" t="str">
        <f>IFERROR(VLOOKUP(A117,[1]Instructions!A:B,2,0),0)</f>
        <v>Mix in highball glass over ice, shake well.</v>
      </c>
      <c r="J117" s="54" t="str">
        <f>IFERROR(VLOOKUP(A117,Instructions!A:C,3,0),0)</f>
        <v>Highball glass</v>
      </c>
      <c r="K117" s="54" t="str">
        <f>IFERROR(VLOOKUP(J117,Pahare!A:B,2,0),0)</f>
        <v>8DEF7326-B4A9-4C40-B12D-E863BF0844F5</v>
      </c>
      <c r="L117" s="1"/>
    </row>
    <row r="118" spans="1:12" ht="15" thickBot="1" x14ac:dyDescent="0.35">
      <c r="A118" s="1" t="s">
        <v>132</v>
      </c>
      <c r="B118" s="1" t="s">
        <v>3141</v>
      </c>
      <c r="C118" s="1" t="s">
        <v>1107</v>
      </c>
      <c r="D118" s="1" t="str">
        <f>IFERROR(VLOOKUP(C118,Tip_Reteta!A:B,2,0),0)</f>
        <v>6D16EE3F-76A8-4015-86F0-F4565F2215EE</v>
      </c>
      <c r="E118" s="1" t="s">
        <v>1433</v>
      </c>
      <c r="F118" s="1" t="str">
        <f>IFERROR(VLOOKUP(E118,Categorie_Reteta!A:B,2,0),0)</f>
        <v>7C4DF1B2-A1E7-4787-BF19-64DA41F4AB4F</v>
      </c>
      <c r="G118" s="1" t="s">
        <v>677</v>
      </c>
      <c r="H118" s="57" t="s">
        <v>2426</v>
      </c>
      <c r="I118" s="1" t="str">
        <f>IFERROR(VLOOKUP(A118,[1]Instructions!A:B,2,0),0)</f>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
      <c r="J118" s="54" t="str">
        <f>IFERROR(VLOOKUP(A118,Instructions!A:C,3,0),0)</f>
        <v>Highball glass</v>
      </c>
      <c r="K118" s="54" t="str">
        <f>IFERROR(VLOOKUP(J118,Pahare!A:B,2,0),0)</f>
        <v>8DEF7326-B4A9-4C40-B12D-E863BF0844F5</v>
      </c>
      <c r="L118" s="1"/>
    </row>
    <row r="119" spans="1:12" ht="15" thickBot="1" x14ac:dyDescent="0.35">
      <c r="A119" s="1" t="s">
        <v>133</v>
      </c>
      <c r="B119" s="1" t="s">
        <v>3142</v>
      </c>
      <c r="C119" s="1" t="s">
        <v>1107</v>
      </c>
      <c r="D119" s="1" t="str">
        <f>IFERROR(VLOOKUP(C119,Tip_Reteta!A:B,2,0),0)</f>
        <v>6D16EE3F-76A8-4015-86F0-F4565F2215EE</v>
      </c>
      <c r="E119" s="1" t="s">
        <v>1430</v>
      </c>
      <c r="F119" s="1" t="str">
        <f>IFERROR(VLOOKUP(E119,Categorie_Reteta!A:B,2,0),0)</f>
        <v>D63FC3D3-BAF0-4185-BA05-243297B19422</v>
      </c>
      <c r="G119" s="1" t="s">
        <v>678</v>
      </c>
      <c r="H119" s="57" t="s">
        <v>2427</v>
      </c>
      <c r="I119" s="1" t="str">
        <f>IFERROR(VLOOKUP(A119,[1]Instructions!A:B,2,0),0)</f>
        <v>Add all ingredients into cocktail shaker filled with ice. Shake well and strain into cocktail glass. Garnish with a cherry.</v>
      </c>
      <c r="J119" s="54" t="str">
        <f>IFERROR(VLOOKUP(A119,Instructions!A:C,3,0),0)</f>
        <v>Cocktail glass</v>
      </c>
      <c r="K119" s="54" t="str">
        <f>IFERROR(VLOOKUP(J119,Pahare!A:B,2,0),0)</f>
        <v>ED5C502D-E9FB-47AE-A6DD-232ED249C46D</v>
      </c>
      <c r="L119" s="1"/>
    </row>
    <row r="120" spans="1:12" ht="15" thickBot="1" x14ac:dyDescent="0.35">
      <c r="A120" s="1" t="s">
        <v>134</v>
      </c>
      <c r="B120" s="1" t="s">
        <v>3143</v>
      </c>
      <c r="C120" s="1" t="s">
        <v>1107</v>
      </c>
      <c r="D120" s="1" t="str">
        <f>IFERROR(VLOOKUP(C120,Tip_Reteta!A:B,2,0),0)</f>
        <v>6D16EE3F-76A8-4015-86F0-F4565F2215EE</v>
      </c>
      <c r="E120" s="1" t="s">
        <v>1436</v>
      </c>
      <c r="F120" s="1" t="str">
        <f>IFERROR(VLOOKUP(E120,Categorie_Reteta!A:B,2,0),0)</f>
        <v>105094E5-4707-4557-9E63-B636B31839E9</v>
      </c>
      <c r="G120" s="1" t="s">
        <v>679</v>
      </c>
      <c r="H120" s="57" t="s">
        <v>2428</v>
      </c>
      <c r="I120" s="1" t="str">
        <f>IFERROR(VLOOKUP(A120,[1]Instructions!A:B,2,0),0)</f>
        <v>Mix all ingredients in a pitcher. Mix thoroughly and pour into whatever is available, the bigger the better! This drink packs a big punch, so don't over do it.</v>
      </c>
      <c r="J120" s="54" t="str">
        <f>IFERROR(VLOOKUP(A120,Instructions!A:C,3,0),0)</f>
        <v>Punch bowl</v>
      </c>
      <c r="K120" s="54" t="str">
        <f>IFERROR(VLOOKUP(J120,Pahare!A:B,2,0),0)</f>
        <v>2EA01D83-9735-41AE-94CA-C2BCC5084187</v>
      </c>
      <c r="L120" s="1"/>
    </row>
    <row r="121" spans="1:12" ht="15" thickBot="1" x14ac:dyDescent="0.35">
      <c r="A121" s="1" t="s">
        <v>135</v>
      </c>
      <c r="B121" s="1" t="s">
        <v>3144</v>
      </c>
      <c r="C121" s="1" t="s">
        <v>1107</v>
      </c>
      <c r="D121" s="1" t="str">
        <f>IFERROR(VLOOKUP(C121,Tip_Reteta!A:B,2,0),0)</f>
        <v>6D16EE3F-76A8-4015-86F0-F4565F2215EE</v>
      </c>
      <c r="E121" s="1" t="s">
        <v>1431</v>
      </c>
      <c r="F121" s="1" t="str">
        <f>IFERROR(VLOOKUP(E121,Categorie_Reteta!A:B,2,0),0)</f>
        <v>960970A0-66B8-4077-927D-A92E564D4612</v>
      </c>
      <c r="G121" s="1" t="s">
        <v>680</v>
      </c>
      <c r="H121" s="57" t="s">
        <v>2429</v>
      </c>
      <c r="I121" s="1" t="str">
        <f>IFERROR(VLOOKUP(A121,[1]Instructions!A:B,2,0),0)</f>
        <v>Layer ingredients into a shot glass. Serve with a stirrer.</v>
      </c>
      <c r="J121" s="54" t="str">
        <f>IFERROR(VLOOKUP(A121,Instructions!A:C,3,0),0)</f>
        <v>Shot glass</v>
      </c>
      <c r="K121" s="54" t="str">
        <f>IFERROR(VLOOKUP(J121,Pahare!A:B,2,0),0)</f>
        <v>089DEF9B-F6C4-4D03-86E8-0AB276BD9DC4</v>
      </c>
      <c r="L121" s="1"/>
    </row>
    <row r="122" spans="1:12" ht="15" thickBot="1" x14ac:dyDescent="0.35">
      <c r="A122" s="1" t="s">
        <v>136</v>
      </c>
      <c r="B122" s="61" t="s">
        <v>3145</v>
      </c>
      <c r="C122" s="1" t="s">
        <v>1107</v>
      </c>
      <c r="D122" s="1" t="str">
        <f>IFERROR(VLOOKUP(C122,Tip_Reteta!A:B,2,0),0)</f>
        <v>6D16EE3F-76A8-4015-86F0-F4565F2215EE</v>
      </c>
      <c r="E122" s="1" t="s">
        <v>1431</v>
      </c>
      <c r="F122" s="1" t="str">
        <f>IFERROR(VLOOKUP(E122,Categorie_Reteta!A:B,2,0),0)</f>
        <v>960970A0-66B8-4077-927D-A92E564D4612</v>
      </c>
      <c r="G122" s="1" t="s">
        <v>681</v>
      </c>
      <c r="H122" s="57" t="s">
        <v>2430</v>
      </c>
      <c r="I122" s="1" t="str">
        <f>IFERROR(VLOOKUP(A122,[1]Instructions!A:B,2,0),0)</f>
        <v>Layer the Kahlua, Sambucca and Grand Marnier into a shot glas in that order. Better than B-52</v>
      </c>
      <c r="J122" s="54" t="str">
        <f>IFERROR(VLOOKUP(A122,Instructions!A:C,3,0),0)</f>
        <v>Collins Glass</v>
      </c>
      <c r="K122" s="54" t="str">
        <f>IFERROR(VLOOKUP(J122,Pahare!A:B,2,0),0)</f>
        <v>20D91D51-A961-4A39-A18E-ED4CED2E7ADC</v>
      </c>
      <c r="L122" s="1"/>
    </row>
    <row r="123" spans="1:12" ht="15" thickBot="1" x14ac:dyDescent="0.35">
      <c r="A123" s="1" t="s">
        <v>137</v>
      </c>
      <c r="B123" s="1" t="s">
        <v>3146</v>
      </c>
      <c r="C123" s="1" t="s">
        <v>1107</v>
      </c>
      <c r="D123" s="1" t="str">
        <f>IFERROR(VLOOKUP(C123,Tip_Reteta!A:B,2,0),0)</f>
        <v>6D16EE3F-76A8-4015-86F0-F4565F2215EE</v>
      </c>
      <c r="E123" s="1" t="s">
        <v>1432</v>
      </c>
      <c r="F123" s="1" t="str">
        <f>IFERROR(VLOOKUP(E123,Categorie_Reteta!A:B,2,0),0)</f>
        <v>C3EE2301-F13C-4E6D-A1EA-0E7334B04E09</v>
      </c>
      <c r="G123" s="1" t="s">
        <v>682</v>
      </c>
      <c r="H123" s="57" t="s">
        <v>2431</v>
      </c>
      <c r="I123" s="1" t="str">
        <f>IFERROR(VLOOKUP(A123,[1]Instructions!A:B,2,0),0)</f>
        <v>Leave ice-cream out for about 10 minutes. Add ingredients in order, stir with chopstick (butter knife or spoon works too). Consume immediately and often. Nice and light, great for following a heavy drink.</v>
      </c>
      <c r="J123" s="54" t="str">
        <f>IFERROR(VLOOKUP(A123,Instructions!A:C,3,0),0)</f>
        <v>Collins Glass</v>
      </c>
      <c r="K123" s="54" t="str">
        <f>IFERROR(VLOOKUP(J123,Pahare!A:B,2,0),0)</f>
        <v>20D91D51-A961-4A39-A18E-ED4CED2E7ADC</v>
      </c>
      <c r="L123" s="1"/>
    </row>
    <row r="124" spans="1:12" ht="15" thickBot="1" x14ac:dyDescent="0.35">
      <c r="A124" s="1" t="s">
        <v>138</v>
      </c>
      <c r="B124" s="1" t="s">
        <v>3147</v>
      </c>
      <c r="C124" s="1" t="s">
        <v>1107</v>
      </c>
      <c r="D124" s="1" t="str">
        <f>IFERROR(VLOOKUP(C124,Tip_Reteta!A:B,2,0),0)</f>
        <v>6D16EE3F-76A8-4015-86F0-F4565F2215EE</v>
      </c>
      <c r="E124" s="1" t="s">
        <v>1431</v>
      </c>
      <c r="F124" s="1" t="str">
        <f>IFERROR(VLOOKUP(E124,Categorie_Reteta!A:B,2,0),0)</f>
        <v>960970A0-66B8-4077-927D-A92E564D4612</v>
      </c>
      <c r="G124" s="1" t="s">
        <v>683</v>
      </c>
      <c r="H124" s="57" t="s">
        <v>2432</v>
      </c>
      <c r="I124" s="1" t="str">
        <f>IFERROR(VLOOKUP(A124,[1]Instructions!A:B,2,0),0)</f>
        <v>Pour Kahlua, almost filling shot glass. Then, carefully pour Baileys, using wall of shot glass. This will give the "Guinness" its "head".</v>
      </c>
      <c r="J124" s="54" t="str">
        <f>IFERROR(VLOOKUP(A124,Instructions!A:C,3,0),0)</f>
        <v>Shot glass</v>
      </c>
      <c r="K124" s="54" t="str">
        <f>IFERROR(VLOOKUP(J124,Pahare!A:B,2,0),0)</f>
        <v>089DEF9B-F6C4-4D03-86E8-0AB276BD9DC4</v>
      </c>
      <c r="L124" s="1"/>
    </row>
    <row r="125" spans="1:12" ht="15" thickBot="1" x14ac:dyDescent="0.35">
      <c r="A125" s="1" t="s">
        <v>139</v>
      </c>
      <c r="B125" s="1" t="s">
        <v>3148</v>
      </c>
      <c r="C125" s="1" t="s">
        <v>1107</v>
      </c>
      <c r="D125" s="1" t="str">
        <f>IFERROR(VLOOKUP(C125,Tip_Reteta!A:B,2,0),0)</f>
        <v>6D16EE3F-76A8-4015-86F0-F4565F2215EE</v>
      </c>
      <c r="E125" s="1" t="s">
        <v>1433</v>
      </c>
      <c r="F125" s="1" t="str">
        <f>IFERROR(VLOOKUP(E125,Categorie_Reteta!A:B,2,0),0)</f>
        <v>7C4DF1B2-A1E7-4787-BF19-64DA41F4AB4F</v>
      </c>
      <c r="G125" s="1" t="s">
        <v>684</v>
      </c>
      <c r="H125" s="57" t="s">
        <v>2433</v>
      </c>
      <c r="I125" s="1" t="str">
        <f>IFERROR(VLOOKUP(A125,[1]Instructions!A:B,2,0),0)</f>
        <v>Shake together with ice. Strain into glass and serve.</v>
      </c>
      <c r="J125" s="54" t="str">
        <f>IFERROR(VLOOKUP(A125,Instructions!A:C,3,0),0)</f>
        <v>Cocktail glass</v>
      </c>
      <c r="K125" s="54" t="str">
        <f>IFERROR(VLOOKUP(J125,Pahare!A:B,2,0),0)</f>
        <v>ED5C502D-E9FB-47AE-A6DD-232ED249C46D</v>
      </c>
      <c r="L125" s="1"/>
    </row>
    <row r="126" spans="1:12" ht="15" thickBot="1" x14ac:dyDescent="0.35">
      <c r="A126" s="1" t="s">
        <v>140</v>
      </c>
      <c r="B126" s="1" t="s">
        <v>3149</v>
      </c>
      <c r="C126" s="1" t="s">
        <v>1107</v>
      </c>
      <c r="D126" s="1" t="str">
        <f>IFERROR(VLOOKUP(C126,Tip_Reteta!A:B,2,0),0)</f>
        <v>6D16EE3F-76A8-4015-86F0-F4565F2215EE</v>
      </c>
      <c r="E126" s="1" t="s">
        <v>1438</v>
      </c>
      <c r="F126" s="1" t="str">
        <f>IFERROR(VLOOKUP(E126,Categorie_Reteta!A:B,2,0),0)</f>
        <v>9A5DF5DB-E609-453A-A8C5-34C5DA313442</v>
      </c>
      <c r="G126" s="1" t="s">
        <v>685</v>
      </c>
      <c r="H126" s="57" t="s">
        <v>2434</v>
      </c>
      <c r="I126" s="1" t="str">
        <f>IFERROR(VLOOKUP(A126,[1]Instructions!A:B,2,0),0)</f>
        <v>Blend ingredients for 30 seconds. Definitely refreshing for a hot summer's day !</v>
      </c>
      <c r="J126" s="54" t="str">
        <f>IFERROR(VLOOKUP(A126,Instructions!A:C,3,0),0)</f>
        <v>Collins glass</v>
      </c>
      <c r="K126" s="54" t="str">
        <f>IFERROR(VLOOKUP(J126,Pahare!A:B,2,0),0)</f>
        <v>20D91D51-A961-4A39-A18E-ED4CED2E7ADC</v>
      </c>
      <c r="L126" s="1"/>
    </row>
    <row r="127" spans="1:12" ht="15" thickBot="1" x14ac:dyDescent="0.35">
      <c r="A127" s="1" t="s">
        <v>141</v>
      </c>
      <c r="B127" s="1" t="s">
        <v>3150</v>
      </c>
      <c r="C127" s="1" t="s">
        <v>1107</v>
      </c>
      <c r="D127" s="1" t="str">
        <f>IFERROR(VLOOKUP(C127,Tip_Reteta!A:B,2,0),0)</f>
        <v>6D16EE3F-76A8-4015-86F0-F4565F2215EE</v>
      </c>
      <c r="E127" s="1" t="s">
        <v>1433</v>
      </c>
      <c r="F127" s="1" t="str">
        <f>IFERROR(VLOOKUP(E127,Categorie_Reteta!A:B,2,0),0)</f>
        <v>7C4DF1B2-A1E7-4787-BF19-64DA41F4AB4F</v>
      </c>
      <c r="G127" s="1" t="s">
        <v>686</v>
      </c>
      <c r="H127" s="57" t="s">
        <v>2367</v>
      </c>
      <c r="I127" s="1" t="str">
        <f>IFERROR(VLOOKUP(A127,[1]Instructions!A:B,2,0),0)</f>
        <v>In a mixing glass half-filled with ice cubes, combine all of the ingredients. Stir well. Strain into a cocktail glass.</v>
      </c>
      <c r="J127" s="54" t="str">
        <f>IFERROR(VLOOKUP(A127,Instructions!A:C,3,0),0)</f>
        <v>Cocktail glass</v>
      </c>
      <c r="K127" s="54" t="str">
        <f>IFERROR(VLOOKUP(J127,Pahare!A:B,2,0),0)</f>
        <v>ED5C502D-E9FB-47AE-A6DD-232ED249C46D</v>
      </c>
      <c r="L127" s="1"/>
    </row>
    <row r="128" spans="1:12" ht="15" thickBot="1" x14ac:dyDescent="0.35">
      <c r="A128" s="1" t="s">
        <v>142</v>
      </c>
      <c r="B128" s="1" t="s">
        <v>3151</v>
      </c>
      <c r="C128" s="1" t="s">
        <v>1108</v>
      </c>
      <c r="D128" s="1" t="str">
        <f>IFERROR(VLOOKUP(C128,Tip_Reteta!A:B,2,0),0)</f>
        <v>D2B6470E-7169-440D-A384-6537B6F1A2AD</v>
      </c>
      <c r="E128" s="1" t="s">
        <v>1434</v>
      </c>
      <c r="F128" s="1" t="str">
        <f>IFERROR(VLOOKUP(E128,Categorie_Reteta!A:B,2,0),0)</f>
        <v>548F1A39-BD55-47C8-A038-CEBB57A80C6F</v>
      </c>
      <c r="G128" s="1" t="s">
        <v>687</v>
      </c>
      <c r="H128" s="57" t="s">
        <v>2435</v>
      </c>
      <c r="I128" s="1" t="str">
        <f>IFERROR(VLOOKUP(A128,[1]Instructions!A:B,2,0),0)</f>
        <v>Juice cantaloupe, pour juice into blender, add banana, and liquify.</v>
      </c>
      <c r="J128" s="54" t="str">
        <f>IFERROR(VLOOKUP(A128,Instructions!A:C,3,0),0)</f>
        <v>Highball Glass</v>
      </c>
      <c r="K128" s="54" t="str">
        <f>IFERROR(VLOOKUP(J128,Pahare!A:B,2,0),0)</f>
        <v>8DEF7326-B4A9-4C40-B12D-E863BF0844F5</v>
      </c>
      <c r="L128" s="1"/>
    </row>
    <row r="129" spans="1:12" ht="15" thickBot="1" x14ac:dyDescent="0.35">
      <c r="A129" s="1" t="s">
        <v>143</v>
      </c>
      <c r="B129" s="1" t="s">
        <v>3152</v>
      </c>
      <c r="C129" s="1" t="s">
        <v>1107</v>
      </c>
      <c r="D129" s="1" t="str">
        <f>IFERROR(VLOOKUP(C129,Tip_Reteta!A:B,2,0),0)</f>
        <v>6D16EE3F-76A8-4015-86F0-F4565F2215EE</v>
      </c>
      <c r="E129" s="1" t="s">
        <v>1433</v>
      </c>
      <c r="F129" s="1" t="str">
        <f>IFERROR(VLOOKUP(E129,Categorie_Reteta!A:B,2,0),0)</f>
        <v>7C4DF1B2-A1E7-4787-BF19-64DA41F4AB4F</v>
      </c>
      <c r="G129" s="1" t="s">
        <v>688</v>
      </c>
      <c r="H129" s="57" t="s">
        <v>2436</v>
      </c>
      <c r="I129" s="1" t="str">
        <f>IFERROR(VLOOKUP(A129,[1]Instructions!A:B,2,0),0)</f>
        <v>Pour all ingredients into shaker with ice cubes. Shake well. Strain in chilled cocktail glass.</v>
      </c>
      <c r="J129" s="54" t="str">
        <f>IFERROR(VLOOKUP(A129,Instructions!A:C,3,0),0)</f>
        <v>Champagne flute</v>
      </c>
      <c r="K129" s="54" t="str">
        <f>IFERROR(VLOOKUP(J129,Pahare!A:B,2,0),0)</f>
        <v>73365899-A020-433C-B344-4CB7879E80BF</v>
      </c>
      <c r="L129" s="1"/>
    </row>
    <row r="130" spans="1:12" ht="15" thickBot="1" x14ac:dyDescent="0.35">
      <c r="A130" s="1" t="s">
        <v>144</v>
      </c>
      <c r="B130" s="1" t="s">
        <v>3153</v>
      </c>
      <c r="C130" s="1" t="s">
        <v>1108</v>
      </c>
      <c r="D130" s="1" t="str">
        <f>IFERROR(VLOOKUP(C130,Tip_Reteta!A:B,2,0),0)</f>
        <v>D2B6470E-7169-440D-A384-6537B6F1A2AD</v>
      </c>
      <c r="E130" s="1" t="s">
        <v>1432</v>
      </c>
      <c r="F130" s="1" t="str">
        <f>IFERROR(VLOOKUP(E130,Categorie_Reteta!A:B,2,0),0)</f>
        <v>C3EE2301-F13C-4E6D-A1EA-0E7334B04E09</v>
      </c>
      <c r="G130" s="1" t="s">
        <v>689</v>
      </c>
      <c r="H130" s="57" t="s">
        <v>2437</v>
      </c>
      <c r="I130" s="1" t="str">
        <f>IFERROR(VLOOKUP(A130,[1]Instructions!A:B,2,0),0)</f>
        <v>Blend very well, preferably in a household mixer. Serve in a wine glass, garnish with whipped cream and a piece of banana.</v>
      </c>
      <c r="J130" s="54" t="str">
        <f>IFERROR(VLOOKUP(A130,Instructions!A:C,3,0),0)</f>
        <v>White wine glass</v>
      </c>
      <c r="K130" s="54" t="str">
        <f>IFERROR(VLOOKUP(J130,Pahare!A:B,2,0),0)</f>
        <v>FA638C72-5DD5-4F53-9FB5-C7A35631A907</v>
      </c>
      <c r="L130" s="1"/>
    </row>
    <row r="131" spans="1:12" ht="15" thickBot="1" x14ac:dyDescent="0.35">
      <c r="A131" s="1" t="s">
        <v>145</v>
      </c>
      <c r="B131" s="1" t="s">
        <v>3154</v>
      </c>
      <c r="C131" s="1" t="s">
        <v>1108</v>
      </c>
      <c r="D131" s="1" t="str">
        <f>IFERROR(VLOOKUP(C131,Tip_Reteta!A:B,2,0),0)</f>
        <v>D2B6470E-7169-440D-A384-6537B6F1A2AD</v>
      </c>
      <c r="E131" s="1" t="s">
        <v>1432</v>
      </c>
      <c r="F131" s="1" t="str">
        <f>IFERROR(VLOOKUP(E131,Categorie_Reteta!A:B,2,0),0)</f>
        <v>C3EE2301-F13C-4E6D-A1EA-0E7334B04E09</v>
      </c>
      <c r="G131" s="1" t="s">
        <v>690</v>
      </c>
      <c r="H131" s="57" t="s">
        <v>2438</v>
      </c>
      <c r="I131" s="1" t="str">
        <f>IFERROR(VLOOKUP(A131,[1]Instructions!A:B,2,0),0)</f>
        <v>Blend all together in a blender until smooth.</v>
      </c>
      <c r="J131" s="54" t="str">
        <f>IFERROR(VLOOKUP(A131,Instructions!A:C,3,0),0)</f>
        <v>Highball Glass</v>
      </c>
      <c r="K131" s="54" t="str">
        <f>IFERROR(VLOOKUP(J131,Pahare!A:B,2,0),0)</f>
        <v>8DEF7326-B4A9-4C40-B12D-E863BF0844F5</v>
      </c>
      <c r="L131" s="1"/>
    </row>
    <row r="132" spans="1:12" ht="15" thickBot="1" x14ac:dyDescent="0.35">
      <c r="A132" s="1" t="s">
        <v>146</v>
      </c>
      <c r="B132" s="1" t="s">
        <v>3155</v>
      </c>
      <c r="C132" s="1" t="s">
        <v>1108</v>
      </c>
      <c r="D132" s="1" t="str">
        <f>IFERROR(VLOOKUP(C132,Tip_Reteta!A:B,2,0),0)</f>
        <v>D2B6470E-7169-440D-A384-6537B6F1A2AD</v>
      </c>
      <c r="E132" s="1" t="s">
        <v>1432</v>
      </c>
      <c r="F132" s="1" t="str">
        <f>IFERROR(VLOOKUP(E132,Categorie_Reteta!A:B,2,0),0)</f>
        <v>C3EE2301-F13C-4E6D-A1EA-0E7334B04E09</v>
      </c>
      <c r="G132" s="1" t="s">
        <v>691</v>
      </c>
      <c r="H132" s="57" t="s">
        <v>2438</v>
      </c>
      <c r="I132" s="1" t="str">
        <f>IFERROR(VLOOKUP(A132,[1]Instructions!A:B,2,0),0)</f>
        <v>Blend all together in a blender until smooth.</v>
      </c>
      <c r="J132" s="54" t="str">
        <f>IFERROR(VLOOKUP(A132,Instructions!A:C,3,0),0)</f>
        <v>Cocktail Glass</v>
      </c>
      <c r="K132" s="54" t="str">
        <f>IFERROR(VLOOKUP(J132,Pahare!A:B,2,0),0)</f>
        <v>ED5C502D-E9FB-47AE-A6DD-232ED249C46D</v>
      </c>
      <c r="L132" s="1"/>
    </row>
    <row r="133" spans="1:12" ht="15" thickBot="1" x14ac:dyDescent="0.35">
      <c r="A133" s="1" t="s">
        <v>147</v>
      </c>
      <c r="B133" s="1" t="s">
        <v>3156</v>
      </c>
      <c r="C133" s="1" t="s">
        <v>1107</v>
      </c>
      <c r="D133" s="1" t="str">
        <f>IFERROR(VLOOKUP(C133,Tip_Reteta!A:B,2,0),0)</f>
        <v>6D16EE3F-76A8-4015-86F0-F4565F2215EE</v>
      </c>
      <c r="E133" s="1" t="s">
        <v>1433</v>
      </c>
      <c r="F133" s="1" t="str">
        <f>IFERROR(VLOOKUP(E133,Categorie_Reteta!A:B,2,0),0)</f>
        <v>7C4DF1B2-A1E7-4787-BF19-64DA41F4AB4F</v>
      </c>
      <c r="G133" s="1" t="s">
        <v>692</v>
      </c>
      <c r="H133" s="57" t="s">
        <v>2439</v>
      </c>
      <c r="I133" s="1" t="str">
        <f>IFERROR(VLOOKUP(A133,[1]Instructions!A:B,2,0),0)</f>
        <v>Shake pour ingredients with ice. Strain into glass, top with Sparkling wine.</v>
      </c>
      <c r="J133" s="54" t="str">
        <f>IFERROR(VLOOKUP(A133,Instructions!A:C,3,0),0)</f>
        <v>Margarita glass</v>
      </c>
      <c r="K133" s="54" t="str">
        <f>IFERROR(VLOOKUP(J133,Pahare!A:B,2,0),0)</f>
        <v>1F2CAEFD-7C7E-4682-A5FC-F5C69A0F0224</v>
      </c>
      <c r="L133" s="1"/>
    </row>
    <row r="134" spans="1:12" ht="15" thickBot="1" x14ac:dyDescent="0.35">
      <c r="A134" s="1" t="s">
        <v>148</v>
      </c>
      <c r="B134" s="1" t="s">
        <v>3157</v>
      </c>
      <c r="C134" s="1" t="s">
        <v>1107</v>
      </c>
      <c r="D134" s="1" t="str">
        <f>IFERROR(VLOOKUP(C134,Tip_Reteta!A:B,2,0),0)</f>
        <v>6D16EE3F-76A8-4015-86F0-F4565F2215EE</v>
      </c>
      <c r="E134" s="1" t="s">
        <v>1438</v>
      </c>
      <c r="F134" s="1" t="str">
        <f>IFERROR(VLOOKUP(E134,Categorie_Reteta!A:B,2,0),0)</f>
        <v>9A5DF5DB-E609-453A-A8C5-34C5DA313442</v>
      </c>
      <c r="G134" s="1" t="s">
        <v>693</v>
      </c>
      <c r="H134" s="57" t="s">
        <v>2440</v>
      </c>
      <c r="I134" s="1" t="str">
        <f>IFERROR(VLOOKUP(A134,[1]Instructions!A:B,2,0),0)</f>
        <v>Just pour all ingredients in the glass and stir...</v>
      </c>
      <c r="J134" s="54" t="str">
        <f>IFERROR(VLOOKUP(A134,Instructions!A:C,3,0),0)</f>
        <v>Highball glass</v>
      </c>
      <c r="K134" s="54" t="str">
        <f>IFERROR(VLOOKUP(J134,Pahare!A:B,2,0),0)</f>
        <v>8DEF7326-B4A9-4C40-B12D-E863BF0844F5</v>
      </c>
      <c r="L134" s="1"/>
    </row>
    <row r="135" spans="1:12" ht="15" thickBot="1" x14ac:dyDescent="0.35">
      <c r="A135" s="1" t="s">
        <v>149</v>
      </c>
      <c r="B135" s="1" t="s">
        <v>3158</v>
      </c>
      <c r="C135" s="1" t="s">
        <v>1107</v>
      </c>
      <c r="D135" s="1" t="str">
        <f>IFERROR(VLOOKUP(C135,Tip_Reteta!A:B,2,0),0)</f>
        <v>6D16EE3F-76A8-4015-86F0-F4565F2215EE</v>
      </c>
      <c r="E135" s="1" t="s">
        <v>1433</v>
      </c>
      <c r="F135" s="1" t="str">
        <f>IFERROR(VLOOKUP(E135,Categorie_Reteta!A:B,2,0),0)</f>
        <v>7C4DF1B2-A1E7-4787-BF19-64DA41F4AB4F</v>
      </c>
      <c r="G135" s="1" t="s">
        <v>694</v>
      </c>
      <c r="H135" s="57" t="s">
        <v>2441</v>
      </c>
      <c r="I135" s="1" t="str">
        <f>IFERROR(VLOOKUP(A135,[1]Instructions!A:B,2,0),0)</f>
        <v>Pour peach purĂ©e into chilled flute, add sparkling wine. Stir gently.</v>
      </c>
      <c r="J135" s="54" t="str">
        <f>IFERROR(VLOOKUP(A135,Instructions!A:C,3,0),0)</f>
        <v>Champagne Flute</v>
      </c>
      <c r="K135" s="54" t="str">
        <f>IFERROR(VLOOKUP(J135,Pahare!A:B,2,0),0)</f>
        <v>73365899-A020-433C-B344-4CB7879E80BF</v>
      </c>
      <c r="L135" s="1"/>
    </row>
    <row r="136" spans="1:12" ht="15" thickBot="1" x14ac:dyDescent="0.35">
      <c r="A136" s="1" t="s">
        <v>150</v>
      </c>
      <c r="B136" s="1" t="s">
        <v>3159</v>
      </c>
      <c r="C136" s="1" t="s">
        <v>1107</v>
      </c>
      <c r="D136" s="1" t="str">
        <f>IFERROR(VLOOKUP(C136,Tip_Reteta!A:B,2,0),0)</f>
        <v>6D16EE3F-76A8-4015-86F0-F4565F2215EE</v>
      </c>
      <c r="E136" s="1" t="s">
        <v>1433</v>
      </c>
      <c r="F136" s="1" t="str">
        <f>IFERROR(VLOOKUP(E136,Categorie_Reteta!A:B,2,0),0)</f>
        <v>7C4DF1B2-A1E7-4787-BF19-64DA41F4AB4F</v>
      </c>
      <c r="G136" s="1" t="s">
        <v>695</v>
      </c>
      <c r="H136" s="57" t="s">
        <v>2442</v>
      </c>
      <c r="I136" s="1" t="str">
        <f>IFERROR(VLOOKUP(A136,[1]Instructions!A:B,2,0),0)</f>
        <v>Add ice cubes to shaker._x000D_
Add vodka._x000D_
Add peach schnapps._x000D_
Add peach nectar._x000D_
Shake._x000D_
Strain into glass._x000D_
Add lemon twist peel.</v>
      </c>
      <c r="J136" s="54" t="str">
        <f>IFERROR(VLOOKUP(A136,Instructions!A:C,3,0),0)</f>
        <v>Cocktail glass</v>
      </c>
      <c r="K136" s="54" t="str">
        <f>IFERROR(VLOOKUP(J136,Pahare!A:B,2,0),0)</f>
        <v>ED5C502D-E9FB-47AE-A6DD-232ED249C46D</v>
      </c>
      <c r="L136" s="1"/>
    </row>
    <row r="137" spans="1:12" ht="15" thickBot="1" x14ac:dyDescent="0.35">
      <c r="A137" s="1" t="s">
        <v>151</v>
      </c>
      <c r="B137" s="1" t="s">
        <v>3160</v>
      </c>
      <c r="C137" s="1" t="s">
        <v>1107</v>
      </c>
      <c r="D137" s="1" t="str">
        <f>IFERROR(VLOOKUP(C137,Tip_Reteta!A:B,2,0),0)</f>
        <v>6D16EE3F-76A8-4015-86F0-F4565F2215EE</v>
      </c>
      <c r="E137" s="1" t="s">
        <v>1433</v>
      </c>
      <c r="F137" s="1" t="str">
        <f>IFERROR(VLOOKUP(E137,Categorie_Reteta!A:B,2,0),0)</f>
        <v>7C4DF1B2-A1E7-4787-BF19-64DA41F4AB4F</v>
      </c>
      <c r="G137" s="1" t="s">
        <v>696</v>
      </c>
      <c r="H137" s="57" t="s">
        <v>2443</v>
      </c>
      <c r="I137" s="1" t="str">
        <f>IFERROR(VLOOKUP(A137,[1]Instructions!A:B,2,0),0)</f>
        <v>Pour brandy, gin, and dry vermouth into a highball glass over ice cubes. Fill with carbonated water and stir. Add the twist of lemon and serve. (Ginger ale may be substituted for carbonated water, if preferred.)</v>
      </c>
      <c r="J137" s="54" t="str">
        <f>IFERROR(VLOOKUP(A137,Instructions!A:C,3,0),0)</f>
        <v>Highball glass</v>
      </c>
      <c r="K137" s="54" t="str">
        <f>IFERROR(VLOOKUP(J137,Pahare!A:B,2,0),0)</f>
        <v>8DEF7326-B4A9-4C40-B12D-E863BF0844F5</v>
      </c>
      <c r="L137" s="1"/>
    </row>
    <row r="138" spans="1:12" ht="15" thickBot="1" x14ac:dyDescent="0.35">
      <c r="A138" s="1" t="s">
        <v>152</v>
      </c>
      <c r="B138" s="1" t="s">
        <v>3161</v>
      </c>
      <c r="C138" s="1" t="s">
        <v>1107</v>
      </c>
      <c r="D138" s="1" t="str">
        <f>IFERROR(VLOOKUP(C138,Tip_Reteta!A:B,2,0),0)</f>
        <v>6D16EE3F-76A8-4015-86F0-F4565F2215EE</v>
      </c>
      <c r="E138" s="1" t="s">
        <v>1436</v>
      </c>
      <c r="F138" s="1" t="str">
        <f>IFERROR(VLOOKUP(E138,Categorie_Reteta!A:B,2,0),0)</f>
        <v>105094E5-4707-4557-9E63-B636B31839E9</v>
      </c>
      <c r="G138" s="1" t="s">
        <v>697</v>
      </c>
      <c r="H138" s="57" t="s">
        <v>2444</v>
      </c>
      <c r="I138" s="1" t="str">
        <f>IFERROR(VLOOKUP(A138,[1]Instructions!A:B,2,0),0)</f>
        <v>Add all ingredients to large bowl. Stir gently. Serve chilled.</v>
      </c>
      <c r="J138" s="54" t="str">
        <f>IFERROR(VLOOKUP(A138,Instructions!A:C,3,0),0)</f>
        <v>Collins Glass</v>
      </c>
      <c r="K138" s="54" t="str">
        <f>IFERROR(VLOOKUP(J138,Pahare!A:B,2,0),0)</f>
        <v>20D91D51-A961-4A39-A18E-ED4CED2E7ADC</v>
      </c>
      <c r="L138" s="1"/>
    </row>
    <row r="139" spans="1:12" ht="15" thickBot="1" x14ac:dyDescent="0.35">
      <c r="A139" s="1" t="s">
        <v>153</v>
      </c>
      <c r="B139" s="1" t="s">
        <v>3162</v>
      </c>
      <c r="C139" s="1" t="s">
        <v>1107</v>
      </c>
      <c r="D139" s="1" t="str">
        <f>IFERROR(VLOOKUP(C139,Tip_Reteta!A:B,2,0),0)</f>
        <v>6D16EE3F-76A8-4015-86F0-F4565F2215EE</v>
      </c>
      <c r="E139" s="1" t="s">
        <v>1433</v>
      </c>
      <c r="F139" s="1" t="str">
        <f>IFERROR(VLOOKUP(E139,Categorie_Reteta!A:B,2,0),0)</f>
        <v>7C4DF1B2-A1E7-4787-BF19-64DA41F4AB4F</v>
      </c>
      <c r="G139" s="1" t="s">
        <v>698</v>
      </c>
      <c r="H139" s="57" t="s">
        <v>2445</v>
      </c>
      <c r="I139" s="1" t="str">
        <f>IFERROR(VLOOKUP(A139,[1]Instructions!A:B,2,0),0)</f>
        <v>Pour all ingredients into shaker with ice cubes, shake, strain into chilled cocktail glass.</v>
      </c>
      <c r="J139" s="54" t="str">
        <f>IFERROR(VLOOKUP(A139,Instructions!A:C,3,0),0)</f>
        <v>Cocktail glass</v>
      </c>
      <c r="K139" s="54" t="str">
        <f>IFERROR(VLOOKUP(J139,Pahare!A:B,2,0),0)</f>
        <v>ED5C502D-E9FB-47AE-A6DD-232ED249C46D</v>
      </c>
      <c r="L139" s="1"/>
    </row>
    <row r="140" spans="1:12" ht="15" thickBot="1" x14ac:dyDescent="0.35">
      <c r="A140" s="1" t="s">
        <v>154</v>
      </c>
      <c r="B140" s="1" t="s">
        <v>3163</v>
      </c>
      <c r="C140" s="1" t="s">
        <v>1107</v>
      </c>
      <c r="D140" s="1" t="str">
        <f>IFERROR(VLOOKUP(C140,Tip_Reteta!A:B,2,0),0)</f>
        <v>6D16EE3F-76A8-4015-86F0-F4565F2215EE</v>
      </c>
      <c r="E140" s="1" t="s">
        <v>1434</v>
      </c>
      <c r="F140" s="1" t="str">
        <f>IFERROR(VLOOKUP(E140,Categorie_Reteta!A:B,2,0),0)</f>
        <v>548F1A39-BD55-47C8-A038-CEBB57A80C6F</v>
      </c>
      <c r="G140" s="1" t="s">
        <v>699</v>
      </c>
      <c r="H140" s="57" t="s">
        <v>2446</v>
      </c>
      <c r="I140" s="1" t="str">
        <f>IFERROR(VLOOKUP(A140,[1]Instructions!A:B,2,0),0)</f>
        <v>Mix all ingredients, and pour over ice.</v>
      </c>
      <c r="J140" s="54" t="str">
        <f>IFERROR(VLOOKUP(A140,Instructions!A:C,3,0),0)</f>
        <v>Highball glass</v>
      </c>
      <c r="K140" s="54" t="str">
        <f>IFERROR(VLOOKUP(J140,Pahare!A:B,2,0),0)</f>
        <v>8DEF7326-B4A9-4C40-B12D-E863BF0844F5</v>
      </c>
      <c r="L140" s="1"/>
    </row>
    <row r="141" spans="1:12" ht="15" thickBot="1" x14ac:dyDescent="0.35">
      <c r="A141" s="1" t="s">
        <v>155</v>
      </c>
      <c r="B141" s="1" t="s">
        <v>3164</v>
      </c>
      <c r="C141" s="1" t="s">
        <v>1107</v>
      </c>
      <c r="D141" s="1" t="str">
        <f>IFERROR(VLOOKUP(C141,Tip_Reteta!A:B,2,0),0)</f>
        <v>6D16EE3F-76A8-4015-86F0-F4565F2215EE</v>
      </c>
      <c r="E141" s="1" t="s">
        <v>1431</v>
      </c>
      <c r="F141" s="1" t="str">
        <f>IFERROR(VLOOKUP(E141,Categorie_Reteta!A:B,2,0),0)</f>
        <v>960970A0-66B8-4077-927D-A92E564D4612</v>
      </c>
      <c r="G141" s="1" t="s">
        <v>700</v>
      </c>
      <c r="H141" s="57" t="s">
        <v>2447</v>
      </c>
      <c r="I141" s="1" t="str">
        <f>IFERROR(VLOOKUP(A141,[1]Instructions!A:B,2,0),0)</f>
        <v>Pour ingredients into 1 ounce shot glass</v>
      </c>
      <c r="J141" s="54" t="str">
        <f>IFERROR(VLOOKUP(A141,Instructions!A:C,3,0),0)</f>
        <v>Shot glass</v>
      </c>
      <c r="K141" s="54" t="str">
        <f>IFERROR(VLOOKUP(J141,Pahare!A:B,2,0),0)</f>
        <v>089DEF9B-F6C4-4D03-86E8-0AB276BD9DC4</v>
      </c>
      <c r="L141" s="1"/>
    </row>
    <row r="142" spans="1:12" ht="15" thickBot="1" x14ac:dyDescent="0.35">
      <c r="A142" s="1" t="s">
        <v>156</v>
      </c>
      <c r="B142" s="1" t="s">
        <v>3165</v>
      </c>
      <c r="C142" s="1" t="s">
        <v>1107</v>
      </c>
      <c r="D142" s="1" t="str">
        <f>IFERROR(VLOOKUP(C142,Tip_Reteta!A:B,2,0),0)</f>
        <v>6D16EE3F-76A8-4015-86F0-F4565F2215EE</v>
      </c>
      <c r="E142" s="1" t="s">
        <v>1323</v>
      </c>
      <c r="F142" s="1" t="str">
        <f>IFERROR(VLOOKUP(E142,Categorie_Reteta!A:B,2,0),0)</f>
        <v>DADA3176-299F-4D6F-9661-E5BE5484B88A</v>
      </c>
      <c r="G142" s="1" t="s">
        <v>701</v>
      </c>
      <c r="H142" s="57" t="s">
        <v>2448</v>
      </c>
      <c r="I142" s="1" t="str">
        <f>IFERROR(VLOOKUP(A142,[1]Instructions!A:B,2,0),0)</f>
        <v>Fill pint glass half full with Bass. Next pour Guiness over a spoon slowly until glass is full. If done correctly the Guiness will stay on top and the Bass on bottom hence the name Black &amp; Tan.</v>
      </c>
      <c r="J142" s="54" t="str">
        <f>IFERROR(VLOOKUP(A142,Instructions!A:C,3,0),0)</f>
        <v>Pint glass</v>
      </c>
      <c r="K142" s="54" t="str">
        <f>IFERROR(VLOOKUP(J142,Pahare!A:B,2,0),0)</f>
        <v>77841918-45E8-447D-BF70-F433A38A1BCC</v>
      </c>
      <c r="L142" s="1"/>
    </row>
    <row r="143" spans="1:12" ht="15" thickBot="1" x14ac:dyDescent="0.35">
      <c r="A143" s="1" t="s">
        <v>157</v>
      </c>
      <c r="B143" s="1" t="s">
        <v>3166</v>
      </c>
      <c r="C143" s="1" t="s">
        <v>1107</v>
      </c>
      <c r="D143" s="1" t="str">
        <f>IFERROR(VLOOKUP(C143,Tip_Reteta!A:B,2,0),0)</f>
        <v>6D16EE3F-76A8-4015-86F0-F4565F2215EE</v>
      </c>
      <c r="E143" s="1" t="s">
        <v>1432</v>
      </c>
      <c r="F143" s="1" t="str">
        <f>IFERROR(VLOOKUP(E143,Categorie_Reteta!A:B,2,0),0)</f>
        <v>C3EE2301-F13C-4E6D-A1EA-0E7334B04E09</v>
      </c>
      <c r="G143" s="1" t="s">
        <v>702</v>
      </c>
      <c r="H143" s="57" t="s">
        <v>2449</v>
      </c>
      <c r="I143" s="1" t="str">
        <f>IFERROR(VLOOKUP(A143,[1]Instructions!A:B,2,0),0)</f>
        <v>In a blender put ice cubes, chocolate syrup, cherry brandy, vodka, and milk. Blend very well.</v>
      </c>
      <c r="J143" s="54" t="str">
        <f>IFERROR(VLOOKUP(A143,Instructions!A:C,3,0),0)</f>
        <v>Collins Glass</v>
      </c>
      <c r="K143" s="54" t="str">
        <f>IFERROR(VLOOKUP(J143,Pahare!A:B,2,0),0)</f>
        <v>20D91D51-A961-4A39-A18E-ED4CED2E7ADC</v>
      </c>
      <c r="L143" s="1"/>
    </row>
    <row r="144" spans="1:12" ht="15" thickBot="1" x14ac:dyDescent="0.35">
      <c r="A144" s="1" t="s">
        <v>158</v>
      </c>
      <c r="B144" s="1" t="s">
        <v>3167</v>
      </c>
      <c r="C144" s="1" t="s">
        <v>1107</v>
      </c>
      <c r="D144" s="1" t="str">
        <f>IFERROR(VLOOKUP(C144,Tip_Reteta!A:B,2,0),0)</f>
        <v>6D16EE3F-76A8-4015-86F0-F4565F2215EE</v>
      </c>
      <c r="E144" s="1" t="s">
        <v>1433</v>
      </c>
      <c r="F144" s="1" t="str">
        <f>IFERROR(VLOOKUP(E144,Categorie_Reteta!A:B,2,0),0)</f>
        <v>7C4DF1B2-A1E7-4787-BF19-64DA41F4AB4F</v>
      </c>
      <c r="G144" s="1" t="s">
        <v>703</v>
      </c>
      <c r="H144" s="57" t="s">
        <v>2450</v>
      </c>
      <c r="I144" s="1" t="str">
        <f>IFERROR(VLOOKUP(A144,[1]Instructions!A:B,2,0),0)</f>
        <v>Pour the ingredients into an old fashioned glass filled with ice cubes. Stir gently.</v>
      </c>
      <c r="J144" s="54" t="str">
        <f>IFERROR(VLOOKUP(A144,Instructions!A:C,3,0),0)</f>
        <v>Old-fashioned glass</v>
      </c>
      <c r="K144" s="54" t="str">
        <f>IFERROR(VLOOKUP(J144,Pahare!A:B,2,0),0)</f>
        <v>8067600C-DB6B-4555-9A58-1CEF9E8F4A0F</v>
      </c>
      <c r="L144" s="1"/>
    </row>
    <row r="145" spans="1:12" ht="15" thickBot="1" x14ac:dyDescent="0.35">
      <c r="A145" s="1" t="s">
        <v>159</v>
      </c>
      <c r="B145" s="61" t="s">
        <v>3168</v>
      </c>
      <c r="C145" s="1" t="s">
        <v>1107</v>
      </c>
      <c r="D145" s="1" t="str">
        <f>IFERROR(VLOOKUP(C145,Tip_Reteta!A:B,2,0),0)</f>
        <v>6D16EE3F-76A8-4015-86F0-F4565F2215EE</v>
      </c>
      <c r="E145" s="1" t="s">
        <v>1323</v>
      </c>
      <c r="F145" s="1" t="str">
        <f>IFERROR(VLOOKUP(E145,Categorie_Reteta!A:B,2,0),0)</f>
        <v>DADA3176-299F-4D6F-9661-E5BE5484B88A</v>
      </c>
      <c r="G145" s="1" t="s">
        <v>704</v>
      </c>
      <c r="H145" s="57" t="s">
        <v>2451</v>
      </c>
      <c r="I145" s="1" t="str">
        <f>IFERROR(VLOOKUP(A145,[1]Instructions!A:B,2,0),0)</f>
        <v>CAREFULLY to avoid explosive head formation: Pour Beer glass half full of favorite rootbeer and top off with Guinness.</v>
      </c>
      <c r="J145" s="54" t="str">
        <f>IFERROR(VLOOKUP(A145,Instructions!A:C,3,0),0)</f>
        <v>Beer pilsner</v>
      </c>
      <c r="K145" s="54" t="str">
        <f>IFERROR(VLOOKUP(J145,Pahare!A:B,2,0),0)</f>
        <v>8CEDF0E2-9A24-4636-ADE9-7E4C198E6682</v>
      </c>
      <c r="L145" s="1"/>
    </row>
    <row r="146" spans="1:12" ht="15" thickBot="1" x14ac:dyDescent="0.35">
      <c r="A146" s="1" t="s">
        <v>160</v>
      </c>
      <c r="B146" s="1" t="s">
        <v>3169</v>
      </c>
      <c r="C146" s="1" t="s">
        <v>1107</v>
      </c>
      <c r="D146" s="1" t="str">
        <f>IFERROR(VLOOKUP(C146,Tip_Reteta!A:B,2,0),0)</f>
        <v>6D16EE3F-76A8-4015-86F0-F4565F2215EE</v>
      </c>
      <c r="E146" s="1" t="s">
        <v>1433</v>
      </c>
      <c r="F146" s="1" t="str">
        <f>IFERROR(VLOOKUP(E146,Categorie_Reteta!A:B,2,0),0)</f>
        <v>7C4DF1B2-A1E7-4787-BF19-64DA41F4AB4F</v>
      </c>
      <c r="G146" s="1" t="s">
        <v>705</v>
      </c>
      <c r="H146" s="57" t="s">
        <v>2452</v>
      </c>
      <c r="I146" s="1" t="str">
        <f>IFERROR(VLOOKUP(A146,[1]Instructions!A:B,2,0),0)</f>
        <v>Stir sloe gin and vermouth with ice and strain into a cocktail glass. Add the twist of lemon peel and serve.</v>
      </c>
      <c r="J146" s="54" t="str">
        <f>IFERROR(VLOOKUP(A146,Instructions!A:C,3,0),0)</f>
        <v>Cocktail glass</v>
      </c>
      <c r="K146" s="54" t="str">
        <f>IFERROR(VLOOKUP(J146,Pahare!A:B,2,0),0)</f>
        <v>ED5C502D-E9FB-47AE-A6DD-232ED249C46D</v>
      </c>
      <c r="L146" s="1"/>
    </row>
    <row r="147" spans="1:12" ht="15" thickBot="1" x14ac:dyDescent="0.35">
      <c r="A147" s="1" t="s">
        <v>161</v>
      </c>
      <c r="B147" s="1" t="s">
        <v>3170</v>
      </c>
      <c r="C147" s="1" t="s">
        <v>1107</v>
      </c>
      <c r="D147" s="1" t="str">
        <f>IFERROR(VLOOKUP(C147,Tip_Reteta!A:B,2,0),0)</f>
        <v>6D16EE3F-76A8-4015-86F0-F4565F2215EE</v>
      </c>
      <c r="E147" s="1" t="s">
        <v>1438</v>
      </c>
      <c r="F147" s="1" t="str">
        <f>IFERROR(VLOOKUP(E147,Categorie_Reteta!A:B,2,0),0)</f>
        <v>9A5DF5DB-E609-453A-A8C5-34C5DA313442</v>
      </c>
      <c r="G147" s="1" t="s">
        <v>706</v>
      </c>
      <c r="H147" s="57" t="s">
        <v>2453</v>
      </c>
      <c r="I147" s="1" t="str">
        <f>IFERROR(VLOOKUP(A147,[1]Instructions!A:B,2,0),0)</f>
        <v>Pour Shot of Rum over slice of orange. Fill the remaining space in glass half way full of surge or similar drink. Finish off glass with cranberry juice. Be carefull, warm surge may foam over the glass.</v>
      </c>
      <c r="J147" s="54" t="str">
        <f>IFERROR(VLOOKUP(A147,Instructions!A:C,3,0),0)</f>
        <v>Collins glass</v>
      </c>
      <c r="K147" s="54" t="str">
        <f>IFERROR(VLOOKUP(J147,Pahare!A:B,2,0),0)</f>
        <v>20D91D51-A961-4A39-A18E-ED4CED2E7ADC</v>
      </c>
      <c r="L147" s="1"/>
    </row>
    <row r="148" spans="1:12" ht="15" thickBot="1" x14ac:dyDescent="0.35">
      <c r="A148" s="1" t="s">
        <v>162</v>
      </c>
      <c r="B148" s="1" t="s">
        <v>3171</v>
      </c>
      <c r="C148" s="1" t="s">
        <v>1107</v>
      </c>
      <c r="D148" s="1" t="str">
        <f>IFERROR(VLOOKUP(C148,Tip_Reteta!A:B,2,0),0)</f>
        <v>6D16EE3F-76A8-4015-86F0-F4565F2215EE</v>
      </c>
      <c r="E148" s="1" t="s">
        <v>1432</v>
      </c>
      <c r="F148" s="1" t="str">
        <f>IFERROR(VLOOKUP(E148,Categorie_Reteta!A:B,2,0),0)</f>
        <v>C3EE2301-F13C-4E6D-A1EA-0E7334B04E09</v>
      </c>
      <c r="G148" s="1" t="s">
        <v>707</v>
      </c>
      <c r="H148" s="57" t="s">
        <v>2454</v>
      </c>
      <c r="I148" s="1" t="str">
        <f>IFERROR(VLOOKUP(A148,[1]Instructions!A:B,2,0),0)</f>
        <v>Fill glass with ice. Add all liquers. Add milk. shake.</v>
      </c>
      <c r="J148" s="54" t="str">
        <f>IFERROR(VLOOKUP(A148,Instructions!A:C,3,0),0)</f>
        <v>Collins glass</v>
      </c>
      <c r="K148" s="54" t="str">
        <f>IFERROR(VLOOKUP(J148,Pahare!A:B,2,0),0)</f>
        <v>20D91D51-A961-4A39-A18E-ED4CED2E7ADC</v>
      </c>
      <c r="L148" s="1"/>
    </row>
    <row r="149" spans="1:12" ht="15" thickBot="1" x14ac:dyDescent="0.35">
      <c r="A149" s="1" t="s">
        <v>163</v>
      </c>
      <c r="B149" s="1" t="s">
        <v>3172</v>
      </c>
      <c r="C149" s="1" t="s">
        <v>1107</v>
      </c>
      <c r="D149" s="1" t="str">
        <f>IFERROR(VLOOKUP(C149,Tip_Reteta!A:B,2,0),0)</f>
        <v>6D16EE3F-76A8-4015-86F0-F4565F2215EE</v>
      </c>
      <c r="E149" s="1" t="s">
        <v>1433</v>
      </c>
      <c r="F149" s="1" t="str">
        <f>IFERROR(VLOOKUP(E149,Categorie_Reteta!A:B,2,0),0)</f>
        <v>7C4DF1B2-A1E7-4787-BF19-64DA41F4AB4F</v>
      </c>
      <c r="G149" s="1" t="s">
        <v>708</v>
      </c>
      <c r="H149" s="57" t="s">
        <v>2455</v>
      </c>
      <c r="I149" s="1" t="str">
        <f>IFERROR(VLOOKUP(A149,[1]Instructions!A:B,2,0),0)</f>
        <v>Shake all ingredients (except lemon slice) with cracked ice and strain into an old-fashioned glass over ice cubes. Add the slice of lemon and serve.</v>
      </c>
      <c r="J149" s="54" t="str">
        <f>IFERROR(VLOOKUP(A149,Instructions!A:C,3,0),0)</f>
        <v>Old-fashioned glass</v>
      </c>
      <c r="K149" s="54" t="str">
        <f>IFERROR(VLOOKUP(J149,Pahare!A:B,2,0),0)</f>
        <v>8067600C-DB6B-4555-9A58-1CEF9E8F4A0F</v>
      </c>
      <c r="L149" s="1"/>
    </row>
    <row r="150" spans="1:12" ht="15" thickBot="1" x14ac:dyDescent="0.35">
      <c r="A150" s="1" t="s">
        <v>164</v>
      </c>
      <c r="B150" s="1" t="s">
        <v>3173</v>
      </c>
      <c r="C150" s="1" t="s">
        <v>1107</v>
      </c>
      <c r="D150" s="1" t="str">
        <f>IFERROR(VLOOKUP(C150,Tip_Reteta!A:B,2,0),0)</f>
        <v>6D16EE3F-76A8-4015-86F0-F4565F2215EE</v>
      </c>
      <c r="E150" s="1" t="s">
        <v>1433</v>
      </c>
      <c r="F150" s="1" t="str">
        <f>IFERROR(VLOOKUP(E150,Categorie_Reteta!A:B,2,0),0)</f>
        <v>7C4DF1B2-A1E7-4787-BF19-64DA41F4AB4F</v>
      </c>
      <c r="G150" s="1" t="s">
        <v>709</v>
      </c>
      <c r="H150" s="57" t="s">
        <v>2456</v>
      </c>
      <c r="I150" s="1" t="str">
        <f>IFERROR(VLOOKUP(A150,[1]Instructions!A:B,2,0),0)</f>
        <v>Stirring gently, pour all ingredients into highball glass. Garnish.</v>
      </c>
      <c r="J150" s="54" t="str">
        <f>IFERROR(VLOOKUP(A150,Instructions!A:C,3,0),0)</f>
        <v>Old-fashioned glass</v>
      </c>
      <c r="K150" s="54" t="str">
        <f>IFERROR(VLOOKUP(J150,Pahare!A:B,2,0),0)</f>
        <v>8067600C-DB6B-4555-9A58-1CEF9E8F4A0F</v>
      </c>
      <c r="L150" s="1"/>
    </row>
    <row r="151" spans="1:12" ht="15" thickBot="1" x14ac:dyDescent="0.35">
      <c r="A151" s="1" t="s">
        <v>165</v>
      </c>
      <c r="B151" s="1" t="s">
        <v>3174</v>
      </c>
      <c r="C151" s="1" t="s">
        <v>1107</v>
      </c>
      <c r="D151" s="1" t="str">
        <f>IFERROR(VLOOKUP(C151,Tip_Reteta!A:B,2,0),0)</f>
        <v>6D16EE3F-76A8-4015-86F0-F4565F2215EE</v>
      </c>
      <c r="E151" s="1" t="s">
        <v>1433</v>
      </c>
      <c r="F151" s="1" t="str">
        <f>IFERROR(VLOOKUP(E151,Categorie_Reteta!A:B,2,0),0)</f>
        <v>7C4DF1B2-A1E7-4787-BF19-64DA41F4AB4F</v>
      </c>
      <c r="G151" s="1" t="s">
        <v>710</v>
      </c>
      <c r="H151" s="57" t="s">
        <v>2457</v>
      </c>
      <c r="I151" s="1" t="str">
        <f>IFERROR(VLOOKUP(A151,[1]Instructions!A:B,2,0),0)</f>
        <v>Pour vodka and curacao over ice in a highball glass. Fill with lemonade, top with the cherry, and serve.</v>
      </c>
      <c r="J151" s="54" t="str">
        <f>IFERROR(VLOOKUP(A151,Instructions!A:C,3,0),0)</f>
        <v>Highball glass</v>
      </c>
      <c r="K151" s="54" t="str">
        <f>IFERROR(VLOOKUP(J151,Pahare!A:B,2,0),0)</f>
        <v>8DEF7326-B4A9-4C40-B12D-E863BF0844F5</v>
      </c>
      <c r="L151" s="1"/>
    </row>
    <row r="152" spans="1:12" ht="15" thickBot="1" x14ac:dyDescent="0.35">
      <c r="A152" s="1" t="s">
        <v>166</v>
      </c>
      <c r="B152" s="1" t="s">
        <v>3175</v>
      </c>
      <c r="C152" s="1" t="s">
        <v>1107</v>
      </c>
      <c r="D152" s="1" t="str">
        <f>IFERROR(VLOOKUP(C152,Tip_Reteta!A:B,2,0),0)</f>
        <v>6D16EE3F-76A8-4015-86F0-F4565F2215EE</v>
      </c>
      <c r="E152" s="1" t="s">
        <v>1433</v>
      </c>
      <c r="F152" s="1" t="str">
        <f>IFERROR(VLOOKUP(E152,Categorie_Reteta!A:B,2,0),0)</f>
        <v>7C4DF1B2-A1E7-4787-BF19-64DA41F4AB4F</v>
      </c>
      <c r="G152" s="1" t="s">
        <v>711</v>
      </c>
      <c r="H152" s="57" t="s">
        <v>2458</v>
      </c>
      <c r="I152" s="1" t="str">
        <f>IFERROR(VLOOKUP(A152,[1]Instructions!A:B,2,0),0)</f>
        <v>Rub rim of cocktail glass with lime juice. Dip rim in coarse salt. Shake tequila, blue curacao, and lime juice with ice, strain into the salt-rimmed glass, and serve.</v>
      </c>
      <c r="J152" s="54" t="str">
        <f>IFERROR(VLOOKUP(A152,Instructions!A:C,3,0),0)</f>
        <v>Cocktail glass</v>
      </c>
      <c r="K152" s="54" t="str">
        <f>IFERROR(VLOOKUP(J152,Pahare!A:B,2,0),0)</f>
        <v>ED5C502D-E9FB-47AE-A6DD-232ED249C46D</v>
      </c>
      <c r="L152" s="1"/>
    </row>
    <row r="153" spans="1:12" ht="15" thickBot="1" x14ac:dyDescent="0.35">
      <c r="A153" s="1" t="s">
        <v>167</v>
      </c>
      <c r="B153" s="1" t="s">
        <v>3176</v>
      </c>
      <c r="C153" s="1" t="s">
        <v>1107</v>
      </c>
      <c r="D153" s="1" t="str">
        <f>IFERROR(VLOOKUP(C153,Tip_Reteta!A:B,2,0),0)</f>
        <v>6D16EE3F-76A8-4015-86F0-F4565F2215EE</v>
      </c>
      <c r="E153" s="1" t="s">
        <v>1433</v>
      </c>
      <c r="F153" s="1" t="str">
        <f>IFERROR(VLOOKUP(E153,Categorie_Reteta!A:B,2,0),0)</f>
        <v>7C4DF1B2-A1E7-4787-BF19-64DA41F4AB4F</v>
      </c>
      <c r="G153" s="1" t="s">
        <v>712</v>
      </c>
      <c r="H153" s="57" t="s">
        <v>2459</v>
      </c>
      <c r="I153" s="1" t="str">
        <f>IFERROR(VLOOKUP(A153,[1]Instructions!A:B,2,0),0)</f>
        <v>In a shaker half-filled with ice cubes, combine all of the ingredients. Shake well. Strain into an old-fashioned glass alomst filled with ice cubes.</v>
      </c>
      <c r="J153" s="54" t="str">
        <f>IFERROR(VLOOKUP(A153,Instructions!A:C,3,0),0)</f>
        <v>Old-fashioned glass</v>
      </c>
      <c r="K153" s="54" t="str">
        <f>IFERROR(VLOOKUP(J153,Pahare!A:B,2,0),0)</f>
        <v>8067600C-DB6B-4555-9A58-1CEF9E8F4A0F</v>
      </c>
      <c r="L153" s="1"/>
    </row>
    <row r="154" spans="1:12" ht="15" thickBot="1" x14ac:dyDescent="0.35">
      <c r="A154" s="1" t="s">
        <v>168</v>
      </c>
      <c r="B154" s="1" t="s">
        <v>3177</v>
      </c>
      <c r="C154" s="1" t="s">
        <v>1107</v>
      </c>
      <c r="D154" s="1" t="str">
        <f>IFERROR(VLOOKUP(C154,Tip_Reteta!A:B,2,0),0)</f>
        <v>6D16EE3F-76A8-4015-86F0-F4565F2215EE</v>
      </c>
      <c r="E154" s="1" t="s">
        <v>1433</v>
      </c>
      <c r="F154" s="1" t="str">
        <f>IFERROR(VLOOKUP(E154,Categorie_Reteta!A:B,2,0),0)</f>
        <v>7C4DF1B2-A1E7-4787-BF19-64DA41F4AB4F</v>
      </c>
      <c r="G154" s="1" t="s">
        <v>713</v>
      </c>
      <c r="H154" s="57" t="s">
        <v>2460</v>
      </c>
      <c r="I154" s="1" t="str">
        <f>IFERROR(VLOOKUP(A154,[1]Instructions!A:B,2,0),0)</f>
        <v>In a mixing glass half-filled with crushed ice, combine the gin, triple sec, Curacao, and bitters. Stir well. Strain into a cocktail glass and garnish with the lemon twist and the cherry.</v>
      </c>
      <c r="J154" s="54" t="str">
        <f>IFERROR(VLOOKUP(A154,Instructions!A:C,3,0),0)</f>
        <v>Cocktail glass</v>
      </c>
      <c r="K154" s="54" t="str">
        <f>IFERROR(VLOOKUP(J154,Pahare!A:B,2,0),0)</f>
        <v>ED5C502D-E9FB-47AE-A6DD-232ED249C46D</v>
      </c>
      <c r="L154" s="1"/>
    </row>
    <row r="155" spans="1:12" ht="15" thickBot="1" x14ac:dyDescent="0.35">
      <c r="A155" s="1" t="s">
        <v>169</v>
      </c>
      <c r="B155" s="1" t="s">
        <v>3178</v>
      </c>
      <c r="C155" s="1" t="s">
        <v>1107</v>
      </c>
      <c r="D155" s="1" t="str">
        <f>IFERROR(VLOOKUP(C155,Tip_Reteta!A:B,2,0),0)</f>
        <v>6D16EE3F-76A8-4015-86F0-F4565F2215EE</v>
      </c>
      <c r="E155" s="1" t="s">
        <v>1431</v>
      </c>
      <c r="F155" s="1" t="str">
        <f>IFERROR(VLOOKUP(E155,Categorie_Reteta!A:B,2,0),0)</f>
        <v>960970A0-66B8-4077-927D-A92E564D4612</v>
      </c>
      <c r="G155" s="1" t="s">
        <v>714</v>
      </c>
      <c r="H155" s="57" t="s">
        <v>2461</v>
      </c>
      <c r="I155" s="1" t="str">
        <f>IFERROR(VLOOKUP(A155,[1]Instructions!A:B,2,0),0)</f>
        <v>Layer in a 2 oz shot glass or pony glass</v>
      </c>
      <c r="J155" s="54" t="str">
        <f>IFERROR(VLOOKUP(A155,Instructions!A:C,3,0),0)</f>
        <v>Shot glass</v>
      </c>
      <c r="K155" s="54" t="str">
        <f>IFERROR(VLOOKUP(J155,Pahare!A:B,2,0),0)</f>
        <v>089DEF9B-F6C4-4D03-86E8-0AB276BD9DC4</v>
      </c>
      <c r="L155" s="1"/>
    </row>
    <row r="156" spans="1:12" ht="15" thickBot="1" x14ac:dyDescent="0.35">
      <c r="A156" s="1" t="s">
        <v>170</v>
      </c>
      <c r="B156" s="1" t="s">
        <v>3179</v>
      </c>
      <c r="C156" s="1" t="s">
        <v>1107</v>
      </c>
      <c r="D156" s="1" t="str">
        <f>IFERROR(VLOOKUP(C156,Tip_Reteta!A:B,2,0),0)</f>
        <v>6D16EE3F-76A8-4015-86F0-F4565F2215EE</v>
      </c>
      <c r="E156" s="1" t="s">
        <v>1433</v>
      </c>
      <c r="F156" s="1" t="str">
        <f>IFERROR(VLOOKUP(E156,Categorie_Reteta!A:B,2,0),0)</f>
        <v>7C4DF1B2-A1E7-4787-BF19-64DA41F4AB4F</v>
      </c>
      <c r="G156" s="1" t="s">
        <v>715</v>
      </c>
      <c r="H156" s="57" t="s">
        <v>2462</v>
      </c>
      <c r="I156" s="1" t="str">
        <f>IFERROR(VLOOKUP(A156,[1]Instructions!A:B,2,0),0)</f>
        <v>Stir all ingredients (except lemon peel) with ice and strain into a cocktail glass. Add the twist of lemon peel and serve.</v>
      </c>
      <c r="J156" s="54" t="str">
        <f>IFERROR(VLOOKUP(A156,Instructions!A:C,3,0),0)</f>
        <v>Cocktail glass</v>
      </c>
      <c r="K156" s="54" t="str">
        <f>IFERROR(VLOOKUP(J156,Pahare!A:B,2,0),0)</f>
        <v>ED5C502D-E9FB-47AE-A6DD-232ED249C46D</v>
      </c>
      <c r="L156" s="1"/>
    </row>
    <row r="157" spans="1:12" ht="15" thickBot="1" x14ac:dyDescent="0.35">
      <c r="A157" s="1" t="s">
        <v>171</v>
      </c>
      <c r="B157" s="1" t="s">
        <v>3180</v>
      </c>
      <c r="C157" s="1" t="s">
        <v>1107</v>
      </c>
      <c r="D157" s="1" t="str">
        <f>IFERROR(VLOOKUP(C157,Tip_Reteta!A:B,2,0),0)</f>
        <v>6D16EE3F-76A8-4015-86F0-F4565F2215EE</v>
      </c>
      <c r="E157" s="1" t="s">
        <v>1433</v>
      </c>
      <c r="F157" s="1" t="str">
        <f>IFERROR(VLOOKUP(E157,Categorie_Reteta!A:B,2,0),0)</f>
        <v>7C4DF1B2-A1E7-4787-BF19-64DA41F4AB4F</v>
      </c>
      <c r="G157" s="1" t="s">
        <v>716</v>
      </c>
      <c r="H157" s="57" t="s">
        <v>2463</v>
      </c>
      <c r="I157" s="1" t="str">
        <f>IFERROR(VLOOKUP(A157,[1]Instructions!A:B,2,0),0)</f>
        <v>In a mixing glass half-filled with ice cubes, combine the gin, vermouth, bitters, and maraschino liqueur. Stir well. Strain into a cocktail glass and garnish with the cherry.</v>
      </c>
      <c r="J157" s="54" t="str">
        <f>IFERROR(VLOOKUP(A157,Instructions!A:C,3,0),0)</f>
        <v>Cocktail glass</v>
      </c>
      <c r="K157" s="54" t="str">
        <f>IFERROR(VLOOKUP(J157,Pahare!A:B,2,0),0)</f>
        <v>ED5C502D-E9FB-47AE-A6DD-232ED249C46D</v>
      </c>
      <c r="L157" s="1"/>
    </row>
    <row r="158" spans="1:12" ht="15" thickBot="1" x14ac:dyDescent="0.35">
      <c r="A158" s="1" t="s">
        <v>172</v>
      </c>
      <c r="B158" s="1" t="s">
        <v>3181</v>
      </c>
      <c r="C158" s="1" t="s">
        <v>1107</v>
      </c>
      <c r="D158" s="1" t="str">
        <f>IFERROR(VLOOKUP(C158,Tip_Reteta!A:B,2,0),0)</f>
        <v>6D16EE3F-76A8-4015-86F0-F4565F2215EE</v>
      </c>
      <c r="E158" s="1" t="s">
        <v>1432</v>
      </c>
      <c r="F158" s="1" t="str">
        <f>IFERROR(VLOOKUP(E158,Categorie_Reteta!A:B,2,0),0)</f>
        <v>C3EE2301-F13C-4E6D-A1EA-0E7334B04E09</v>
      </c>
      <c r="G158" s="1" t="s">
        <v>717</v>
      </c>
      <c r="H158" s="57" t="s">
        <v>2464</v>
      </c>
      <c r="I158" s="1" t="str">
        <f>IFERROR(VLOOKUP(A158,[1]Instructions!A:B,2,0),0)</f>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
      <c r="J158" s="54" t="str">
        <f>IFERROR(VLOOKUP(A158,Instructions!A:C,3,0),0)</f>
        <v>Mason jar</v>
      </c>
      <c r="K158" s="54" t="str">
        <f>IFERROR(VLOOKUP(J158,Pahare!A:B,2,0),0)</f>
        <v>AB985D23-E844-4A3B-ABBD-B7D5C5E62420</v>
      </c>
      <c r="L158" s="1"/>
    </row>
    <row r="159" spans="1:12" ht="15" thickBot="1" x14ac:dyDescent="0.35">
      <c r="A159" s="1" t="s">
        <v>173</v>
      </c>
      <c r="B159" s="1" t="s">
        <v>3182</v>
      </c>
      <c r="C159" s="1" t="s">
        <v>1108</v>
      </c>
      <c r="D159" s="1" t="str">
        <f>IFERROR(VLOOKUP(C159,Tip_Reteta!A:B,2,0),0)</f>
        <v>D2B6470E-7169-440D-A384-6537B6F1A2AD</v>
      </c>
      <c r="E159" s="1" t="s">
        <v>1430</v>
      </c>
      <c r="F159" s="1" t="str">
        <f>IFERROR(VLOOKUP(E159,Categorie_Reteta!A:B,2,0),0)</f>
        <v>D63FC3D3-BAF0-4185-BA05-243297B19422</v>
      </c>
      <c r="G159" s="1" t="s">
        <v>718</v>
      </c>
      <c r="H159" s="57" t="s">
        <v>2465</v>
      </c>
      <c r="I159" s="1" t="str">
        <f>IFERROR(VLOOKUP(A159,[1]Instructions!A:B,2,0),0)</f>
        <v>Prepare in a blender or shaker, serve in a highball glass on the rocks. Garnish with 1 slice of pineapple and one cherry.</v>
      </c>
      <c r="J159" s="54" t="str">
        <f>IFERROR(VLOOKUP(A159,Instructions!A:C,3,0),0)</f>
        <v>Highball glass</v>
      </c>
      <c r="K159" s="54" t="str">
        <f>IFERROR(VLOOKUP(J159,Pahare!A:B,2,0),0)</f>
        <v>8DEF7326-B4A9-4C40-B12D-E863BF0844F5</v>
      </c>
      <c r="L159" s="1"/>
    </row>
    <row r="160" spans="1:12" ht="15" thickBot="1" x14ac:dyDescent="0.35">
      <c r="A160" s="1" t="s">
        <v>174</v>
      </c>
      <c r="B160" s="1" t="s">
        <v>3183</v>
      </c>
      <c r="C160" s="1" t="s">
        <v>1107</v>
      </c>
      <c r="D160" s="1" t="str">
        <f>IFERROR(VLOOKUP(C160,Tip_Reteta!A:B,2,0),0)</f>
        <v>6D16EE3F-76A8-4015-86F0-F4565F2215EE</v>
      </c>
      <c r="E160" s="1" t="s">
        <v>1433</v>
      </c>
      <c r="F160" s="1" t="str">
        <f>IFERROR(VLOOKUP(E160,Categorie_Reteta!A:B,2,0),0)</f>
        <v>7C4DF1B2-A1E7-4787-BF19-64DA41F4AB4F</v>
      </c>
      <c r="G160" s="1" t="s">
        <v>719</v>
      </c>
      <c r="H160" s="57" t="s">
        <v>2370</v>
      </c>
      <c r="I160" s="1" t="str">
        <f>IFERROR(VLOOKUP(A160,[1]Instructions!A:B,2,0),0)</f>
        <v>Shake all ingredients with ice, strain into a cocktail glass, and serve.</v>
      </c>
      <c r="J160" s="54" t="str">
        <f>IFERROR(VLOOKUP(A160,Instructions!A:C,3,0),0)</f>
        <v>Cocktail glass</v>
      </c>
      <c r="K160" s="54" t="str">
        <f>IFERROR(VLOOKUP(J160,Pahare!A:B,2,0),0)</f>
        <v>ED5C502D-E9FB-47AE-A6DD-232ED249C46D</v>
      </c>
      <c r="L160" s="1"/>
    </row>
    <row r="161" spans="1:12" ht="15" thickBot="1" x14ac:dyDescent="0.35">
      <c r="A161" s="1" t="s">
        <v>175</v>
      </c>
      <c r="B161" s="1" t="s">
        <v>3184</v>
      </c>
      <c r="C161" s="1" t="s">
        <v>1107</v>
      </c>
      <c r="D161" s="1" t="str">
        <f>IFERROR(VLOOKUP(C161,Tip_Reteta!A:B,2,0),0)</f>
        <v>6D16EE3F-76A8-4015-86F0-F4565F2215EE</v>
      </c>
      <c r="E161" s="1" t="s">
        <v>1433</v>
      </c>
      <c r="F161" s="1" t="str">
        <f>IFERROR(VLOOKUP(E161,Categorie_Reteta!A:B,2,0),0)</f>
        <v>7C4DF1B2-A1E7-4787-BF19-64DA41F4AB4F</v>
      </c>
      <c r="G161" s="1" t="s">
        <v>720</v>
      </c>
      <c r="H161" s="57" t="s">
        <v>2466</v>
      </c>
      <c r="I161" s="1" t="str">
        <f>IFERROR(VLOOKUP(A161,[1]Instructions!A:B,2,0),0)</f>
        <v>Shake juice of lemon, powdered sugar, blended whiskey, and egg white with cracked ice and strain into a whiskey sour glass. Add the slice of lemon, top with the cherry, and serve.</v>
      </c>
      <c r="J161" s="54" t="str">
        <f>IFERROR(VLOOKUP(A161,Instructions!A:C,3,0),0)</f>
        <v>Whiskey sour glass</v>
      </c>
      <c r="K161" s="54" t="str">
        <f>IFERROR(VLOOKUP(J161,Pahare!A:B,2,0),0)</f>
        <v>8587E9DF-D7B6-47F3-8A01-BF6E2D395441</v>
      </c>
      <c r="L161" s="1"/>
    </row>
    <row r="162" spans="1:12" ht="15" thickBot="1" x14ac:dyDescent="0.35">
      <c r="A162" s="1" t="s">
        <v>176</v>
      </c>
      <c r="B162" s="1" t="s">
        <v>3185</v>
      </c>
      <c r="C162" s="1" t="s">
        <v>1107</v>
      </c>
      <c r="D162" s="1" t="str">
        <f>IFERROR(VLOOKUP(C162,Tip_Reteta!A:B,2,0),0)</f>
        <v>6D16EE3F-76A8-4015-86F0-F4565F2215EE</v>
      </c>
      <c r="E162" s="1" t="s">
        <v>1433</v>
      </c>
      <c r="F162" s="1" t="str">
        <f>IFERROR(VLOOKUP(E162,Categorie_Reteta!A:B,2,0),0)</f>
        <v>7C4DF1B2-A1E7-4787-BF19-64DA41F4AB4F</v>
      </c>
      <c r="G162" s="1" t="s">
        <v>721</v>
      </c>
      <c r="H162" s="57" t="s">
        <v>2467</v>
      </c>
      <c r="I162" s="1" t="str">
        <f>IFERROR(VLOOKUP(A162,[1]Instructions!A:B,2,0),0)</f>
        <v>In a shaker half-filled with ice cubes, combine the sugar, water, lemon juice, and bourbon. Shake well. Strain well. Strain into a highball glass. Garnish with the lemon twist.</v>
      </c>
      <c r="J162" s="54" t="str">
        <f>IFERROR(VLOOKUP(A162,Instructions!A:C,3,0),0)</f>
        <v>Highball glass</v>
      </c>
      <c r="K162" s="54" t="str">
        <f>IFERROR(VLOOKUP(J162,Pahare!A:B,2,0),0)</f>
        <v>8DEF7326-B4A9-4C40-B12D-E863BF0844F5</v>
      </c>
      <c r="L162" s="1"/>
    </row>
    <row r="163" spans="1:12" ht="15" thickBot="1" x14ac:dyDescent="0.35">
      <c r="A163" s="1" t="s">
        <v>177</v>
      </c>
      <c r="B163" s="1" t="s">
        <v>3186</v>
      </c>
      <c r="C163" s="1" t="s">
        <v>1107</v>
      </c>
      <c r="D163" s="1" t="str">
        <f>IFERROR(VLOOKUP(C163,Tip_Reteta!A:B,2,0),0)</f>
        <v>6D16EE3F-76A8-4015-86F0-F4565F2215EE</v>
      </c>
      <c r="E163" s="1" t="s">
        <v>1433</v>
      </c>
      <c r="F163" s="1" t="str">
        <f>IFERROR(VLOOKUP(E163,Categorie_Reteta!A:B,2,0),0)</f>
        <v>7C4DF1B2-A1E7-4787-BF19-64DA41F4AB4F</v>
      </c>
      <c r="G163" s="1" t="s">
        <v>722</v>
      </c>
      <c r="H163" s="57" t="s">
        <v>2468</v>
      </c>
      <c r="I163" s="1" t="str">
        <f>IFERROR(VLOOKUP(A163,[1]Instructions!A:B,2,0),0)</f>
        <v>In a shaker half-filled with ice cubes, combine the bourbon, lemon juice, and sugar. Shake well. Strain into a whiskey sour glass, garnish with the orange slice and cherry.</v>
      </c>
      <c r="J163" s="54" t="str">
        <f>IFERROR(VLOOKUP(A163,Instructions!A:C,3,0),0)</f>
        <v>Whiskey sour glass</v>
      </c>
      <c r="K163" s="54" t="str">
        <f>IFERROR(VLOOKUP(J163,Pahare!A:B,2,0),0)</f>
        <v>8587E9DF-D7B6-47F3-8A01-BF6E2D395441</v>
      </c>
      <c r="L163" s="1"/>
    </row>
    <row r="164" spans="1:12" ht="15" thickBot="1" x14ac:dyDescent="0.35">
      <c r="A164" s="1" t="s">
        <v>178</v>
      </c>
      <c r="B164" s="1" t="s">
        <v>3187</v>
      </c>
      <c r="C164" s="1" t="s">
        <v>1107</v>
      </c>
      <c r="D164" s="1" t="str">
        <f>IFERROR(VLOOKUP(C164,Tip_Reteta!A:B,2,0),0)</f>
        <v>6D16EE3F-76A8-4015-86F0-F4565F2215EE</v>
      </c>
      <c r="E164" s="1" t="s">
        <v>1433</v>
      </c>
      <c r="F164" s="1" t="str">
        <f>IFERROR(VLOOKUP(E164,Categorie_Reteta!A:B,2,0),0)</f>
        <v>7C4DF1B2-A1E7-4787-BF19-64DA41F4AB4F</v>
      </c>
      <c r="G164" s="1" t="s">
        <v>723</v>
      </c>
      <c r="H164" s="57" t="s">
        <v>2469</v>
      </c>
      <c r="I164" s="1" t="str">
        <f>IFERROR(VLOOKUP(A164,[1]Instructions!A:B,2,0),0)</f>
        <v>In a shaker half-filled with ice cubes, combine all of the ingredients. Shake well. Strain into a sour glass.</v>
      </c>
      <c r="J164" s="54" t="str">
        <f>IFERROR(VLOOKUP(A164,Instructions!A:C,3,0),0)</f>
        <v>Whiskey sour glass</v>
      </c>
      <c r="K164" s="54" t="str">
        <f>IFERROR(VLOOKUP(J164,Pahare!A:B,2,0),0)</f>
        <v>8587E9DF-D7B6-47F3-8A01-BF6E2D395441</v>
      </c>
      <c r="L164" s="1"/>
    </row>
    <row r="165" spans="1:12" ht="15" thickBot="1" x14ac:dyDescent="0.35">
      <c r="A165" s="1" t="s">
        <v>179</v>
      </c>
      <c r="B165" s="1" t="s">
        <v>3188</v>
      </c>
      <c r="C165" s="1" t="s">
        <v>1107</v>
      </c>
      <c r="D165" s="1" t="str">
        <f>IFERROR(VLOOKUP(C165,Tip_Reteta!A:B,2,0),0)</f>
        <v>6D16EE3F-76A8-4015-86F0-F4565F2215EE</v>
      </c>
      <c r="E165" s="1" t="s">
        <v>1436</v>
      </c>
      <c r="F165" s="1" t="str">
        <f>IFERROR(VLOOKUP(E165,Categorie_Reteta!A:B,2,0),0)</f>
        <v>105094E5-4707-4557-9E63-B636B31839E9</v>
      </c>
      <c r="G165" s="1" t="s">
        <v>724</v>
      </c>
      <c r="H165" s="57" t="s">
        <v>2470</v>
      </c>
      <c r="I165" s="1" t="str">
        <f>IFERROR(VLOOKUP(A165,[1]Instructions!A:B,2,0),0)</f>
        <v>Mix all ingredients together. Slowly and gently. Works best if ice is added to punch bowl and soda's are very cold.</v>
      </c>
      <c r="J165" s="54" t="str">
        <f>IFERROR(VLOOKUP(A165,Instructions!A:C,3,0),0)</f>
        <v>Punch bowl</v>
      </c>
      <c r="K165" s="54" t="str">
        <f>IFERROR(VLOOKUP(J165,Pahare!A:B,2,0),0)</f>
        <v>2EA01D83-9735-41AE-94CA-C2BCC5084187</v>
      </c>
      <c r="L165" s="1"/>
    </row>
    <row r="166" spans="1:12" ht="15" thickBot="1" x14ac:dyDescent="0.35">
      <c r="A166" s="1" t="s">
        <v>180</v>
      </c>
      <c r="B166" s="1" t="s">
        <v>3189</v>
      </c>
      <c r="C166" s="1" t="s">
        <v>1107</v>
      </c>
      <c r="D166" s="1" t="str">
        <f>IFERROR(VLOOKUP(C166,Tip_Reteta!A:B,2,0),0)</f>
        <v>6D16EE3F-76A8-4015-86F0-F4565F2215EE</v>
      </c>
      <c r="E166" s="1" t="s">
        <v>1431</v>
      </c>
      <c r="F166" s="1" t="str">
        <f>IFERROR(VLOOKUP(E166,Categorie_Reteta!A:B,2,0),0)</f>
        <v>960970A0-66B8-4077-927D-A92E564D4612</v>
      </c>
      <c r="G166" s="1" t="s">
        <v>725</v>
      </c>
      <c r="H166" s="57" t="s">
        <v>2471</v>
      </c>
      <c r="I166" s="1" t="str">
        <f>IFERROR(VLOOKUP(A166,[1]Instructions!A:B,2,0),0)</f>
        <v>layered erin first, then sambuca and then avocart(should sit in middle of other two. To drink: use a straw to suck up avocart then shot the rest and then suck fumes up through straw.</v>
      </c>
      <c r="J166" s="54" t="str">
        <f>IFERROR(VLOOKUP(A166,Instructions!A:C,3,0),0)</f>
        <v>Shot Glass</v>
      </c>
      <c r="K166" s="54" t="str">
        <f>IFERROR(VLOOKUP(J166,Pahare!A:B,2,0),0)</f>
        <v>089DEF9B-F6C4-4D03-86E8-0AB276BD9DC4</v>
      </c>
      <c r="L166" s="1"/>
    </row>
    <row r="167" spans="1:12" ht="15" thickBot="1" x14ac:dyDescent="0.35">
      <c r="A167" s="1" t="s">
        <v>181</v>
      </c>
      <c r="B167" s="1" t="s">
        <v>3190</v>
      </c>
      <c r="C167" s="1" t="s">
        <v>1107</v>
      </c>
      <c r="D167" s="1" t="str">
        <f>IFERROR(VLOOKUP(C167,Tip_Reteta!A:B,2,0),0)</f>
        <v>6D16EE3F-76A8-4015-86F0-F4565F2215EE</v>
      </c>
      <c r="E167" s="1" t="s">
        <v>1433</v>
      </c>
      <c r="F167" s="1" t="str">
        <f>IFERROR(VLOOKUP(E167,Categorie_Reteta!A:B,2,0),0)</f>
        <v>7C4DF1B2-A1E7-4787-BF19-64DA41F4AB4F</v>
      </c>
      <c r="G167" s="1" t="s">
        <v>726</v>
      </c>
      <c r="H167" s="57" t="s">
        <v>2472</v>
      </c>
      <c r="I167" s="1" t="str">
        <f>IFERROR(VLOOKUP(A167,[1]Instructions!A:B,2,0),0)</f>
        <v>Fill glass with crushed ice. Build gin, lemon juice and simple syrup over. Stir, and then pour blackberry liqueur over in a circular fashion to create marbling effect. Garnish with two blackberries and lemon slice.</v>
      </c>
      <c r="J167" s="54" t="str">
        <f>IFERROR(VLOOKUP(A167,Instructions!A:C,3,0),0)</f>
        <v>Old-Fashioned glass</v>
      </c>
      <c r="K167" s="54" t="str">
        <f>IFERROR(VLOOKUP(J167,Pahare!A:B,2,0),0)</f>
        <v>8067600C-DB6B-4555-9A58-1CEF9E8F4A0F</v>
      </c>
      <c r="L167" s="1"/>
    </row>
    <row r="168" spans="1:12" ht="15" thickBot="1" x14ac:dyDescent="0.35">
      <c r="A168" s="1" t="s">
        <v>182</v>
      </c>
      <c r="B168" s="1" t="s">
        <v>3191</v>
      </c>
      <c r="C168" s="1" t="s">
        <v>1107</v>
      </c>
      <c r="D168" s="1" t="str">
        <f>IFERROR(VLOOKUP(C168,Tip_Reteta!A:B,2,0),0)</f>
        <v>6D16EE3F-76A8-4015-86F0-F4565F2215EE</v>
      </c>
      <c r="E168" s="1" t="s">
        <v>1438</v>
      </c>
      <c r="F168" s="1" t="str">
        <f>IFERROR(VLOOKUP(E168,Categorie_Reteta!A:B,2,0),0)</f>
        <v>9A5DF5DB-E609-453A-A8C5-34C5DA313442</v>
      </c>
      <c r="G168" s="1" t="s">
        <v>727</v>
      </c>
      <c r="H168" s="57" t="s">
        <v>2473</v>
      </c>
      <c r="I168" s="1" t="str">
        <f>IFERROR(VLOOKUP(A168,[1]Instructions!A:B,2,0),0)</f>
        <v>Scoop two large scoops of vanilla ice-cream into frosted beer mug. Next, add 2 ounces Maker's Mark. Then, pour in coke. Gently stir and enjoy.</v>
      </c>
      <c r="J168" s="54" t="str">
        <f>IFERROR(VLOOKUP(A168,Instructions!A:C,3,0),0)</f>
        <v>Beer mug</v>
      </c>
      <c r="K168" s="54" t="str">
        <f>IFERROR(VLOOKUP(J168,Pahare!A:B,2,0),0)</f>
        <v>22FF7DA6-E88B-4EFE-8449-6BC506D6EB87</v>
      </c>
      <c r="L168" s="1"/>
    </row>
    <row r="169" spans="1:12" ht="15" thickBot="1" x14ac:dyDescent="0.35">
      <c r="A169" s="1" t="s">
        <v>183</v>
      </c>
      <c r="B169" s="1" t="s">
        <v>3192</v>
      </c>
      <c r="C169" s="1" t="s">
        <v>1107</v>
      </c>
      <c r="D169" s="1" t="str">
        <f>IFERROR(VLOOKUP(C169,Tip_Reteta!A:B,2,0),0)</f>
        <v>6D16EE3F-76A8-4015-86F0-F4565F2215EE</v>
      </c>
      <c r="E169" s="1" t="s">
        <v>1433</v>
      </c>
      <c r="F169" s="1" t="str">
        <f>IFERROR(VLOOKUP(E169,Categorie_Reteta!A:B,2,0),0)</f>
        <v>7C4DF1B2-A1E7-4787-BF19-64DA41F4AB4F</v>
      </c>
      <c r="G169" s="1" t="s">
        <v>728</v>
      </c>
      <c r="H169" s="57" t="s">
        <v>2474</v>
      </c>
      <c r="I169" s="1" t="str">
        <f>IFERROR(VLOOKUP(A169,[1]Instructions!A:B,2,0),0)</f>
        <v>Shake all ingredients (except nutmeg) with ice and strain contents into a cocktail glass. Sprinkle nutmeg on top and serve.</v>
      </c>
      <c r="J169" s="54" t="str">
        <f>IFERROR(VLOOKUP(A169,Instructions!A:C,3,0),0)</f>
        <v>Cocktail glass</v>
      </c>
      <c r="K169" s="54" t="str">
        <f>IFERROR(VLOOKUP(J169,Pahare!A:B,2,0),0)</f>
        <v>ED5C502D-E9FB-47AE-A6DD-232ED249C46D</v>
      </c>
      <c r="L169" s="1"/>
    </row>
    <row r="170" spans="1:12" ht="15" thickBot="1" x14ac:dyDescent="0.35">
      <c r="A170" s="1" t="s">
        <v>184</v>
      </c>
      <c r="B170" s="1" t="s">
        <v>3193</v>
      </c>
      <c r="C170" s="1" t="s">
        <v>1107</v>
      </c>
      <c r="D170" s="1" t="str">
        <f>IFERROR(VLOOKUP(C170,Tip_Reteta!A:B,2,0),0)</f>
        <v>6D16EE3F-76A8-4015-86F0-F4565F2215EE</v>
      </c>
      <c r="E170" s="1" t="s">
        <v>1433</v>
      </c>
      <c r="F170" s="1" t="str">
        <f>IFERROR(VLOOKUP(E170,Categorie_Reteta!A:B,2,0),0)</f>
        <v>7C4DF1B2-A1E7-4787-BF19-64DA41F4AB4F</v>
      </c>
      <c r="G170" s="1" t="s">
        <v>729</v>
      </c>
      <c r="H170" s="57" t="s">
        <v>2475</v>
      </c>
      <c r="I170" s="1" t="str">
        <f>IFERROR(VLOOKUP(A170,[1]Instructions!A:B,2,0),0)</f>
        <v>In an old-fashioned glass, dissolve the sugar in the club soda. Add crushed ice until the glass is almost full. Add the brandy. Stir well. Garnish with the cherry and the orange and lemon slices.</v>
      </c>
      <c r="J170" s="54" t="str">
        <f>IFERROR(VLOOKUP(A170,Instructions!A:C,3,0),0)</f>
        <v>Old-fashioned glass</v>
      </c>
      <c r="K170" s="54" t="str">
        <f>IFERROR(VLOOKUP(J170,Pahare!A:B,2,0),0)</f>
        <v>8067600C-DB6B-4555-9A58-1CEF9E8F4A0F</v>
      </c>
      <c r="L170" s="1"/>
    </row>
    <row r="171" spans="1:12" ht="15" thickBot="1" x14ac:dyDescent="0.35">
      <c r="A171" s="1" t="s">
        <v>185</v>
      </c>
      <c r="B171" s="1" t="s">
        <v>3194</v>
      </c>
      <c r="C171" s="1" t="s">
        <v>1107</v>
      </c>
      <c r="D171" s="1" t="str">
        <f>IFERROR(VLOOKUP(C171,Tip_Reteta!A:B,2,0),0)</f>
        <v>6D16EE3F-76A8-4015-86F0-F4565F2215EE</v>
      </c>
      <c r="E171" s="1" t="s">
        <v>1433</v>
      </c>
      <c r="F171" s="1" t="str">
        <f>IFERROR(VLOOKUP(E171,Categorie_Reteta!A:B,2,0),0)</f>
        <v>7C4DF1B2-A1E7-4787-BF19-64DA41F4AB4F</v>
      </c>
      <c r="G171" s="1" t="s">
        <v>730</v>
      </c>
      <c r="H171" s="57" t="s">
        <v>2476</v>
      </c>
      <c r="I171" s="1" t="str">
        <f>IFERROR(VLOOKUP(A171,[1]Instructions!A:B,2,0),0)</f>
        <v>In a shaker half-filled with ice cubes, combine the brandy, egg, sugar, and cream. Shake well. Strain into a sour glass and garnish with the nutmeg.</v>
      </c>
      <c r="J171" s="54" t="str">
        <f>IFERROR(VLOOKUP(A171,Instructions!A:C,3,0),0)</f>
        <v>Whiskey sour glass</v>
      </c>
      <c r="K171" s="54" t="str">
        <f>IFERROR(VLOOKUP(J171,Pahare!A:B,2,0),0)</f>
        <v>8587E9DF-D7B6-47F3-8A01-BF6E2D395441</v>
      </c>
      <c r="L171" s="1"/>
    </row>
    <row r="172" spans="1:12" ht="15" thickBot="1" x14ac:dyDescent="0.35">
      <c r="A172" s="1" t="s">
        <v>186</v>
      </c>
      <c r="B172" s="1" t="s">
        <v>3195</v>
      </c>
      <c r="C172" s="1" t="s">
        <v>1107</v>
      </c>
      <c r="D172" s="1" t="str">
        <f>IFERROR(VLOOKUP(C172,Tip_Reteta!A:B,2,0),0)</f>
        <v>6D16EE3F-76A8-4015-86F0-F4565F2215EE</v>
      </c>
      <c r="E172" s="1" t="s">
        <v>1433</v>
      </c>
      <c r="F172" s="1" t="str">
        <f>IFERROR(VLOOKUP(E172,Categorie_Reteta!A:B,2,0),0)</f>
        <v>7C4DF1B2-A1E7-4787-BF19-64DA41F4AB4F</v>
      </c>
      <c r="G172" s="1" t="s">
        <v>731</v>
      </c>
      <c r="H172" s="57" t="s">
        <v>2477</v>
      </c>
      <c r="I172" s="1" t="str">
        <f>IFERROR(VLOOKUP(A172,[1]Instructions!A:B,2,0),0)</f>
        <v>Shake brandy, juice of lemon, and powdered sugar with ice and strain into a whiskey sour glass. Decorate with the lemon slice, top with the cherry, and serve.</v>
      </c>
      <c r="J172" s="54" t="str">
        <f>IFERROR(VLOOKUP(A172,Instructions!A:C,3,0),0)</f>
        <v>Whiskey sour glass</v>
      </c>
      <c r="K172" s="54" t="str">
        <f>IFERROR(VLOOKUP(J172,Pahare!A:B,2,0),0)</f>
        <v>8587E9DF-D7B6-47F3-8A01-BF6E2D395441</v>
      </c>
      <c r="L172" s="1"/>
    </row>
    <row r="173" spans="1:12" ht="15" thickBot="1" x14ac:dyDescent="0.35">
      <c r="A173" s="1" t="s">
        <v>187</v>
      </c>
      <c r="B173" s="1" t="s">
        <v>3196</v>
      </c>
      <c r="C173" s="1" t="s">
        <v>1107</v>
      </c>
      <c r="D173" s="1" t="str">
        <f>IFERROR(VLOOKUP(C173,Tip_Reteta!A:B,2,0),0)</f>
        <v>6D16EE3F-76A8-4015-86F0-F4565F2215EE</v>
      </c>
      <c r="E173" s="1" t="s">
        <v>1431</v>
      </c>
      <c r="F173" s="1" t="str">
        <f>IFERROR(VLOOKUP(E173,Categorie_Reteta!A:B,2,0),0)</f>
        <v>960970A0-66B8-4077-927D-A92E564D4612</v>
      </c>
      <c r="G173" s="1" t="s">
        <v>732</v>
      </c>
      <c r="H173" s="57" t="s">
        <v>2478</v>
      </c>
      <c r="I173" s="1" t="str">
        <f>IFERROR(VLOOKUP(A173,[1]Instructions!A:B,2,0),0)</f>
        <v>Pour Tabasco into bottom of shot glass and fill with tequila.</v>
      </c>
      <c r="J173" s="54" t="str">
        <f>IFERROR(VLOOKUP(A173,Instructions!A:C,3,0),0)</f>
        <v>Shot glass</v>
      </c>
      <c r="K173" s="54" t="str">
        <f>IFERROR(VLOOKUP(J173,Pahare!A:B,2,0),0)</f>
        <v>089DEF9B-F6C4-4D03-86E8-0AB276BD9DC4</v>
      </c>
      <c r="L173" s="1"/>
    </row>
    <row r="174" spans="1:12" ht="15" thickBot="1" x14ac:dyDescent="0.35">
      <c r="A174" s="1" t="s">
        <v>188</v>
      </c>
      <c r="B174" s="1" t="s">
        <v>3197</v>
      </c>
      <c r="C174" s="1" t="s">
        <v>1107</v>
      </c>
      <c r="D174" s="1" t="str">
        <f>IFERROR(VLOOKUP(C174,Tip_Reteta!A:B,2,0),0)</f>
        <v>6D16EE3F-76A8-4015-86F0-F4565F2215EE</v>
      </c>
      <c r="E174" s="1" t="s">
        <v>1431</v>
      </c>
      <c r="F174" s="1" t="str">
        <f>IFERROR(VLOOKUP(E174,Categorie_Reteta!A:B,2,0),0)</f>
        <v>960970A0-66B8-4077-927D-A92E564D4612</v>
      </c>
      <c r="G174" s="1" t="s">
        <v>733</v>
      </c>
      <c r="H174" s="57" t="s">
        <v>2479</v>
      </c>
      <c r="I174" s="1" t="str">
        <f>IFERROR(VLOOKUP(A174,[1]Instructions!A:B,2,0),0)</f>
        <v>In a regular-sized shot glass, layer, with a spoon or cherry, the grenadine , the Kahlua , then the Bailey's Irish cream in equal portions. It goes down really smooth ,and you don't even need a chaser. It tastes just like chocolate milk.(Really!)</v>
      </c>
      <c r="J174" s="54" t="str">
        <f>IFERROR(VLOOKUP(A174,Instructions!A:C,3,0),0)</f>
        <v>Shot glass</v>
      </c>
      <c r="K174" s="54" t="str">
        <f>IFERROR(VLOOKUP(J174,Pahare!A:B,2,0),0)</f>
        <v>089DEF9B-F6C4-4D03-86E8-0AB276BD9DC4</v>
      </c>
      <c r="L174" s="1"/>
    </row>
    <row r="175" spans="1:12" ht="15" thickBot="1" x14ac:dyDescent="0.35">
      <c r="A175" s="1" t="s">
        <v>189</v>
      </c>
      <c r="B175" s="1" t="s">
        <v>3198</v>
      </c>
      <c r="C175" s="1" t="s">
        <v>1107</v>
      </c>
      <c r="D175" s="1" t="str">
        <f>IFERROR(VLOOKUP(C175,Tip_Reteta!A:B,2,0),0)</f>
        <v>6D16EE3F-76A8-4015-86F0-F4565F2215EE</v>
      </c>
      <c r="E175" s="1" t="s">
        <v>1431</v>
      </c>
      <c r="F175" s="1" t="str">
        <f>IFERROR(VLOOKUP(E175,Categorie_Reteta!A:B,2,0),0)</f>
        <v>960970A0-66B8-4077-927D-A92E564D4612</v>
      </c>
      <c r="G175" s="1" t="s">
        <v>734</v>
      </c>
      <c r="H175" s="57" t="s">
        <v>2480</v>
      </c>
      <c r="I175" s="1" t="str">
        <f>IFERROR(VLOOKUP(A175,[1]Instructions!A:B,2,0),0)</f>
        <v>Pour all ingredients in a mixing tin over ice, stir, and strain into shot glass</v>
      </c>
      <c r="J175" s="54" t="str">
        <f>IFERROR(VLOOKUP(A175,Instructions!A:C,3,0),0)</f>
        <v>Shot glass</v>
      </c>
      <c r="K175" s="54" t="str">
        <f>IFERROR(VLOOKUP(J175,Pahare!A:B,2,0),0)</f>
        <v>089DEF9B-F6C4-4D03-86E8-0AB276BD9DC4</v>
      </c>
      <c r="L175" s="1"/>
    </row>
    <row r="176" spans="1:12" ht="15" thickBot="1" x14ac:dyDescent="0.35">
      <c r="A176" s="1" t="s">
        <v>190</v>
      </c>
      <c r="B176" s="1" t="s">
        <v>3199</v>
      </c>
      <c r="C176" s="1" t="s">
        <v>1107</v>
      </c>
      <c r="D176" s="1" t="str">
        <f>IFERROR(VLOOKUP(C176,Tip_Reteta!A:B,2,0),0)</f>
        <v>6D16EE3F-76A8-4015-86F0-F4565F2215EE</v>
      </c>
      <c r="E176" s="1" t="s">
        <v>1431</v>
      </c>
      <c r="F176" s="1" t="str">
        <f>IFERROR(VLOOKUP(E176,Categorie_Reteta!A:B,2,0),0)</f>
        <v>960970A0-66B8-4077-927D-A92E564D4612</v>
      </c>
      <c r="G176" s="1" t="s">
        <v>735</v>
      </c>
      <c r="H176" s="57" t="s">
        <v>2481</v>
      </c>
      <c r="I176" s="1" t="str">
        <f>IFERROR(VLOOKUP(A176,[1]Instructions!A:B,2,0),0)</f>
        <v>Layer in order into a shot glass.</v>
      </c>
      <c r="J176" s="54" t="str">
        <f>IFERROR(VLOOKUP(A176,Instructions!A:C,3,0),0)</f>
        <v>Shot glass</v>
      </c>
      <c r="K176" s="54" t="str">
        <f>IFERROR(VLOOKUP(J176,Pahare!A:B,2,0),0)</f>
        <v>089DEF9B-F6C4-4D03-86E8-0AB276BD9DC4</v>
      </c>
      <c r="L176" s="1"/>
    </row>
    <row r="177" spans="1:12" ht="15" thickBot="1" x14ac:dyDescent="0.35">
      <c r="A177" s="1" t="s">
        <v>191</v>
      </c>
      <c r="B177" s="1" t="s">
        <v>3200</v>
      </c>
      <c r="C177" s="1" t="s">
        <v>1107</v>
      </c>
      <c r="D177" s="1" t="str">
        <f>IFERROR(VLOOKUP(C177,Tip_Reteta!A:B,2,0),0)</f>
        <v>6D16EE3F-76A8-4015-86F0-F4565F2215EE</v>
      </c>
      <c r="E177" s="1" t="s">
        <v>1323</v>
      </c>
      <c r="F177" s="1" t="str">
        <f>IFERROR(VLOOKUP(E177,Categorie_Reteta!A:B,2,0),0)</f>
        <v>DADA3176-299F-4D6F-9661-E5BE5484B88A</v>
      </c>
      <c r="G177" s="1" t="s">
        <v>736</v>
      </c>
      <c r="H177" s="57" t="s">
        <v>2482</v>
      </c>
      <c r="I177" s="1" t="str">
        <f>IFERROR(VLOOKUP(A177,[1]Instructions!A:B,2,0),0)</f>
        <v>Pour the corona into an 18oz beer glass pour the bacardi limon into the beer stir very gently</v>
      </c>
      <c r="J177" s="54" t="str">
        <f>IFERROR(VLOOKUP(A177,Instructions!A:C,3,0),0)</f>
        <v>Beer pilsner</v>
      </c>
      <c r="K177" s="54" t="str">
        <f>IFERROR(VLOOKUP(J177,Pahare!A:B,2,0),0)</f>
        <v>8CEDF0E2-9A24-4636-ADE9-7E4C198E6682</v>
      </c>
      <c r="L177" s="1"/>
    </row>
    <row r="178" spans="1:12" ht="15" thickBot="1" x14ac:dyDescent="0.35">
      <c r="A178" s="1" t="s">
        <v>192</v>
      </c>
      <c r="B178" s="1" t="s">
        <v>3201</v>
      </c>
      <c r="C178" s="1" t="s">
        <v>1107</v>
      </c>
      <c r="D178" s="1" t="str">
        <f>IFERROR(VLOOKUP(C178,Tip_Reteta!A:B,2,0),0)</f>
        <v>6D16EE3F-76A8-4015-86F0-F4565F2215EE</v>
      </c>
      <c r="E178" s="1" t="s">
        <v>1431</v>
      </c>
      <c r="F178" s="1" t="str">
        <f>IFERROR(VLOOKUP(E178,Categorie_Reteta!A:B,2,0),0)</f>
        <v>960970A0-66B8-4077-927D-A92E564D4612</v>
      </c>
      <c r="G178" s="1" t="s">
        <v>737</v>
      </c>
      <c r="H178" s="57" t="s">
        <v>2483</v>
      </c>
      <c r="I178" s="1" t="str">
        <f>IFERROR(VLOOKUP(A178,[1]Instructions!A:B,2,0),0)</f>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
      <c r="J178" s="54" t="str">
        <f>IFERROR(VLOOKUP(A178,Instructions!A:C,3,0),0)</f>
        <v>Shot glass</v>
      </c>
      <c r="K178" s="54" t="str">
        <f>IFERROR(VLOOKUP(J178,Pahare!A:B,2,0),0)</f>
        <v>089DEF9B-F6C4-4D03-86E8-0AB276BD9DC4</v>
      </c>
      <c r="L178" s="1"/>
    </row>
    <row r="179" spans="1:12" ht="15" thickBot="1" x14ac:dyDescent="0.35">
      <c r="A179" s="1" t="s">
        <v>193</v>
      </c>
      <c r="B179" s="61" t="s">
        <v>3202</v>
      </c>
      <c r="C179" s="1" t="s">
        <v>1107</v>
      </c>
      <c r="D179" s="1" t="str">
        <f>IFERROR(VLOOKUP(C179,Tip_Reteta!A:B,2,0),0)</f>
        <v>6D16EE3F-76A8-4015-86F0-F4565F2215EE</v>
      </c>
      <c r="E179" s="1" t="s">
        <v>1432</v>
      </c>
      <c r="F179" s="1" t="str">
        <f>IFERROR(VLOOKUP(E179,Categorie_Reteta!A:B,2,0),0)</f>
        <v>C3EE2301-F13C-4E6D-A1EA-0E7334B04E09</v>
      </c>
      <c r="G179" s="1" t="s">
        <v>738</v>
      </c>
      <c r="H179" s="57" t="s">
        <v>2484</v>
      </c>
      <c r="I179" s="1" t="str">
        <f>IFERROR(VLOOKUP(A179,[1]Instructions!A:B,2,0),0)</f>
        <v>Blend together in a blender. Serve in a chilled Beer mug with Fresh Blueberries and caramel for topping.</v>
      </c>
      <c r="J179" s="54" t="str">
        <f>IFERROR(VLOOKUP(A179,Instructions!A:C,3,0),0)</f>
        <v>Beer mug</v>
      </c>
      <c r="K179" s="54" t="str">
        <f>IFERROR(VLOOKUP(J179,Pahare!A:B,2,0),0)</f>
        <v>22FF7DA6-E88B-4EFE-8449-6BC506D6EB87</v>
      </c>
      <c r="L179" s="1"/>
    </row>
    <row r="180" spans="1:12" ht="15" thickBot="1" x14ac:dyDescent="0.35">
      <c r="A180" s="1" t="s">
        <v>194</v>
      </c>
      <c r="B180" s="1" t="s">
        <v>3203</v>
      </c>
      <c r="C180" s="1" t="s">
        <v>1107</v>
      </c>
      <c r="D180" s="1" t="str">
        <f>IFERROR(VLOOKUP(C180,Tip_Reteta!A:B,2,0),0)</f>
        <v>6D16EE3F-76A8-4015-86F0-F4565F2215EE</v>
      </c>
      <c r="E180" s="1" t="s">
        <v>1437</v>
      </c>
      <c r="F180" s="1" t="str">
        <f>IFERROR(VLOOKUP(E180,Categorie_Reteta!A:B,2,0),0)</f>
        <v>D52A4C30-B416-4E06-924F-0AA142644FC7</v>
      </c>
      <c r="G180" s="1" t="s">
        <v>739</v>
      </c>
      <c r="H180" s="57" t="s">
        <v>2485</v>
      </c>
      <c r="I180" s="1" t="str">
        <f>IFERROR(VLOOKUP(A180,[1]Instructions!A:B,2,0),0)</f>
        <v>Fill mug almost to top with coffee.Add milk, triple sec and brandy. Stir.</v>
      </c>
      <c r="J180" s="54" t="str">
        <f>IFERROR(VLOOKUP(A180,Instructions!A:C,3,0),0)</f>
        <v>Coffee mug</v>
      </c>
      <c r="K180" s="54" t="str">
        <f>IFERROR(VLOOKUP(J180,Pahare!A:B,2,0),0)</f>
        <v>5ACABEEC-E1B1-405E-A94C-8FFDCD562EC1</v>
      </c>
      <c r="L180" s="1"/>
    </row>
    <row r="181" spans="1:12" ht="15" thickBot="1" x14ac:dyDescent="0.35">
      <c r="A181" s="1" t="s">
        <v>195</v>
      </c>
      <c r="B181" s="1" t="s">
        <v>3204</v>
      </c>
      <c r="C181" s="1" t="s">
        <v>1107</v>
      </c>
      <c r="D181" s="1" t="str">
        <f>IFERROR(VLOOKUP(C181,Tip_Reteta!A:B,2,0),0)</f>
        <v>6D16EE3F-76A8-4015-86F0-F4565F2215EE</v>
      </c>
      <c r="E181" s="1" t="s">
        <v>1433</v>
      </c>
      <c r="F181" s="1" t="str">
        <f>IFERROR(VLOOKUP(E181,Categorie_Reteta!A:B,2,0),0)</f>
        <v>7C4DF1B2-A1E7-4787-BF19-64DA41F4AB4F</v>
      </c>
      <c r="G181" s="1" t="s">
        <v>740</v>
      </c>
      <c r="H181" s="57" t="s">
        <v>2486</v>
      </c>
      <c r="I181" s="1" t="str">
        <f>IFERROR(VLOOKUP(A181,[1]Instructions!A:B,2,0),0)</f>
        <v>Place lime and sugar into old fashioned glass and muddle (mash the two ingredients together using a muddler or a wooden spoon). Fill the glass with ice and add the CachaĂ§a.</v>
      </c>
      <c r="J181" s="54" t="str">
        <f>IFERROR(VLOOKUP(A181,Instructions!A:C,3,0),0)</f>
        <v>Old-fashioned glass</v>
      </c>
      <c r="K181" s="54" t="str">
        <f>IFERROR(VLOOKUP(J181,Pahare!A:B,2,0),0)</f>
        <v>8067600C-DB6B-4555-9A58-1CEF9E8F4A0F</v>
      </c>
      <c r="L181" s="1"/>
    </row>
    <row r="182" spans="1:12" ht="15" thickBot="1" x14ac:dyDescent="0.35">
      <c r="A182" s="1" t="s">
        <v>196</v>
      </c>
      <c r="B182" s="1" t="s">
        <v>3205</v>
      </c>
      <c r="C182" s="1" t="s">
        <v>1107</v>
      </c>
      <c r="D182" s="1" t="str">
        <f>IFERROR(VLOOKUP(C182,Tip_Reteta!A:B,2,0),0)</f>
        <v>6D16EE3F-76A8-4015-86F0-F4565F2215EE</v>
      </c>
      <c r="E182" s="1" t="s">
        <v>1433</v>
      </c>
      <c r="F182" s="1" t="str">
        <f>IFERROR(VLOOKUP(E182,Categorie_Reteta!A:B,2,0),0)</f>
        <v>7C4DF1B2-A1E7-4787-BF19-64DA41F4AB4F</v>
      </c>
      <c r="G182" s="1" t="s">
        <v>741</v>
      </c>
      <c r="H182" s="57" t="s">
        <v>2487</v>
      </c>
      <c r="I182" s="1" t="str">
        <f>IFERROR(VLOOKUP(A182,[1]Instructions!A:B,2,0),0)</f>
        <v>Same as Caipirinha but instead of cachaca you add WHITE RUM. It's great!!!!!!!!</v>
      </c>
      <c r="J182" s="54" t="str">
        <f>IFERROR(VLOOKUP(A182,Instructions!A:C,3,0),0)</f>
        <v>Collins Glass</v>
      </c>
      <c r="K182" s="54" t="str">
        <f>IFERROR(VLOOKUP(J182,Pahare!A:B,2,0),0)</f>
        <v>20D91D51-A961-4A39-A18E-ED4CED2E7ADC</v>
      </c>
      <c r="L182" s="1"/>
    </row>
    <row r="183" spans="1:12" ht="15" thickBot="1" x14ac:dyDescent="0.35">
      <c r="A183" s="1" t="s">
        <v>197</v>
      </c>
      <c r="B183" s="1" t="s">
        <v>3206</v>
      </c>
      <c r="C183" s="1" t="s">
        <v>1107</v>
      </c>
      <c r="D183" s="1" t="str">
        <f>IFERROR(VLOOKUP(C183,Tip_Reteta!A:B,2,0),0)</f>
        <v>6D16EE3F-76A8-4015-86F0-F4565F2215EE</v>
      </c>
      <c r="E183" s="1" t="s">
        <v>1433</v>
      </c>
      <c r="F183" s="1" t="str">
        <f>IFERROR(VLOOKUP(E183,Categorie_Reteta!A:B,2,0),0)</f>
        <v>7C4DF1B2-A1E7-4787-BF19-64DA41F4AB4F</v>
      </c>
      <c r="G183" s="1" t="s">
        <v>742</v>
      </c>
      <c r="H183" s="57" t="s">
        <v>2488</v>
      </c>
      <c r="I183" s="1" t="str">
        <f>IFERROR(VLOOKUP(A183,[1]Instructions!A:B,2,0),0)</f>
        <v>Shake all ingredients (except carbonated water) with ice and strain into a collins glass over shaved ice. Fill with carbonated water and stir. Decorate with slices of orange and lemon. Add the cherry and serve with a straw.</v>
      </c>
      <c r="J183" s="54" t="str">
        <f>IFERROR(VLOOKUP(A183,Instructions!A:C,3,0),0)</f>
        <v>Collins glass</v>
      </c>
      <c r="K183" s="54" t="str">
        <f>IFERROR(VLOOKUP(J183,Pahare!A:B,2,0),0)</f>
        <v>20D91D51-A961-4A39-A18E-ED4CED2E7ADC</v>
      </c>
      <c r="L183" s="1"/>
    </row>
    <row r="184" spans="1:12" ht="15" thickBot="1" x14ac:dyDescent="0.35">
      <c r="A184" s="1" t="s">
        <v>198</v>
      </c>
      <c r="B184" s="1" t="s">
        <v>3207</v>
      </c>
      <c r="C184" s="1" t="s">
        <v>1107</v>
      </c>
      <c r="D184" s="1" t="str">
        <f>IFERROR(VLOOKUP(C184,Tip_Reteta!A:B,2,0),0)</f>
        <v>6D16EE3F-76A8-4015-86F0-F4565F2215EE</v>
      </c>
      <c r="E184" s="1" t="s">
        <v>1438</v>
      </c>
      <c r="F184" s="1" t="str">
        <f>IFERROR(VLOOKUP(E184,Categorie_Reteta!A:B,2,0),0)</f>
        <v>9A5DF5DB-E609-453A-A8C5-34C5DA313442</v>
      </c>
      <c r="G184" s="1" t="s">
        <v>743</v>
      </c>
      <c r="H184" s="57" t="s">
        <v>2489</v>
      </c>
      <c r="I184" s="1" t="str">
        <f>IFERROR(VLOOKUP(A184,[1]Instructions!A:B,2,0),0)</f>
        <v>Put Kahlua and Galliano in highball glass fill with soda</v>
      </c>
      <c r="J184" s="54" t="str">
        <f>IFERROR(VLOOKUP(A184,Instructions!A:C,3,0),0)</f>
        <v>Highball glass</v>
      </c>
      <c r="K184" s="54" t="str">
        <f>IFERROR(VLOOKUP(J184,Pahare!A:B,2,0),0)</f>
        <v>8DEF7326-B4A9-4C40-B12D-E863BF0844F5</v>
      </c>
      <c r="L184" s="1"/>
    </row>
    <row r="185" spans="1:12" ht="15" thickBot="1" x14ac:dyDescent="0.35">
      <c r="A185" s="1" t="s">
        <v>199</v>
      </c>
      <c r="B185" s="1" t="s">
        <v>3208</v>
      </c>
      <c r="C185" s="1" t="s">
        <v>1107</v>
      </c>
      <c r="D185" s="1" t="str">
        <f>IFERROR(VLOOKUP(C185,Tip_Reteta!A:B,2,0),0)</f>
        <v>6D16EE3F-76A8-4015-86F0-F4565F2215EE</v>
      </c>
      <c r="E185" s="1" t="s">
        <v>1323</v>
      </c>
      <c r="F185" s="1" t="str">
        <f>IFERROR(VLOOKUP(E185,Categorie_Reteta!A:B,2,0),0)</f>
        <v>DADA3176-299F-4D6F-9661-E5BE5484B88A</v>
      </c>
      <c r="G185" s="1" t="s">
        <v>744</v>
      </c>
      <c r="H185" s="57" t="s">
        <v>2490</v>
      </c>
      <c r="I185" s="1" t="str">
        <f>IFERROR(VLOOKUP(A185,[1]Instructions!A:B,2,0),0)</f>
        <v>Use a 15 oz glass. Add Campari first. Fill with beer.</v>
      </c>
      <c r="J185" s="54" t="str">
        <f>IFERROR(VLOOKUP(A185,Instructions!A:C,3,0),0)</f>
        <v>Beer mug</v>
      </c>
      <c r="K185" s="54" t="str">
        <f>IFERROR(VLOOKUP(J185,Pahare!A:B,2,0),0)</f>
        <v>22FF7DA6-E88B-4EFE-8449-6BC506D6EB87</v>
      </c>
      <c r="L185" s="1"/>
    </row>
    <row r="186" spans="1:12" ht="15" thickBot="1" x14ac:dyDescent="0.35">
      <c r="A186" s="1" t="s">
        <v>200</v>
      </c>
      <c r="B186" s="1" t="s">
        <v>3209</v>
      </c>
      <c r="C186" s="1" t="s">
        <v>1107</v>
      </c>
      <c r="D186" s="1" t="str">
        <f>IFERROR(VLOOKUP(C186,Tip_Reteta!A:B,2,0),0)</f>
        <v>6D16EE3F-76A8-4015-86F0-F4565F2215EE</v>
      </c>
      <c r="E186" s="1" t="s">
        <v>1323</v>
      </c>
      <c r="F186" s="1" t="str">
        <f>IFERROR(VLOOKUP(E186,Categorie_Reteta!A:B,2,0),0)</f>
        <v>DADA3176-299F-4D6F-9661-E5BE5484B88A</v>
      </c>
      <c r="G186" s="1" t="s">
        <v>745</v>
      </c>
      <c r="H186" s="57" t="s">
        <v>2491</v>
      </c>
      <c r="I186" s="1" t="str">
        <f>IFERROR(VLOOKUP(A186,[1]Instructions!A:B,2,0),0)</f>
        <v>Pour the Corona into an 18oz beer glass pour the rum into the beer.</v>
      </c>
      <c r="J186" s="54" t="str">
        <f>IFERROR(VLOOKUP(A186,Instructions!A:C,3,0),0)</f>
        <v>Beer pilsner</v>
      </c>
      <c r="K186" s="54" t="str">
        <f>IFERROR(VLOOKUP(J186,Pahare!A:B,2,0),0)</f>
        <v>8CEDF0E2-9A24-4636-ADE9-7E4C198E6682</v>
      </c>
      <c r="L186" s="1"/>
    </row>
    <row r="187" spans="1:12" ht="15" thickBot="1" x14ac:dyDescent="0.35">
      <c r="A187" s="1" t="s">
        <v>201</v>
      </c>
      <c r="B187" s="1" t="s">
        <v>3210</v>
      </c>
      <c r="C187" s="1" t="s">
        <v>1107</v>
      </c>
      <c r="D187" s="1" t="str">
        <f>IFERROR(VLOOKUP(C187,Tip_Reteta!A:B,2,0),0)</f>
        <v>6D16EE3F-76A8-4015-86F0-F4565F2215EE</v>
      </c>
      <c r="E187" s="1" t="s">
        <v>1435</v>
      </c>
      <c r="F187" s="1" t="str">
        <f>IFERROR(VLOOKUP(E187,Categorie_Reteta!A:B,2,0),0)</f>
        <v>2EF2E014-F7B3-4C6A-8708-F8A5A0E4A227</v>
      </c>
      <c r="G187" s="1" t="s">
        <v>746</v>
      </c>
      <c r="H187" s="57" t="s">
        <v>2492</v>
      </c>
      <c r="I187" s="1" t="str">
        <f>IFERROR(VLOOKUP(A187,[1]Instructions!A:B,2,0),0)</f>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
      <c r="J187" s="54" t="str">
        <f>IFERROR(VLOOKUP(A187,Instructions!A:C,3,0),0)</f>
        <v>Collins Glass</v>
      </c>
      <c r="K187" s="54" t="str">
        <f>IFERROR(VLOOKUP(J187,Pahare!A:B,2,0),0)</f>
        <v>20D91D51-A961-4A39-A18E-ED4CED2E7ADC</v>
      </c>
      <c r="L187" s="1"/>
    </row>
    <row r="188" spans="1:12" ht="15" thickBot="1" x14ac:dyDescent="0.35">
      <c r="A188" s="1" t="s">
        <v>202</v>
      </c>
      <c r="B188" s="1" t="s">
        <v>3211</v>
      </c>
      <c r="C188" s="1" t="s">
        <v>1107</v>
      </c>
      <c r="D188" s="1" t="str">
        <f>IFERROR(VLOOKUP(C188,Tip_Reteta!A:B,2,0),0)</f>
        <v>6D16EE3F-76A8-4015-86F0-F4565F2215EE</v>
      </c>
      <c r="E188" s="1" t="s">
        <v>1433</v>
      </c>
      <c r="F188" s="1" t="str">
        <f>IFERROR(VLOOKUP(E188,Categorie_Reteta!A:B,2,0),0)</f>
        <v>7C4DF1B2-A1E7-4787-BF19-64DA41F4AB4F</v>
      </c>
      <c r="G188" s="1" t="s">
        <v>747</v>
      </c>
      <c r="H188" s="57" t="s">
        <v>2493</v>
      </c>
      <c r="I188" s="1" t="str">
        <f>IFERROR(VLOOKUP(A188,[1]Instructions!A:B,2,0),0)</f>
        <v>Pour all ingredients into shaker with ice cubes. Shake well. Strain into chilled cocktail glass. Garnish with a lemon twist and a maraschino cherry. Serve without a straw.</v>
      </c>
      <c r="J188" s="54" t="str">
        <f>IFERROR(VLOOKUP(A188,Instructions!A:C,3,0),0)</f>
        <v>Cocktail glass</v>
      </c>
      <c r="K188" s="54" t="str">
        <f>IFERROR(VLOOKUP(J188,Pahare!A:B,2,0),0)</f>
        <v>ED5C502D-E9FB-47AE-A6DD-232ED249C46D</v>
      </c>
      <c r="L188" s="1"/>
    </row>
    <row r="189" spans="1:12" ht="15" thickBot="1" x14ac:dyDescent="0.35">
      <c r="A189" s="1" t="s">
        <v>203</v>
      </c>
      <c r="B189" s="61" t="s">
        <v>3212</v>
      </c>
      <c r="C189" s="1" t="s">
        <v>1107</v>
      </c>
      <c r="D189" s="1" t="str">
        <f>IFERROR(VLOOKUP(C189,Tip_Reteta!A:B,2,0),0)</f>
        <v>6D16EE3F-76A8-4015-86F0-F4565F2215EE</v>
      </c>
      <c r="E189" s="1" t="s">
        <v>1433</v>
      </c>
      <c r="F189" s="1" t="str">
        <f>IFERROR(VLOOKUP(E189,Categorie_Reteta!A:B,2,0),0)</f>
        <v>7C4DF1B2-A1E7-4787-BF19-64DA41F4AB4F</v>
      </c>
      <c r="G189" s="1" t="s">
        <v>748</v>
      </c>
      <c r="H189" s="57" t="s">
        <v>2469</v>
      </c>
      <c r="I189" s="1" t="str">
        <f>IFERROR(VLOOKUP(A189,[1]Instructions!A:B,2,0),0)</f>
        <v>In a shaker half-filled with ice cubes, combine all of the ingredients. Shake well. Strain into a sour glass.</v>
      </c>
      <c r="J189" s="54" t="str">
        <f>IFERROR(VLOOKUP(A189,Instructions!A:C,3,0),0)</f>
        <v>Whiskey sour glass</v>
      </c>
      <c r="K189" s="54" t="str">
        <f>IFERROR(VLOOKUP(J189,Pahare!A:B,2,0),0)</f>
        <v>8587E9DF-D7B6-47F3-8A01-BF6E2D395441</v>
      </c>
      <c r="L189" s="1"/>
    </row>
    <row r="190" spans="1:12" ht="15" thickBot="1" x14ac:dyDescent="0.35">
      <c r="A190" s="1" t="s">
        <v>204</v>
      </c>
      <c r="B190" s="1" t="s">
        <v>3213</v>
      </c>
      <c r="C190" s="1" t="s">
        <v>1108</v>
      </c>
      <c r="D190" s="1" t="str">
        <f>IFERROR(VLOOKUP(C190,Tip_Reteta!A:B,2,0),0)</f>
        <v>D2B6470E-7169-440D-A384-6537B6F1A2AD</v>
      </c>
      <c r="E190" s="1" t="s">
        <v>1439</v>
      </c>
      <c r="F190" s="1" t="str">
        <f>IFERROR(VLOOKUP(E190,Categorie_Reteta!A:B,2,0),0)</f>
        <v>D52B293E-14F3-4137-B101-A2133F1BE918</v>
      </c>
      <c r="G190" s="1" t="s">
        <v>749</v>
      </c>
      <c r="H190" s="57" t="s">
        <v>2494</v>
      </c>
      <c r="I190" s="1" t="str">
        <f>IFERROR(VLOOKUP(A190,[1]Instructions!A:B,2,0),0)</f>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
      <c r="J190" s="54" t="str">
        <f>IFERROR(VLOOKUP(A190,Instructions!A:C,3,0),0)</f>
        <v>Coffee mug</v>
      </c>
      <c r="K190" s="54" t="str">
        <f>IFERROR(VLOOKUP(J190,Pahare!A:B,2,0),0)</f>
        <v>5ACABEEC-E1B1-405E-A94C-8FFDCD562EC1</v>
      </c>
      <c r="L190" s="1"/>
    </row>
    <row r="191" spans="1:12" ht="15" thickBot="1" x14ac:dyDescent="0.35">
      <c r="A191" s="1" t="s">
        <v>205</v>
      </c>
      <c r="B191" s="1" t="s">
        <v>3214</v>
      </c>
      <c r="C191" s="1" t="s">
        <v>1107</v>
      </c>
      <c r="D191" s="1" t="str">
        <f>IFERROR(VLOOKUP(C191,Tip_Reteta!A:B,2,0),0)</f>
        <v>6D16EE3F-76A8-4015-86F0-F4565F2215EE</v>
      </c>
      <c r="E191" s="1" t="s">
        <v>1433</v>
      </c>
      <c r="F191" s="1" t="str">
        <f>IFERROR(VLOOKUP(E191,Categorie_Reteta!A:B,2,0),0)</f>
        <v>7C4DF1B2-A1E7-4787-BF19-64DA41F4AB4F</v>
      </c>
      <c r="G191" s="1" t="s">
        <v>750</v>
      </c>
      <c r="H191" s="57" t="s">
        <v>2495</v>
      </c>
      <c r="I191" s="1" t="str">
        <f>IFERROR(VLOOKUP(A191,[1]Instructions!A:B,2,0),0)</f>
        <v>Add dash of Angostura bitter onto sugar cube and drop it into champagne flute. Add cognac followed by gently pouring chilled champagne. Garnish with orange slice and maraschino cherry.</v>
      </c>
      <c r="J191" s="54" t="str">
        <f>IFERROR(VLOOKUP(A191,Instructions!A:C,3,0),0)</f>
        <v>Champagne flute</v>
      </c>
      <c r="K191" s="54" t="str">
        <f>IFERROR(VLOOKUP(J191,Pahare!A:B,2,0),0)</f>
        <v>73365899-A020-433C-B344-4CB7879E80BF</v>
      </c>
      <c r="L191" s="1"/>
    </row>
    <row r="192" spans="1:12" ht="15" thickBot="1" x14ac:dyDescent="0.35">
      <c r="A192" s="1" t="s">
        <v>206</v>
      </c>
      <c r="B192" s="1" t="s">
        <v>3215</v>
      </c>
      <c r="C192" s="1" t="s">
        <v>1107</v>
      </c>
      <c r="D192" s="1" t="str">
        <f>IFERROR(VLOOKUP(C192,Tip_Reteta!A:B,2,0),0)</f>
        <v>6D16EE3F-76A8-4015-86F0-F4565F2215EE</v>
      </c>
      <c r="E192" s="1" t="s">
        <v>1430</v>
      </c>
      <c r="F192" s="1" t="str">
        <f>IFERROR(VLOOKUP(E192,Categorie_Reteta!A:B,2,0),0)</f>
        <v>D63FC3D3-BAF0-4185-BA05-243297B19422</v>
      </c>
      <c r="G192" s="1" t="s">
        <v>751</v>
      </c>
      <c r="H192" s="57" t="s">
        <v>2496</v>
      </c>
      <c r="I192" s="1" t="str">
        <f>IFERROR(VLOOKUP(A192,[1]Instructions!A:B,2,0),0)</f>
        <v>Now stir vigorously and then pour over a large cup of ice. Now drink it with a straw and stir occasionally.</v>
      </c>
      <c r="J192" s="54" t="str">
        <f>IFERROR(VLOOKUP(A192,Instructions!A:C,3,0),0)</f>
        <v>Pint glass</v>
      </c>
      <c r="K192" s="54" t="str">
        <f>IFERROR(VLOOKUP(J192,Pahare!A:B,2,0),0)</f>
        <v>77841918-45E8-447D-BF70-F433A38A1BCC</v>
      </c>
      <c r="L192" s="1"/>
    </row>
    <row r="193" spans="1:12" ht="15" thickBot="1" x14ac:dyDescent="0.35">
      <c r="A193" s="1" t="s">
        <v>207</v>
      </c>
      <c r="B193" s="1" t="s">
        <v>3216</v>
      </c>
      <c r="C193" s="1" t="s">
        <v>1107</v>
      </c>
      <c r="D193" s="1" t="str">
        <f>IFERROR(VLOOKUP(C193,Tip_Reteta!A:B,2,0),0)</f>
        <v>6D16EE3F-76A8-4015-86F0-F4565F2215EE</v>
      </c>
      <c r="E193" s="1" t="s">
        <v>1433</v>
      </c>
      <c r="F193" s="1" t="str">
        <f>IFERROR(VLOOKUP(E193,Categorie_Reteta!A:B,2,0),0)</f>
        <v>7C4DF1B2-A1E7-4787-BF19-64DA41F4AB4F</v>
      </c>
      <c r="G193" s="1" t="s">
        <v>752</v>
      </c>
      <c r="H193" s="57" t="s">
        <v>2370</v>
      </c>
      <c r="I193" s="1" t="str">
        <f>IFERROR(VLOOKUP(A193,[1]Instructions!A:B,2,0),0)</f>
        <v>Shake all ingredients with ice, strain into a cocktail glass, and serve.</v>
      </c>
      <c r="J193" s="54" t="str">
        <f>IFERROR(VLOOKUP(A193,Instructions!A:C,3,0),0)</f>
        <v>Cocktail glass</v>
      </c>
      <c r="K193" s="54" t="str">
        <f>IFERROR(VLOOKUP(J193,Pahare!A:B,2,0),0)</f>
        <v>ED5C502D-E9FB-47AE-A6DD-232ED249C46D</v>
      </c>
      <c r="L193" s="1"/>
    </row>
    <row r="194" spans="1:12" ht="15" thickBot="1" x14ac:dyDescent="0.35">
      <c r="A194" s="1" t="s">
        <v>208</v>
      </c>
      <c r="B194" s="1" t="s">
        <v>3217</v>
      </c>
      <c r="C194" s="1" t="s">
        <v>1107</v>
      </c>
      <c r="D194" s="1" t="str">
        <f>IFERROR(VLOOKUP(C194,Tip_Reteta!A:B,2,0),0)</f>
        <v>6D16EE3F-76A8-4015-86F0-F4565F2215EE</v>
      </c>
      <c r="E194" s="1" t="s">
        <v>1433</v>
      </c>
      <c r="F194" s="1" t="str">
        <f>IFERROR(VLOOKUP(E194,Categorie_Reteta!A:B,2,0),0)</f>
        <v>7C4DF1B2-A1E7-4787-BF19-64DA41F4AB4F</v>
      </c>
      <c r="G194" s="1" t="s">
        <v>753</v>
      </c>
      <c r="H194" s="57" t="s">
        <v>2497</v>
      </c>
      <c r="I194" s="1" t="str">
        <f>IFERROR(VLOOKUP(A194,[1]Instructions!A:B,2,0),0)</f>
        <v>Shake all ingredients (except carbonated water) with ice and strain into a highball glass over two ice cubes. Fill with carbonated water, stir, and serve.</v>
      </c>
      <c r="J194" s="54" t="str">
        <f>IFERROR(VLOOKUP(A194,Instructions!A:C,3,0),0)</f>
        <v>Highball glass</v>
      </c>
      <c r="K194" s="54" t="str">
        <f>IFERROR(VLOOKUP(J194,Pahare!A:B,2,0),0)</f>
        <v>8DEF7326-B4A9-4C40-B12D-E863BF0844F5</v>
      </c>
      <c r="L194" s="1"/>
    </row>
    <row r="195" spans="1:12" ht="15" thickBot="1" x14ac:dyDescent="0.35">
      <c r="A195" s="1" t="s">
        <v>209</v>
      </c>
      <c r="B195" s="1" t="s">
        <v>3218</v>
      </c>
      <c r="C195" s="1" t="s">
        <v>1108</v>
      </c>
      <c r="D195" s="1" t="str">
        <f>IFERROR(VLOOKUP(C195,Tip_Reteta!A:B,2,0),0)</f>
        <v>D2B6470E-7169-440D-A384-6537B6F1A2AD</v>
      </c>
      <c r="E195" s="1" t="s">
        <v>1439</v>
      </c>
      <c r="F195" s="1" t="str">
        <f>IFERROR(VLOOKUP(E195,Categorie_Reteta!A:B,2,0),0)</f>
        <v>D52B293E-14F3-4137-B101-A2133F1BE918</v>
      </c>
      <c r="G195" s="1" t="s">
        <v>754</v>
      </c>
      <c r="H195" s="57" t="s">
        <v>2498</v>
      </c>
      <c r="I195" s="1" t="str">
        <f>IFERROR(VLOOKUP(A195,[1]Instructions!A:B,2,0),0)</f>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
      <c r="J195" s="54" t="str">
        <f>IFERROR(VLOOKUP(A195,Instructions!A:C,3,0),0)</f>
        <v>Coffee mug</v>
      </c>
      <c r="K195" s="54" t="str">
        <f>IFERROR(VLOOKUP(J195,Pahare!A:B,2,0),0)</f>
        <v>5ACABEEC-E1B1-405E-A94C-8FFDCD562EC1</v>
      </c>
      <c r="L195" s="1"/>
    </row>
    <row r="196" spans="1:12" ht="15" thickBot="1" x14ac:dyDescent="0.35">
      <c r="A196" s="1" t="s">
        <v>210</v>
      </c>
      <c r="B196" s="1" t="s">
        <v>3219</v>
      </c>
      <c r="C196" s="1" t="s">
        <v>1107</v>
      </c>
      <c r="D196" s="1" t="str">
        <f>IFERROR(VLOOKUP(C196,Tip_Reteta!A:B,2,0),0)</f>
        <v>6D16EE3F-76A8-4015-86F0-F4565F2215EE</v>
      </c>
      <c r="E196" s="1" t="s">
        <v>1433</v>
      </c>
      <c r="F196" s="1" t="str">
        <f>IFERROR(VLOOKUP(E196,Categorie_Reteta!A:B,2,0),0)</f>
        <v>7C4DF1B2-A1E7-4787-BF19-64DA41F4AB4F</v>
      </c>
      <c r="G196" s="1" t="s">
        <v>755</v>
      </c>
      <c r="H196" s="57" t="s">
        <v>2499</v>
      </c>
      <c r="I196" s="1" t="str">
        <f>IFERROR(VLOOKUP(A196,[1]Instructions!A:B,2,0),0)</f>
        <v>Combine all ingredients in an electric blender and blend at a low speed for a short length of time. Pour into a chilled champagne flute and serve.</v>
      </c>
      <c r="J196" s="54" t="str">
        <f>IFERROR(VLOOKUP(A196,Instructions!A:C,3,0),0)</f>
        <v>Champagne flute</v>
      </c>
      <c r="K196" s="54" t="str">
        <f>IFERROR(VLOOKUP(J196,Pahare!A:B,2,0),0)</f>
        <v>73365899-A020-433C-B344-4CB7879E80BF</v>
      </c>
      <c r="L196" s="1"/>
    </row>
    <row r="197" spans="1:12" ht="15" thickBot="1" x14ac:dyDescent="0.35">
      <c r="A197" s="1" t="s">
        <v>211</v>
      </c>
      <c r="B197" s="1" t="s">
        <v>3220</v>
      </c>
      <c r="C197" s="1" t="s">
        <v>1108</v>
      </c>
      <c r="D197" s="1" t="str">
        <f>IFERROR(VLOOKUP(C197,Tip_Reteta!A:B,2,0),0)</f>
        <v>D2B6470E-7169-440D-A384-6537B6F1A2AD</v>
      </c>
      <c r="E197" s="1" t="s">
        <v>1439</v>
      </c>
      <c r="F197" s="1" t="str">
        <f>IFERROR(VLOOKUP(E197,Categorie_Reteta!A:B,2,0),0)</f>
        <v>D52B293E-14F3-4137-B101-A2133F1BE918</v>
      </c>
      <c r="G197" s="1" t="s">
        <v>756</v>
      </c>
      <c r="H197" s="57" t="s">
        <v>2500</v>
      </c>
      <c r="I197" s="1" t="str">
        <f>IFERROR(VLOOKUP(A197,[1]Instructions!A:B,2,0),0)</f>
        <v>Melt the bar in a small amount of boiling water. Add milk. Cook over low heat, whipping gently (with a whisk, i would assume) until heated well. Don't let it boil! Serve in coffee mug.</v>
      </c>
      <c r="J197" s="54" t="str">
        <f>IFERROR(VLOOKUP(A197,Instructions!A:C,3,0),0)</f>
        <v>Coffee mug</v>
      </c>
      <c r="K197" s="54" t="str">
        <f>IFERROR(VLOOKUP(J197,Pahare!A:B,2,0),0)</f>
        <v>5ACABEEC-E1B1-405E-A94C-8FFDCD562EC1</v>
      </c>
      <c r="L197" s="1"/>
    </row>
    <row r="198" spans="1:12" ht="15" thickBot="1" x14ac:dyDescent="0.35">
      <c r="A198" s="1" t="s">
        <v>212</v>
      </c>
      <c r="B198" s="1" t="s">
        <v>3221</v>
      </c>
      <c r="C198" s="1" t="s">
        <v>1107</v>
      </c>
      <c r="D198" s="1" t="str">
        <f>IFERROR(VLOOKUP(C198,Tip_Reteta!A:B,2,0),0)</f>
        <v>6D16EE3F-76A8-4015-86F0-F4565F2215EE</v>
      </c>
      <c r="E198" s="1" t="s">
        <v>1431</v>
      </c>
      <c r="F198" s="1" t="str">
        <f>IFERROR(VLOOKUP(E198,Categorie_Reteta!A:B,2,0),0)</f>
        <v>960970A0-66B8-4077-927D-A92E564D4612</v>
      </c>
      <c r="G198" s="1" t="s">
        <v>757</v>
      </c>
      <c r="H198" s="57" t="s">
        <v>2501</v>
      </c>
      <c r="I198" s="1" t="str">
        <f>IFERROR(VLOOKUP(A198,[1]Instructions!A:B,2,0),0)</f>
        <v>Put the milk in the bottom, pour the Liquer on top and add the dash of amaretto. Do not mix. SLAM IT!</v>
      </c>
      <c r="J198" s="54" t="str">
        <f>IFERROR(VLOOKUP(A198,Instructions!A:C,3,0),0)</f>
        <v>Shot Glass</v>
      </c>
      <c r="K198" s="54" t="str">
        <f>IFERROR(VLOOKUP(J198,Pahare!A:B,2,0),0)</f>
        <v>089DEF9B-F6C4-4D03-86E8-0AB276BD9DC4</v>
      </c>
      <c r="L198" s="1"/>
    </row>
    <row r="199" spans="1:12" ht="15" thickBot="1" x14ac:dyDescent="0.35">
      <c r="A199" s="1" t="s">
        <v>213</v>
      </c>
      <c r="B199" s="1" t="s">
        <v>3222</v>
      </c>
      <c r="C199" s="1" t="s">
        <v>1109</v>
      </c>
      <c r="D199" s="1" t="str">
        <f>IFERROR(VLOOKUP(C199,Tip_Reteta!A:B,2,0),0)</f>
        <v>F44F6B7B-21BA-40CA-84E6-E355A8BAC09B</v>
      </c>
      <c r="E199" s="1" t="s">
        <v>1432</v>
      </c>
      <c r="F199" s="1" t="str">
        <f>IFERROR(VLOOKUP(E199,Categorie_Reteta!A:B,2,0),0)</f>
        <v>C3EE2301-F13C-4E6D-A1EA-0E7334B04E09</v>
      </c>
      <c r="G199" s="1" t="s">
        <v>758</v>
      </c>
      <c r="H199" s="57" t="s">
        <v>2502</v>
      </c>
      <c r="I199" s="1" t="str">
        <f>IFERROR(VLOOKUP(A199,[1]Instructions!A:B,2,0),0)</f>
        <v>blend liqeuors with ice-cream, milk and syrup. pour into parfait glass, top with whipped cream and garnish with banana and cherry.</v>
      </c>
      <c r="J199" s="54" t="str">
        <f>IFERROR(VLOOKUP(A199,Instructions!A:C,3,0),0)</f>
        <v>Parfait glass</v>
      </c>
      <c r="K199" s="54" t="str">
        <f>IFERROR(VLOOKUP(J199,Pahare!A:B,2,0),0)</f>
        <v>990931D9-76F4-4C4D-9C46-6FE9B5ECFFDF</v>
      </c>
      <c r="L199" s="1"/>
    </row>
    <row r="200" spans="1:12" ht="15" thickBot="1" x14ac:dyDescent="0.35">
      <c r="A200" s="1" t="s">
        <v>214</v>
      </c>
      <c r="B200" s="1" t="s">
        <v>3223</v>
      </c>
      <c r="C200" s="1" t="s">
        <v>1107</v>
      </c>
      <c r="D200" s="1" t="str">
        <f>IFERROR(VLOOKUP(C200,Tip_Reteta!A:B,2,0),0)</f>
        <v>6D16EE3F-76A8-4015-86F0-F4565F2215EE</v>
      </c>
      <c r="E200" s="1" t="s">
        <v>1438</v>
      </c>
      <c r="F200" s="1" t="str">
        <f>IFERROR(VLOOKUP(E200,Categorie_Reteta!A:B,2,0),0)</f>
        <v>9A5DF5DB-E609-453A-A8C5-34C5DA313442</v>
      </c>
      <c r="G200" s="1" t="s">
        <v>759</v>
      </c>
      <c r="H200" s="57" t="s">
        <v>2503</v>
      </c>
      <c r="I200" s="1" t="str">
        <f>IFERROR(VLOOKUP(A200,[1]Instructions!A:B,2,0),0)</f>
        <v>Pour half of coke in a glass. Then add Bacardi and top it off with the remaining coke. Stir and drink up!</v>
      </c>
      <c r="J200" s="54" t="str">
        <f>IFERROR(VLOOKUP(A200,Instructions!A:C,3,0),0)</f>
        <v>Highball Glass</v>
      </c>
      <c r="K200" s="54" t="str">
        <f>IFERROR(VLOOKUP(J200,Pahare!A:B,2,0),0)</f>
        <v>8DEF7326-B4A9-4C40-B12D-E863BF0844F5</v>
      </c>
      <c r="L200" s="1"/>
    </row>
    <row r="201" spans="1:12" ht="15" thickBot="1" x14ac:dyDescent="0.35">
      <c r="A201" s="1" t="s">
        <v>215</v>
      </c>
      <c r="B201" s="1" t="s">
        <v>3224</v>
      </c>
      <c r="C201" s="1" t="s">
        <v>1107</v>
      </c>
      <c r="D201" s="1" t="str">
        <f>IFERROR(VLOOKUP(C201,Tip_Reteta!A:B,2,0),0)</f>
        <v>6D16EE3F-76A8-4015-86F0-F4565F2215EE</v>
      </c>
      <c r="E201" s="1" t="s">
        <v>1433</v>
      </c>
      <c r="F201" s="1" t="str">
        <f>IFERROR(VLOOKUP(E201,Categorie_Reteta!A:B,2,0),0)</f>
        <v>7C4DF1B2-A1E7-4787-BF19-64DA41F4AB4F</v>
      </c>
      <c r="G201" s="1" t="s">
        <v>760</v>
      </c>
      <c r="H201" s="57" t="s">
        <v>2359</v>
      </c>
      <c r="I201" s="1" t="str">
        <f>IFERROR(VLOOKUP(A201,[1]Instructions!A:B,2,0),0)</f>
        <v>In a shaker half-filled with ice cubes, combine all of the ingredients. Shake well. Strain into a cocktail glass.</v>
      </c>
      <c r="J201" s="54" t="str">
        <f>IFERROR(VLOOKUP(A201,Instructions!A:C,3,0),0)</f>
        <v>Cocktail glass</v>
      </c>
      <c r="K201" s="54" t="str">
        <f>IFERROR(VLOOKUP(J201,Pahare!A:B,2,0),0)</f>
        <v>ED5C502D-E9FB-47AE-A6DD-232ED249C46D</v>
      </c>
      <c r="L201" s="1"/>
    </row>
    <row r="202" spans="1:12" ht="15" thickBot="1" x14ac:dyDescent="0.35">
      <c r="A202" s="1" t="s">
        <v>216</v>
      </c>
      <c r="B202" s="1" t="s">
        <v>3225</v>
      </c>
      <c r="C202" s="1" t="s">
        <v>1107</v>
      </c>
      <c r="D202" s="1" t="str">
        <f>IFERROR(VLOOKUP(C202,Tip_Reteta!A:B,2,0),0)</f>
        <v>6D16EE3F-76A8-4015-86F0-F4565F2215EE</v>
      </c>
      <c r="E202" s="1" t="s">
        <v>1433</v>
      </c>
      <c r="F202" s="1" t="str">
        <f>IFERROR(VLOOKUP(E202,Categorie_Reteta!A:B,2,0),0)</f>
        <v>7C4DF1B2-A1E7-4787-BF19-64DA41F4AB4F</v>
      </c>
      <c r="G202" s="1" t="s">
        <v>761</v>
      </c>
      <c r="H202" s="57" t="s">
        <v>2504</v>
      </c>
      <c r="I202" s="1" t="str">
        <f>IFERROR(VLOOKUP(A202,[1]Instructions!A:B,2,0),0)</f>
        <v>In an old-fashioned glass, muddle the bitters and water into the sugar cube, using the back of a teaspoon. Almost fill the glass with ice cubes and add the bourbon. Garnish with the orange slice and the cherry. Serve with a swizzle stick.</v>
      </c>
      <c r="J202" s="54" t="str">
        <f>IFERROR(VLOOKUP(A202,Instructions!A:C,3,0),0)</f>
        <v>Old-fashioned glass</v>
      </c>
      <c r="K202" s="54" t="str">
        <f>IFERROR(VLOOKUP(J202,Pahare!A:B,2,0),0)</f>
        <v>8067600C-DB6B-4555-9A58-1CEF9E8F4A0F</v>
      </c>
      <c r="L202" s="1"/>
    </row>
    <row r="203" spans="1:12" ht="15" thickBot="1" x14ac:dyDescent="0.35">
      <c r="A203" s="1" t="s">
        <v>217</v>
      </c>
      <c r="B203" s="1" t="s">
        <v>3226</v>
      </c>
      <c r="C203" s="1" t="s">
        <v>1107</v>
      </c>
      <c r="D203" s="1" t="str">
        <f>IFERROR(VLOOKUP(C203,Tip_Reteta!A:B,2,0),0)</f>
        <v>6D16EE3F-76A8-4015-86F0-F4565F2215EE</v>
      </c>
      <c r="E203" s="1" t="s">
        <v>1433</v>
      </c>
      <c r="F203" s="1" t="str">
        <f>IFERROR(VLOOKUP(E203,Categorie_Reteta!A:B,2,0),0)</f>
        <v>7C4DF1B2-A1E7-4787-BF19-64DA41F4AB4F</v>
      </c>
      <c r="G203" s="1" t="s">
        <v>762</v>
      </c>
      <c r="H203" s="57" t="s">
        <v>2419</v>
      </c>
      <c r="I203" s="1" t="str">
        <f>IFERROR(VLOOKUP(A203,[1]Instructions!A:B,2,0),0)</f>
        <v>Stir all ingredients with ice, strain into a cocktail glass, and serve.</v>
      </c>
      <c r="J203" s="54" t="str">
        <f>IFERROR(VLOOKUP(A203,Instructions!A:C,3,0),0)</f>
        <v>Cocktail glass</v>
      </c>
      <c r="K203" s="54" t="str">
        <f>IFERROR(VLOOKUP(J203,Pahare!A:B,2,0),0)</f>
        <v>ED5C502D-E9FB-47AE-A6DD-232ED249C46D</v>
      </c>
      <c r="L203" s="1"/>
    </row>
    <row r="204" spans="1:12" ht="15" thickBot="1" x14ac:dyDescent="0.35">
      <c r="A204" s="1" t="s">
        <v>218</v>
      </c>
      <c r="B204" s="61" t="s">
        <v>3227</v>
      </c>
      <c r="C204" s="1" t="s">
        <v>1107</v>
      </c>
      <c r="D204" s="1" t="str">
        <f>IFERROR(VLOOKUP(C204,Tip_Reteta!A:B,2,0),0)</f>
        <v>6D16EE3F-76A8-4015-86F0-F4565F2215EE</v>
      </c>
      <c r="E204" s="1" t="s">
        <v>1433</v>
      </c>
      <c r="F204" s="1" t="str">
        <f>IFERROR(VLOOKUP(E204,Categorie_Reteta!A:B,2,0),0)</f>
        <v>7C4DF1B2-A1E7-4787-BF19-64DA41F4AB4F</v>
      </c>
      <c r="G204" s="1" t="s">
        <v>763</v>
      </c>
      <c r="H204" s="57" t="s">
        <v>2505</v>
      </c>
      <c r="I204" s="1" t="str">
        <f>IFERROR(VLOOKUP(A204,[1]Instructions!A:B,2,0),0)</f>
        <v>Dry shake ingredients to emulsify, add ice, shake and served straight up.</v>
      </c>
      <c r="J204" s="54" t="str">
        <f>IFERROR(VLOOKUP(A204,Instructions!A:C,3,0),0)</f>
        <v>Cocktail glass</v>
      </c>
      <c r="K204" s="54" t="str">
        <f>IFERROR(VLOOKUP(J204,Pahare!A:B,2,0),0)</f>
        <v>ED5C502D-E9FB-47AE-A6DD-232ED249C46D</v>
      </c>
      <c r="L204" s="1"/>
    </row>
    <row r="205" spans="1:12" ht="15" thickBot="1" x14ac:dyDescent="0.35">
      <c r="A205" s="1" t="s">
        <v>219</v>
      </c>
      <c r="B205" s="1" t="s">
        <v>3228</v>
      </c>
      <c r="C205" s="1" t="s">
        <v>1107</v>
      </c>
      <c r="D205" s="1" t="str">
        <f>IFERROR(VLOOKUP(C205,Tip_Reteta!A:B,2,0),0)</f>
        <v>6D16EE3F-76A8-4015-86F0-F4565F2215EE</v>
      </c>
      <c r="E205" s="1" t="s">
        <v>1435</v>
      </c>
      <c r="F205" s="1" t="str">
        <f>IFERROR(VLOOKUP(E205,Categorie_Reteta!A:B,2,0),0)</f>
        <v>2EF2E014-F7B3-4C6A-8708-F8A5A0E4A227</v>
      </c>
      <c r="G205" s="1" t="s">
        <v>764</v>
      </c>
      <c r="H205" s="57" t="s">
        <v>2506</v>
      </c>
      <c r="I205" s="1" t="str">
        <f>IFERROR(VLOOKUP(A205,[1]Instructions!A:B,2,0),0)</f>
        <v>Combine coffee, sugar and water. Simmer 1 hour and let cool. Add vanilla and vodka. Age in sealed jar 2 to 3 weeks.</v>
      </c>
      <c r="J205" s="54" t="str">
        <f>IFERROR(VLOOKUP(A205,Instructions!A:C,3,0),0)</f>
        <v>Collins Glass</v>
      </c>
      <c r="K205" s="54" t="str">
        <f>IFERROR(VLOOKUP(J205,Pahare!A:B,2,0),0)</f>
        <v>20D91D51-A961-4A39-A18E-ED4CED2E7ADC</v>
      </c>
      <c r="L205" s="1"/>
    </row>
    <row r="206" spans="1:12" ht="15" thickBot="1" x14ac:dyDescent="0.35">
      <c r="A206" s="1" t="s">
        <v>220</v>
      </c>
      <c r="B206" s="1" t="s">
        <v>3229</v>
      </c>
      <c r="C206" s="1" t="s">
        <v>1107</v>
      </c>
      <c r="D206" s="1" t="str">
        <f>IFERROR(VLOOKUP(C206,Tip_Reteta!A:B,2,0),0)</f>
        <v>6D16EE3F-76A8-4015-86F0-F4565F2215EE</v>
      </c>
      <c r="E206" s="1" t="s">
        <v>1435</v>
      </c>
      <c r="F206" s="1" t="str">
        <f>IFERROR(VLOOKUP(E206,Categorie_Reteta!A:B,2,0),0)</f>
        <v>2EF2E014-F7B3-4C6A-8708-F8A5A0E4A227</v>
      </c>
      <c r="G206" s="1" t="s">
        <v>765</v>
      </c>
      <c r="H206" s="57" t="s">
        <v>2507</v>
      </c>
      <c r="I206" s="1" t="str">
        <f>IFERROR(VLOOKUP(A206,[1]Instructions!A:B,2,0),0)</f>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
      <c r="J206" s="54" t="str">
        <f>IFERROR(VLOOKUP(A206,Instructions!A:C,3,0),0)</f>
        <v>Collins Glass</v>
      </c>
      <c r="K206" s="54" t="str">
        <f>IFERROR(VLOOKUP(J206,Pahare!A:B,2,0),0)</f>
        <v>20D91D51-A961-4A39-A18E-ED4CED2E7ADC</v>
      </c>
      <c r="L206" s="1"/>
    </row>
    <row r="207" spans="1:12" ht="15" thickBot="1" x14ac:dyDescent="0.35">
      <c r="A207" s="1" t="s">
        <v>221</v>
      </c>
      <c r="B207" s="1" t="s">
        <v>3230</v>
      </c>
      <c r="C207" s="1" t="s">
        <v>1108</v>
      </c>
      <c r="D207" s="1" t="str">
        <f>IFERROR(VLOOKUP(C207,Tip_Reteta!A:B,2,0),0)</f>
        <v>D2B6470E-7169-440D-A384-6537B6F1A2AD</v>
      </c>
      <c r="E207" s="1" t="s">
        <v>1438</v>
      </c>
      <c r="F207" s="1" t="str">
        <f>IFERROR(VLOOKUP(E207,Categorie_Reteta!A:B,2,0),0)</f>
        <v>9A5DF5DB-E609-453A-A8C5-34C5DA313442</v>
      </c>
      <c r="G207" s="1" t="s">
        <v>766</v>
      </c>
      <c r="H207" s="57" t="s">
        <v>2508</v>
      </c>
      <c r="I207" s="1" t="str">
        <f>IFERROR(VLOOKUP(A207,[1]Instructions!A:B,2,0),0)</f>
        <v>Take a glass, pour the Coke in the glass, then you take 7 drops of lemon juice. Granish with a lemon slice on the rim of the glass.</v>
      </c>
      <c r="J207" s="54" t="str">
        <f>IFERROR(VLOOKUP(A207,Instructions!A:C,3,0),0)</f>
        <v>Cocktail glass</v>
      </c>
      <c r="K207" s="54" t="str">
        <f>IFERROR(VLOOKUP(J207,Pahare!A:B,2,0),0)</f>
        <v>ED5C502D-E9FB-47AE-A6DD-232ED249C46D</v>
      </c>
      <c r="L207" s="1"/>
    </row>
    <row r="208" spans="1:12" ht="15" thickBot="1" x14ac:dyDescent="0.35">
      <c r="A208" s="1" t="s">
        <v>222</v>
      </c>
      <c r="B208" s="1" t="s">
        <v>3231</v>
      </c>
      <c r="C208" s="1" t="s">
        <v>1107</v>
      </c>
      <c r="D208" s="1" t="str">
        <f>IFERROR(VLOOKUP(C208,Tip_Reteta!A:B,2,0),0)</f>
        <v>6D16EE3F-76A8-4015-86F0-F4565F2215EE</v>
      </c>
      <c r="E208" s="1" t="s">
        <v>1430</v>
      </c>
      <c r="F208" s="1" t="str">
        <f>IFERROR(VLOOKUP(E208,Categorie_Reteta!A:B,2,0),0)</f>
        <v>D63FC3D3-BAF0-4185-BA05-243297B19422</v>
      </c>
      <c r="G208" s="1" t="s">
        <v>767</v>
      </c>
      <c r="H208" s="57" t="s">
        <v>2509</v>
      </c>
      <c r="I208" s="1" t="str">
        <f>IFERROR(VLOOKUP(A208,[1]Instructions!A:B,2,0),0)</f>
        <v>Add all ingredients into cocktail shaker filled with ice. Shake well and double strain into large cocktail glass. Garnish with lime wheel.</v>
      </c>
      <c r="J208" s="54" t="str">
        <f>IFERROR(VLOOKUP(A208,Instructions!A:C,3,0),0)</f>
        <v>Cocktail glass</v>
      </c>
      <c r="K208" s="54" t="str">
        <f>IFERROR(VLOOKUP(J208,Pahare!A:B,2,0),0)</f>
        <v>ED5C502D-E9FB-47AE-A6DD-232ED249C46D</v>
      </c>
      <c r="L208" s="1"/>
    </row>
    <row r="209" spans="1:12" ht="15" thickBot="1" x14ac:dyDescent="0.35">
      <c r="A209" s="1" t="s">
        <v>223</v>
      </c>
      <c r="B209" s="1" t="s">
        <v>3232</v>
      </c>
      <c r="C209" s="1" t="s">
        <v>1107</v>
      </c>
      <c r="D209" s="1" t="str">
        <f>IFERROR(VLOOKUP(C209,Tip_Reteta!A:B,2,0),0)</f>
        <v>6D16EE3F-76A8-4015-86F0-F4565F2215EE</v>
      </c>
      <c r="E209" s="1" t="s">
        <v>1430</v>
      </c>
      <c r="F209" s="1" t="str">
        <f>IFERROR(VLOOKUP(E209,Categorie_Reteta!A:B,2,0),0)</f>
        <v>D63FC3D3-BAF0-4185-BA05-243297B19422</v>
      </c>
      <c r="G209" s="1" t="s">
        <v>768</v>
      </c>
      <c r="H209" s="57" t="s">
        <v>2510</v>
      </c>
      <c r="I209" s="1" t="str">
        <f>IFERROR(VLOOKUP(A209,[1]Instructions!A:B,2,0),0)</f>
        <v>Pour all ingredients in mixing glass half filled with ice, shake and strain into chilled Martini glass.</v>
      </c>
      <c r="J209" s="54" t="str">
        <f>IFERROR(VLOOKUP(A209,Instructions!A:C,3,0),0)</f>
        <v>Cocktail Glass</v>
      </c>
      <c r="K209" s="54" t="str">
        <f>IFERROR(VLOOKUP(J209,Pahare!A:B,2,0),0)</f>
        <v>ED5C502D-E9FB-47AE-A6DD-232ED249C46D</v>
      </c>
      <c r="L209" s="1"/>
    </row>
    <row r="210" spans="1:12" ht="15" thickBot="1" x14ac:dyDescent="0.35">
      <c r="A210" s="1" t="s">
        <v>224</v>
      </c>
      <c r="B210" s="61" t="s">
        <v>3233</v>
      </c>
      <c r="C210" s="1" t="s">
        <v>1107</v>
      </c>
      <c r="D210" s="1" t="str">
        <f>IFERROR(VLOOKUP(C210,Tip_Reteta!A:B,2,0),0)</f>
        <v>6D16EE3F-76A8-4015-86F0-F4565F2215EE</v>
      </c>
      <c r="E210" s="1" t="s">
        <v>1435</v>
      </c>
      <c r="F210" s="1" t="str">
        <f>IFERROR(VLOOKUP(E210,Categorie_Reteta!A:B,2,0),0)</f>
        <v>2EF2E014-F7B3-4C6A-8708-F8A5A0E4A227</v>
      </c>
      <c r="G210" s="1" t="s">
        <v>769</v>
      </c>
      <c r="H210" s="57" t="s">
        <v>2511</v>
      </c>
      <c r="I210" s="1" t="str">
        <f>IFERROR(VLOOKUP(A210,[1]Instructions!A:B,2,0),0)</f>
        <v>Place the chopped cranberries in a 2 liter jar that has a tight-fitting lid. Add the sugar and rum. Adjust the lid securely and place the jar in a cool, dark place. Invert the jar and shake it every day for six weeks. Strain the cordial into bottles and seal with corks.</v>
      </c>
      <c r="J210" s="54" t="str">
        <f>IFERROR(VLOOKUP(A210,Instructions!A:C,3,0),0)</f>
        <v>Collins Glass</v>
      </c>
      <c r="K210" s="54" t="str">
        <f>IFERROR(VLOOKUP(J210,Pahare!A:B,2,0),0)</f>
        <v>20D91D51-A961-4A39-A18E-ED4CED2E7ADC</v>
      </c>
      <c r="L210" s="1"/>
    </row>
    <row r="211" spans="1:12" ht="15" thickBot="1" x14ac:dyDescent="0.35">
      <c r="A211" s="1" t="s">
        <v>225</v>
      </c>
      <c r="B211" s="1" t="s">
        <v>3234</v>
      </c>
      <c r="C211" s="1" t="s">
        <v>1108</v>
      </c>
      <c r="D211" s="1" t="str">
        <f>IFERROR(VLOOKUP(C211,Tip_Reteta!A:B,2,0),0)</f>
        <v>D2B6470E-7169-440D-A384-6537B6F1A2AD</v>
      </c>
      <c r="E211" s="1" t="s">
        <v>1436</v>
      </c>
      <c r="F211" s="1" t="str">
        <f>IFERROR(VLOOKUP(E211,Categorie_Reteta!A:B,2,0),0)</f>
        <v>105094E5-4707-4557-9E63-B636B31839E9</v>
      </c>
      <c r="G211" s="1" t="s">
        <v>770</v>
      </c>
      <c r="H211" s="57" t="s">
        <v>2512</v>
      </c>
      <c r="I211" s="1" t="str">
        <f>IFERROR(VLOOKUP(A211,[1]Instructions!A:B,2,0),0)</f>
        <v>Combine first four ingredients. Stir until sugar is dissolved, chill. Then add ginger ale just before serving. Add ice ring to keep punch cold.</v>
      </c>
      <c r="J211" s="54" t="str">
        <f>IFERROR(VLOOKUP(A211,Instructions!A:C,3,0),0)</f>
        <v>Punch Bowl</v>
      </c>
      <c r="K211" s="54" t="str">
        <f>IFERROR(VLOOKUP(J211,Pahare!A:B,2,0),0)</f>
        <v>2EA01D83-9735-41AE-94CA-C2BCC5084187</v>
      </c>
      <c r="L211" s="1"/>
    </row>
    <row r="212" spans="1:12" ht="15" thickBot="1" x14ac:dyDescent="0.35">
      <c r="A212" s="1" t="s">
        <v>226</v>
      </c>
      <c r="B212" s="1" t="s">
        <v>3235</v>
      </c>
      <c r="C212" s="1" t="s">
        <v>1107</v>
      </c>
      <c r="D212" s="1" t="str">
        <f>IFERROR(VLOOKUP(C212,Tip_Reteta!A:B,2,0),0)</f>
        <v>6D16EE3F-76A8-4015-86F0-F4565F2215EE</v>
      </c>
      <c r="E212" s="1" t="s">
        <v>1430</v>
      </c>
      <c r="F212" s="1" t="str">
        <f>IFERROR(VLOOKUP(E212,Categorie_Reteta!A:B,2,0),0)</f>
        <v>D63FC3D3-BAF0-4185-BA05-243297B19422</v>
      </c>
      <c r="G212" s="1" t="s">
        <v>771</v>
      </c>
      <c r="H212" s="57" t="s">
        <v>2513</v>
      </c>
      <c r="I212" s="1" t="str">
        <f>IFERROR(VLOOKUP(A212,[1]Instructions!A:B,2,0),0)</f>
        <v>Pour 1oz of Spiced Rum into a highball glass with ice. Fill with Ginger Ale.</v>
      </c>
      <c r="J212" s="54" t="str">
        <f>IFERROR(VLOOKUP(A212,Instructions!A:C,3,0),0)</f>
        <v>Highball glass</v>
      </c>
      <c r="K212" s="54" t="str">
        <f>IFERROR(VLOOKUP(J212,Pahare!A:B,2,0),0)</f>
        <v>8DEF7326-B4A9-4C40-B12D-E863BF0844F5</v>
      </c>
      <c r="L212" s="1"/>
    </row>
    <row r="213" spans="1:12" ht="15" thickBot="1" x14ac:dyDescent="0.35">
      <c r="A213" s="1" t="s">
        <v>227</v>
      </c>
      <c r="B213" s="1" t="s">
        <v>3236</v>
      </c>
      <c r="C213" s="1" t="s">
        <v>1107</v>
      </c>
      <c r="D213" s="1" t="str">
        <f>IFERROR(VLOOKUP(C213,Tip_Reteta!A:B,2,0),0)</f>
        <v>6D16EE3F-76A8-4015-86F0-F4565F2215EE</v>
      </c>
      <c r="E213" s="1" t="s">
        <v>1435</v>
      </c>
      <c r="F213" s="1" t="str">
        <f>IFERROR(VLOOKUP(E213,Categorie_Reteta!A:B,2,0),0)</f>
        <v>2EF2E014-F7B3-4C6A-8708-F8A5A0E4A227</v>
      </c>
      <c r="G213" s="1" t="s">
        <v>772</v>
      </c>
      <c r="H213" s="57" t="s">
        <v>2514</v>
      </c>
      <c r="I213" s="1" t="str">
        <f>IFERROR(VLOOKUP(A213,[1]Instructions!A:B,2,0),0)</f>
        <v>Bring sugar and water to a boil and simmer for 10 minutes. Cool. Add the remaining ingredients and stir. Cover and let ripen for 1 month.</v>
      </c>
      <c r="J213" s="54" t="str">
        <f>IFERROR(VLOOKUP(A213,Instructions!A:C,3,0),0)</f>
        <v>Collins Glass</v>
      </c>
      <c r="K213" s="54" t="str">
        <f>IFERROR(VLOOKUP(J213,Pahare!A:B,2,0),0)</f>
        <v>20D91D51-A961-4A39-A18E-ED4CED2E7ADC</v>
      </c>
      <c r="L213" s="1"/>
    </row>
    <row r="214" spans="1:12" ht="15" thickBot="1" x14ac:dyDescent="0.35">
      <c r="A214" s="1" t="s">
        <v>228</v>
      </c>
      <c r="B214" s="1" t="s">
        <v>3237</v>
      </c>
      <c r="C214" s="1" t="s">
        <v>1107</v>
      </c>
      <c r="D214" s="1" t="str">
        <f>IFERROR(VLOOKUP(C214,Tip_Reteta!A:B,2,0),0)</f>
        <v>6D16EE3F-76A8-4015-86F0-F4565F2215EE</v>
      </c>
      <c r="E214" s="1" t="s">
        <v>1433</v>
      </c>
      <c r="F214" s="1" t="str">
        <f>IFERROR(VLOOKUP(E214,Categorie_Reteta!A:B,2,0),0)</f>
        <v>7C4DF1B2-A1E7-4787-BF19-64DA41F4AB4F</v>
      </c>
      <c r="G214" s="1" t="s">
        <v>773</v>
      </c>
      <c r="H214" s="57" t="s">
        <v>2515</v>
      </c>
      <c r="I214" s="1" t="str">
        <f>IFERROR(VLOOKUP(A214,[1]Instructions!A:B,2,0),0)</f>
        <v>Fill tall glass with ice cubes. Add rum. Rub cut edge of lime on rim of glass then squeeze juice into glass. Fill with Coca-Cola. Garnish with lime slice. Enjoy!</v>
      </c>
      <c r="J214" s="54" t="str">
        <f>IFERROR(VLOOKUP(A214,Instructions!A:C,3,0),0)</f>
        <v>Highball glass</v>
      </c>
      <c r="K214" s="54" t="str">
        <f>IFERROR(VLOOKUP(J214,Pahare!A:B,2,0),0)</f>
        <v>8DEF7326-B4A9-4C40-B12D-E863BF0844F5</v>
      </c>
      <c r="L214" s="1"/>
    </row>
    <row r="215" spans="1:12" ht="15" thickBot="1" x14ac:dyDescent="0.35">
      <c r="A215" s="1" t="s">
        <v>229</v>
      </c>
      <c r="B215" s="1" t="s">
        <v>3238</v>
      </c>
      <c r="C215" s="1" t="s">
        <v>1107</v>
      </c>
      <c r="D215" s="1" t="str">
        <f>IFERROR(VLOOKUP(C215,Tip_Reteta!A:B,2,0),0)</f>
        <v>6D16EE3F-76A8-4015-86F0-F4565F2215EE</v>
      </c>
      <c r="E215" s="1" t="s">
        <v>1433</v>
      </c>
      <c r="F215" s="1" t="str">
        <f>IFERROR(VLOOKUP(E215,Categorie_Reteta!A:B,2,0),0)</f>
        <v>7C4DF1B2-A1E7-4787-BF19-64DA41F4AB4F</v>
      </c>
      <c r="G215" s="1" t="s">
        <v>774</v>
      </c>
      <c r="H215" s="57" t="s">
        <v>2516</v>
      </c>
      <c r="I215" s="1" t="str">
        <f>IFERROR(VLOOKUP(A215,[1]Instructions!A:B,2,0),0)</f>
        <v>Build all ingredients in a Collins glass filled with ice. Garnish with lime wedge.</v>
      </c>
      <c r="J215" s="54" t="str">
        <f>IFERROR(VLOOKUP(A215,Instructions!A:C,3,0),0)</f>
        <v>Highball glass</v>
      </c>
      <c r="K215" s="54" t="str">
        <f>IFERROR(VLOOKUP(J215,Pahare!A:B,2,0),0)</f>
        <v>8DEF7326-B4A9-4C40-B12D-E863BF0844F5</v>
      </c>
      <c r="L215" s="1"/>
    </row>
    <row r="216" spans="1:12" ht="15" thickBot="1" x14ac:dyDescent="0.35">
      <c r="A216" s="1" t="s">
        <v>230</v>
      </c>
      <c r="B216" s="1" t="s">
        <v>3239</v>
      </c>
      <c r="C216" s="1" t="s">
        <v>1107</v>
      </c>
      <c r="D216" s="1" t="str">
        <f>IFERROR(VLOOKUP(C216,Tip_Reteta!A:B,2,0),0)</f>
        <v>6D16EE3F-76A8-4015-86F0-F4565F2215EE</v>
      </c>
      <c r="E216" s="1" t="s">
        <v>1433</v>
      </c>
      <c r="F216" s="1" t="str">
        <f>IFERROR(VLOOKUP(E216,Categorie_Reteta!A:B,2,0),0)</f>
        <v>7C4DF1B2-A1E7-4787-BF19-64DA41F4AB4F</v>
      </c>
      <c r="G216" s="1" t="s">
        <v>775</v>
      </c>
      <c r="H216" s="57" t="s">
        <v>2436</v>
      </c>
      <c r="I216" s="1" t="str">
        <f>IFERROR(VLOOKUP(A216,[1]Instructions!A:B,2,0),0)</f>
        <v>Pour all ingredients into shaker with ice cubes. Shake well. Strain in chilled cocktail glass.</v>
      </c>
      <c r="J216" s="54" t="str">
        <f>IFERROR(VLOOKUP(A216,Instructions!A:C,3,0),0)</f>
        <v>Cocktail glass</v>
      </c>
      <c r="K216" s="54" t="str">
        <f>IFERROR(VLOOKUP(J216,Pahare!A:B,2,0),0)</f>
        <v>ED5C502D-E9FB-47AE-A6DD-232ED249C46D</v>
      </c>
      <c r="L216" s="1"/>
    </row>
    <row r="217" spans="1:12" ht="15" thickBot="1" x14ac:dyDescent="0.35">
      <c r="A217" s="1" t="s">
        <v>231</v>
      </c>
      <c r="B217" s="1" t="s">
        <v>3240</v>
      </c>
      <c r="C217" s="1" t="s">
        <v>1107</v>
      </c>
      <c r="D217" s="1" t="str">
        <f>IFERROR(VLOOKUP(C217,Tip_Reteta!A:B,2,0),0)</f>
        <v>6D16EE3F-76A8-4015-86F0-F4565F2215EE</v>
      </c>
      <c r="E217" s="1" t="s">
        <v>1431</v>
      </c>
      <c r="F217" s="1" t="str">
        <f>IFERROR(VLOOKUP(E217,Categorie_Reteta!A:B,2,0),0)</f>
        <v>960970A0-66B8-4077-927D-A92E564D4612</v>
      </c>
      <c r="G217" s="1" t="s">
        <v>776</v>
      </c>
      <c r="H217" s="57" t="s">
        <v>2517</v>
      </c>
      <c r="I217" s="1" t="str">
        <f>IFERROR(VLOOKUP(A217,[1]Instructions!A:B,2,0),0)</f>
        <v>Pour into shot glass. Put in mouth. Repeat as deemed necessary.</v>
      </c>
      <c r="J217" s="54" t="str">
        <f>IFERROR(VLOOKUP(A217,Instructions!A:C,3,0),0)</f>
        <v>Shot glass</v>
      </c>
      <c r="K217" s="54" t="str">
        <f>IFERROR(VLOOKUP(J217,Pahare!A:B,2,0),0)</f>
        <v>089DEF9B-F6C4-4D03-86E8-0AB276BD9DC4</v>
      </c>
      <c r="L217" s="1"/>
    </row>
    <row r="218" spans="1:12" ht="15" thickBot="1" x14ac:dyDescent="0.35">
      <c r="A218" s="1" t="s">
        <v>232</v>
      </c>
      <c r="B218" s="1" t="s">
        <v>3241</v>
      </c>
      <c r="C218" s="1" t="s">
        <v>1107</v>
      </c>
      <c r="D218" s="1" t="str">
        <f>IFERROR(VLOOKUP(C218,Tip_Reteta!A:B,2,0),0)</f>
        <v>6D16EE3F-76A8-4015-86F0-F4565F2215EE</v>
      </c>
      <c r="E218" s="1" t="s">
        <v>1437</v>
      </c>
      <c r="F218" s="1" t="str">
        <f>IFERROR(VLOOKUP(E218,Categorie_Reteta!A:B,2,0),0)</f>
        <v>D52A4C30-B416-4E06-924F-0AA142644FC7</v>
      </c>
      <c r="G218" s="1" t="s">
        <v>777</v>
      </c>
      <c r="H218" s="57" t="s">
        <v>2518</v>
      </c>
      <c r="I218" s="1" t="str">
        <f>IFERROR(VLOOKUP(A218,[1]Instructions!A:B,2,0),0)</f>
        <v>pour it in and mix it.</v>
      </c>
      <c r="J218" s="54" t="str">
        <f>IFERROR(VLOOKUP(A218,Instructions!A:C,3,0),0)</f>
        <v>Coffee Mug</v>
      </c>
      <c r="K218" s="54" t="str">
        <f>IFERROR(VLOOKUP(J218,Pahare!A:B,2,0),0)</f>
        <v>5ACABEEC-E1B1-405E-A94C-8FFDCD562EC1</v>
      </c>
      <c r="L218" s="1"/>
    </row>
    <row r="219" spans="1:12" ht="15" thickBot="1" x14ac:dyDescent="0.35">
      <c r="A219" s="1" t="s">
        <v>233</v>
      </c>
      <c r="B219" s="1" t="s">
        <v>3242</v>
      </c>
      <c r="C219" s="1" t="s">
        <v>1107</v>
      </c>
      <c r="D219" s="1" t="str">
        <f>IFERROR(VLOOKUP(C219,Tip_Reteta!A:B,2,0),0)</f>
        <v>6D16EE3F-76A8-4015-86F0-F4565F2215EE</v>
      </c>
      <c r="E219" s="1" t="s">
        <v>1430</v>
      </c>
      <c r="F219" s="1" t="str">
        <f>IFERROR(VLOOKUP(E219,Categorie_Reteta!A:B,2,0),0)</f>
        <v>D63FC3D3-BAF0-4185-BA05-243297B19422</v>
      </c>
      <c r="G219" s="1" t="s">
        <v>778</v>
      </c>
      <c r="H219" s="57" t="s">
        <v>2519</v>
      </c>
      <c r="I219" s="1" t="str">
        <f>IFERROR(VLOOKUP(A219,[1]Instructions!A:B,2,0),0)</f>
        <v>Muddle the sugar into the lime wedges in an old-fashioned glass._x000D_
Fill the glass with ice cubes._x000D_
Pour the cachaca into the glass._x000D_
Stir well.</v>
      </c>
      <c r="J219" s="54" t="str">
        <f>IFERROR(VLOOKUP(A219,Instructions!A:C,3,0),0)</f>
        <v>Highball glass</v>
      </c>
      <c r="K219" s="54" t="str">
        <f>IFERROR(VLOOKUP(J219,Pahare!A:B,2,0),0)</f>
        <v>8DEF7326-B4A9-4C40-B12D-E863BF0844F5</v>
      </c>
      <c r="L219" s="1"/>
    </row>
    <row r="220" spans="1:12" ht="15" thickBot="1" x14ac:dyDescent="0.35">
      <c r="A220" s="1" t="s">
        <v>234</v>
      </c>
      <c r="B220" s="1" t="s">
        <v>3243</v>
      </c>
      <c r="C220" s="1" t="s">
        <v>1107</v>
      </c>
      <c r="D220" s="1" t="str">
        <f>IFERROR(VLOOKUP(C220,Tip_Reteta!A:B,2,0),0)</f>
        <v>6D16EE3F-76A8-4015-86F0-F4565F2215EE</v>
      </c>
      <c r="E220" s="1" t="s">
        <v>1433</v>
      </c>
      <c r="F220" s="1" t="str">
        <f>IFERROR(VLOOKUP(E220,Categorie_Reteta!A:B,2,0),0)</f>
        <v>7C4DF1B2-A1E7-4787-BF19-64DA41F4AB4F</v>
      </c>
      <c r="G220" s="1" t="s">
        <v>779</v>
      </c>
      <c r="H220" s="57" t="s">
        <v>2520</v>
      </c>
      <c r="I220" s="1" t="str">
        <f>IFERROR(VLOOKUP(A220,[1]Instructions!A:B,2,0),0)</f>
        <v>In a highball glass filled with ice add 6cl dark rum and top with ginger beer. Garnish with lime wedge.</v>
      </c>
      <c r="J220" s="54" t="str">
        <f>IFERROR(VLOOKUP(A220,Instructions!A:C,3,0),0)</f>
        <v>Highball glass</v>
      </c>
      <c r="K220" s="54" t="str">
        <f>IFERROR(VLOOKUP(J220,Pahare!A:B,2,0),0)</f>
        <v>8DEF7326-B4A9-4C40-B12D-E863BF0844F5</v>
      </c>
      <c r="L220" s="1"/>
    </row>
    <row r="221" spans="1:12" ht="15" thickBot="1" x14ac:dyDescent="0.35">
      <c r="A221" s="1" t="s">
        <v>235</v>
      </c>
      <c r="B221" s="1" t="s">
        <v>3244</v>
      </c>
      <c r="C221" s="1" t="s">
        <v>1107</v>
      </c>
      <c r="D221" s="1" t="str">
        <f>IFERROR(VLOOKUP(C221,Tip_Reteta!A:B,2,0),0)</f>
        <v>6D16EE3F-76A8-4015-86F0-F4565F2215EE</v>
      </c>
      <c r="E221" s="1" t="s">
        <v>1438</v>
      </c>
      <c r="F221" s="1" t="str">
        <f>IFERROR(VLOOKUP(E221,Categorie_Reteta!A:B,2,0),0)</f>
        <v>9A5DF5DB-E609-453A-A8C5-34C5DA313442</v>
      </c>
      <c r="G221" s="1" t="s">
        <v>780</v>
      </c>
      <c r="H221" s="57" t="s">
        <v>2521</v>
      </c>
      <c r="I221" s="1" t="str">
        <f>IFERROR(VLOOKUP(A221,[1]Instructions!A:B,2,0),0)</f>
        <v>There are many good cherry liqueurs you can use, but I prefere Heering. Add one share of the liqueur. Then you add one share of Soda. For a sour sling use Tonic (most people prefer the drink without Tonic). Afterwards you fill the glass with Orange Juice and ice cubes.</v>
      </c>
      <c r="J221" s="54" t="str">
        <f>IFERROR(VLOOKUP(A221,Instructions!A:C,3,0),0)</f>
        <v>Cocktail glass</v>
      </c>
      <c r="K221" s="54" t="str">
        <f>IFERROR(VLOOKUP(J221,Pahare!A:B,2,0),0)</f>
        <v>ED5C502D-E9FB-47AE-A6DD-232ED249C46D</v>
      </c>
      <c r="L221" s="1"/>
    </row>
    <row r="222" spans="1:12" ht="15" thickBot="1" x14ac:dyDescent="0.35">
      <c r="A222" s="1" t="s">
        <v>236</v>
      </c>
      <c r="B222" s="1" t="s">
        <v>3245</v>
      </c>
      <c r="C222" s="1" t="s">
        <v>1107</v>
      </c>
      <c r="D222" s="1" t="str">
        <f>IFERROR(VLOOKUP(C222,Tip_Reteta!A:B,2,0),0)</f>
        <v>6D16EE3F-76A8-4015-86F0-F4565F2215EE</v>
      </c>
      <c r="E222" s="1" t="s">
        <v>1433</v>
      </c>
      <c r="F222" s="1" t="str">
        <f>IFERROR(VLOOKUP(E222,Categorie_Reteta!A:B,2,0),0)</f>
        <v>7C4DF1B2-A1E7-4787-BF19-64DA41F4AB4F</v>
      </c>
      <c r="G222" s="1" t="s">
        <v>781</v>
      </c>
      <c r="H222" s="57" t="s">
        <v>2522</v>
      </c>
      <c r="I222" s="1" t="str">
        <f>IFERROR(VLOOKUP(A222,[1]Instructions!A:B,2,0),0)</f>
        <v>Pour all ingredients into a mixing glass with ice. Stir. Strain into a cocktail glass. Garnish with a sprig of fresh mint in the drink.</v>
      </c>
      <c r="J222" s="54" t="str">
        <f>IFERROR(VLOOKUP(A222,Instructions!A:C,3,0),0)</f>
        <v>Cocktail glass</v>
      </c>
      <c r="K222" s="54" t="str">
        <f>IFERROR(VLOOKUP(J222,Pahare!A:B,2,0),0)</f>
        <v>ED5C502D-E9FB-47AE-A6DD-232ED249C46D</v>
      </c>
      <c r="L222" s="1"/>
    </row>
    <row r="223" spans="1:12" ht="15" thickBot="1" x14ac:dyDescent="0.35">
      <c r="A223" s="1" t="s">
        <v>237</v>
      </c>
      <c r="B223" s="1" t="s">
        <v>3246</v>
      </c>
      <c r="C223" s="1" t="s">
        <v>1107</v>
      </c>
      <c r="D223" s="1" t="str">
        <f>IFERROR(VLOOKUP(C223,Tip_Reteta!A:B,2,0),0)</f>
        <v>6D16EE3F-76A8-4015-86F0-F4565F2215EE</v>
      </c>
      <c r="E223" s="1" t="s">
        <v>1323</v>
      </c>
      <c r="F223" s="1" t="str">
        <f>IFERROR(VLOOKUP(E223,Categorie_Reteta!A:B,2,0),0)</f>
        <v>DADA3176-299F-4D6F-9661-E5BE5484B88A</v>
      </c>
      <c r="G223" s="1" t="s">
        <v>782</v>
      </c>
      <c r="H223" s="57" t="s">
        <v>2523</v>
      </c>
      <c r="I223" s="1" t="str">
        <f>IFERROR(VLOOKUP(A223,[1]Instructions!A:B,2,0),0)</f>
        <v>Pour the lager first then add the blackcurrant cordial. Top up with the cider. The colour sholud be very dark approaching the colour of Guiness.</v>
      </c>
      <c r="J223" s="54" t="str">
        <f>IFERROR(VLOOKUP(A223,Instructions!A:C,3,0),0)</f>
        <v>Pint glass</v>
      </c>
      <c r="K223" s="54" t="str">
        <f>IFERROR(VLOOKUP(J223,Pahare!A:B,2,0),0)</f>
        <v>77841918-45E8-447D-BF70-F433A38A1BCC</v>
      </c>
      <c r="L223" s="1"/>
    </row>
    <row r="224" spans="1:12" ht="15" thickBot="1" x14ac:dyDescent="0.35">
      <c r="A224" s="1" t="s">
        <v>238</v>
      </c>
      <c r="B224" s="1" t="s">
        <v>3247</v>
      </c>
      <c r="C224" s="1" t="s">
        <v>1107</v>
      </c>
      <c r="D224" s="1" t="str">
        <f>IFERROR(VLOOKUP(C224,Tip_Reteta!A:B,2,0),0)</f>
        <v>6D16EE3F-76A8-4015-86F0-F4565F2215EE</v>
      </c>
      <c r="E224" s="1" t="s">
        <v>1430</v>
      </c>
      <c r="F224" s="1" t="str">
        <f>IFERROR(VLOOKUP(E224,Categorie_Reteta!A:B,2,0),0)</f>
        <v>D63FC3D3-BAF0-4185-BA05-243297B19422</v>
      </c>
      <c r="G224" s="1" t="s">
        <v>783</v>
      </c>
      <c r="H224" s="57" t="s">
        <v>2524</v>
      </c>
      <c r="I224" s="1" t="str">
        <f>IFERROR(VLOOKUP(A224,[1]Instructions!A:B,2,0),0)</f>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
      <c r="J224" s="54" t="str">
        <f>IFERROR(VLOOKUP(A224,Instructions!A:C,3,0),0)</f>
        <v>Cocktail glass</v>
      </c>
      <c r="K224" s="54" t="str">
        <f>IFERROR(VLOOKUP(J224,Pahare!A:B,2,0),0)</f>
        <v>ED5C502D-E9FB-47AE-A6DD-232ED249C46D</v>
      </c>
      <c r="L224" s="1"/>
    </row>
    <row r="225" spans="1:12" ht="15" thickBot="1" x14ac:dyDescent="0.35">
      <c r="A225" s="1" t="s">
        <v>239</v>
      </c>
      <c r="B225" s="1" t="s">
        <v>3248</v>
      </c>
      <c r="C225" s="1" t="s">
        <v>1107</v>
      </c>
      <c r="D225" s="1" t="str">
        <f>IFERROR(VLOOKUP(C225,Tip_Reteta!A:B,2,0),0)</f>
        <v>6D16EE3F-76A8-4015-86F0-F4565F2215EE</v>
      </c>
      <c r="E225" s="1" t="s">
        <v>1431</v>
      </c>
      <c r="F225" s="1" t="str">
        <f>IFERROR(VLOOKUP(E225,Categorie_Reteta!A:B,2,0),0)</f>
        <v>960970A0-66B8-4077-927D-A92E564D4612</v>
      </c>
      <c r="G225" s="1" t="s">
        <v>784</v>
      </c>
      <c r="H225" s="57" t="s">
        <v>2525</v>
      </c>
      <c r="I225" s="1" t="str">
        <f>IFERROR(VLOOKUP(A225,[1]Instructions!A:B,2,0),0)</f>
        <v>This is a layered shot - the Bailey's must be on top</v>
      </c>
      <c r="J225" s="54" t="str">
        <f>IFERROR(VLOOKUP(A225,Instructions!A:C,3,0),0)</f>
        <v>Shot glass</v>
      </c>
      <c r="K225" s="54" t="str">
        <f>IFERROR(VLOOKUP(J225,Pahare!A:B,2,0),0)</f>
        <v>089DEF9B-F6C4-4D03-86E8-0AB276BD9DC4</v>
      </c>
      <c r="L225" s="1"/>
    </row>
    <row r="226" spans="1:12" ht="15" thickBot="1" x14ac:dyDescent="0.35">
      <c r="A226" s="1" t="s">
        <v>240</v>
      </c>
      <c r="B226" s="1" t="s">
        <v>3249</v>
      </c>
      <c r="C226" s="1" t="s">
        <v>1107</v>
      </c>
      <c r="D226" s="1" t="str">
        <f>IFERROR(VLOOKUP(C226,Tip_Reteta!A:B,2,0),0)</f>
        <v>6D16EE3F-76A8-4015-86F0-F4565F2215EE</v>
      </c>
      <c r="E226" s="1" t="s">
        <v>1436</v>
      </c>
      <c r="F226" s="1" t="str">
        <f>IFERROR(VLOOKUP(E226,Categorie_Reteta!A:B,2,0),0)</f>
        <v>105094E5-4707-4557-9E63-B636B31839E9</v>
      </c>
      <c r="G226" s="1" t="s">
        <v>785</v>
      </c>
      <c r="H226" s="57" t="s">
        <v>2526</v>
      </c>
      <c r="I226" s="1" t="str">
        <f>IFERROR(VLOOKUP(A226,[1]Instructions!A:B,2,0),0)</f>
        <v>Start with the Sprite. Next comes the tequila. After that, add the Minute Maid Fruit Punch, then float the 151. Rocks optional.</v>
      </c>
      <c r="J226" s="54" t="str">
        <f>IFERROR(VLOOKUP(A226,Instructions!A:C,3,0),0)</f>
        <v>Hurricane glass</v>
      </c>
      <c r="K226" s="54" t="str">
        <f>IFERROR(VLOOKUP(J226,Pahare!A:B,2,0),0)</f>
        <v>9A05442D-F2AB-4537-96C1-1234C8065BE6</v>
      </c>
      <c r="L226" s="1"/>
    </row>
    <row r="227" spans="1:12" ht="15" thickBot="1" x14ac:dyDescent="0.35">
      <c r="A227" s="1" t="s">
        <v>241</v>
      </c>
      <c r="B227" s="1" t="s">
        <v>3250</v>
      </c>
      <c r="C227" s="1" t="s">
        <v>1107</v>
      </c>
      <c r="D227" s="1" t="str">
        <f>IFERROR(VLOOKUP(C227,Tip_Reteta!A:B,2,0),0)</f>
        <v>6D16EE3F-76A8-4015-86F0-F4565F2215EE</v>
      </c>
      <c r="E227" s="1" t="s">
        <v>1433</v>
      </c>
      <c r="F227" s="1" t="str">
        <f>IFERROR(VLOOKUP(E227,Categorie_Reteta!A:B,2,0),0)</f>
        <v>7C4DF1B2-A1E7-4787-BF19-64DA41F4AB4F</v>
      </c>
      <c r="G227" s="1" t="s">
        <v>786</v>
      </c>
      <c r="H227" s="57" t="s">
        <v>2527</v>
      </c>
      <c r="I227" s="1" t="str">
        <f>IFERROR(VLOOKUP(A227,[1]Instructions!A:B,2,0),0)</f>
        <v>In a highball glass almost filled with ice cubes, combine the gin and ginger ale. Stir well. Garnish with the lime wedge.</v>
      </c>
      <c r="J227" s="54" t="str">
        <f>IFERROR(VLOOKUP(A227,Instructions!A:C,3,0),0)</f>
        <v>Highball glass</v>
      </c>
      <c r="K227" s="54" t="str">
        <f>IFERROR(VLOOKUP(J227,Pahare!A:B,2,0),0)</f>
        <v>8DEF7326-B4A9-4C40-B12D-E863BF0844F5</v>
      </c>
      <c r="L227" s="1"/>
    </row>
    <row r="228" spans="1:12" ht="15" thickBot="1" x14ac:dyDescent="0.35">
      <c r="A228" s="1" t="s">
        <v>242</v>
      </c>
      <c r="B228" s="1" t="s">
        <v>3251</v>
      </c>
      <c r="C228" s="1" t="s">
        <v>1108</v>
      </c>
      <c r="D228" s="1" t="str">
        <f>IFERROR(VLOOKUP(C228,Tip_Reteta!A:B,2,0),0)</f>
        <v>D2B6470E-7169-440D-A384-6537B6F1A2AD</v>
      </c>
      <c r="E228" s="1" t="s">
        <v>1439</v>
      </c>
      <c r="F228" s="1" t="str">
        <f>IFERROR(VLOOKUP(E228,Categorie_Reteta!A:B,2,0),0)</f>
        <v>D52B293E-14F3-4137-B101-A2133F1BE918</v>
      </c>
      <c r="G228" s="1" t="s">
        <v>787</v>
      </c>
      <c r="H228" s="57" t="s">
        <v>2528</v>
      </c>
      <c r="I228" s="1" t="str">
        <f>IFERROR(VLOOKUP(A228,[1]Instructions!A:B,2,0),0)</f>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
      <c r="J228" s="54" t="str">
        <f>IFERROR(VLOOKUP(A228,Instructions!A:C,3,0),0)</f>
        <v>Coffee mug</v>
      </c>
      <c r="K228" s="54" t="str">
        <f>IFERROR(VLOOKUP(J228,Pahare!A:B,2,0),0)</f>
        <v>5ACABEEC-E1B1-405E-A94C-8FFDCD562EC1</v>
      </c>
      <c r="L228" s="1"/>
    </row>
    <row r="229" spans="1:12" ht="15" thickBot="1" x14ac:dyDescent="0.35">
      <c r="A229" s="1" t="s">
        <v>243</v>
      </c>
      <c r="B229" s="1" t="s">
        <v>3252</v>
      </c>
      <c r="C229" s="1" t="s">
        <v>1107</v>
      </c>
      <c r="D229" s="1" t="str">
        <f>IFERROR(VLOOKUP(C229,Tip_Reteta!A:B,2,0),0)</f>
        <v>6D16EE3F-76A8-4015-86F0-F4565F2215EE</v>
      </c>
      <c r="E229" s="1" t="s">
        <v>1433</v>
      </c>
      <c r="F229" s="1" t="str">
        <f>IFERROR(VLOOKUP(E229,Categorie_Reteta!A:B,2,0),0)</f>
        <v>7C4DF1B2-A1E7-4787-BF19-64DA41F4AB4F</v>
      </c>
      <c r="G229" s="1" t="s">
        <v>788</v>
      </c>
      <c r="H229" s="57" t="s">
        <v>2529</v>
      </c>
      <c r="I229" s="1" t="str">
        <f>IFERROR(VLOOKUP(A229,[1]Instructions!A:B,2,0),0)</f>
        <v>In a mixing glass half-filled with ice cubes, combine the Scotch and vermouth. Stir well. Strain into a cocktail glass. Garnish with the lemon twist.</v>
      </c>
      <c r="J229" s="54" t="str">
        <f>IFERROR(VLOOKUP(A229,Instructions!A:C,3,0),0)</f>
        <v>Cocktail glass</v>
      </c>
      <c r="K229" s="54" t="str">
        <f>IFERROR(VLOOKUP(J229,Pahare!A:B,2,0),0)</f>
        <v>ED5C502D-E9FB-47AE-A6DD-232ED249C46D</v>
      </c>
      <c r="L229" s="1"/>
    </row>
    <row r="230" spans="1:12" ht="15" thickBot="1" x14ac:dyDescent="0.35">
      <c r="A230" s="1" t="s">
        <v>244</v>
      </c>
      <c r="B230" s="1" t="s">
        <v>3253</v>
      </c>
      <c r="C230" s="1" t="s">
        <v>1107</v>
      </c>
      <c r="D230" s="1" t="str">
        <f>IFERROR(VLOOKUP(C230,Tip_Reteta!A:B,2,0),0)</f>
        <v>6D16EE3F-76A8-4015-86F0-F4565F2215EE</v>
      </c>
      <c r="E230" s="1" t="s">
        <v>1433</v>
      </c>
      <c r="F230" s="1" t="str">
        <f>IFERROR(VLOOKUP(E230,Categorie_Reteta!A:B,2,0),0)</f>
        <v>7C4DF1B2-A1E7-4787-BF19-64DA41F4AB4F</v>
      </c>
      <c r="G230" s="1" t="s">
        <v>789</v>
      </c>
      <c r="H230" s="57" t="s">
        <v>2462</v>
      </c>
      <c r="I230" s="1" t="str">
        <f>IFERROR(VLOOKUP(A230,[1]Instructions!A:B,2,0),0)</f>
        <v>Stir all ingredients (except lemon peel) with ice and strain into a cocktail glass. Add the twist of lemon peel and serve.</v>
      </c>
      <c r="J230" s="54" t="str">
        <f>IFERROR(VLOOKUP(A230,Instructions!A:C,3,0),0)</f>
        <v>Cocktail glass</v>
      </c>
      <c r="K230" s="54" t="str">
        <f>IFERROR(VLOOKUP(J230,Pahare!A:B,2,0),0)</f>
        <v>ED5C502D-E9FB-47AE-A6DD-232ED249C46D</v>
      </c>
      <c r="L230" s="1"/>
    </row>
    <row r="231" spans="1:12" ht="15" thickBot="1" x14ac:dyDescent="0.35">
      <c r="A231" s="1" t="s">
        <v>245</v>
      </c>
      <c r="B231" s="1" t="s">
        <v>3254</v>
      </c>
      <c r="C231" s="1" t="s">
        <v>1107</v>
      </c>
      <c r="D231" s="1" t="str">
        <f>IFERROR(VLOOKUP(C231,Tip_Reteta!A:B,2,0),0)</f>
        <v>6D16EE3F-76A8-4015-86F0-F4565F2215EE</v>
      </c>
      <c r="E231" s="1" t="s">
        <v>1430</v>
      </c>
      <c r="F231" s="1" t="str">
        <f>IFERROR(VLOOKUP(E231,Categorie_Reteta!A:B,2,0),0)</f>
        <v>D63FC3D3-BAF0-4185-BA05-243297B19422</v>
      </c>
      <c r="G231" s="1" t="s">
        <v>790</v>
      </c>
      <c r="H231" s="57" t="s">
        <v>2530</v>
      </c>
      <c r="I231" s="1" t="str">
        <f>IFERROR(VLOOKUP(A231,[1]Instructions!A:B,2,0),0)</f>
        <v>Shake all ingredients._x000D_
Double strain in a chilled double old fashioned glass with abig ice cube._x000D_
Garnish with a couple of lavender sprigs</v>
      </c>
      <c r="J231" s="54" t="str">
        <f>IFERROR(VLOOKUP(A231,Instructions!A:C,3,0),0)</f>
        <v>Old-fashioned glass</v>
      </c>
      <c r="K231" s="54" t="str">
        <f>IFERROR(VLOOKUP(J231,Pahare!A:B,2,0),0)</f>
        <v>8067600C-DB6B-4555-9A58-1CEF9E8F4A0F</v>
      </c>
      <c r="L231" s="1"/>
    </row>
    <row r="232" spans="1:12" ht="15" thickBot="1" x14ac:dyDescent="0.35">
      <c r="A232" s="1" t="s">
        <v>246</v>
      </c>
      <c r="B232" s="1" t="s">
        <v>3255</v>
      </c>
      <c r="C232" s="1" t="s">
        <v>1108</v>
      </c>
      <c r="D232" s="1" t="str">
        <f>IFERROR(VLOOKUP(C232,Tip_Reteta!A:B,2,0),0)</f>
        <v>D2B6470E-7169-440D-A384-6537B6F1A2AD</v>
      </c>
      <c r="E232" s="1" t="s">
        <v>1434</v>
      </c>
      <c r="F232" s="1" t="str">
        <f>IFERROR(VLOOKUP(E232,Categorie_Reteta!A:B,2,0),0)</f>
        <v>548F1A39-BD55-47C8-A038-CEBB57A80C6F</v>
      </c>
      <c r="G232" s="1" t="s">
        <v>791</v>
      </c>
      <c r="H232" s="57" t="s">
        <v>2531</v>
      </c>
      <c r="I232" s="1" t="str">
        <f>IFERROR(VLOOKUP(A232,[1]Instructions!A:B,2,0),0)</f>
        <v>Mix syrup and milk in a fountain glass. Add soda water, serve with a straw.</v>
      </c>
      <c r="J232" s="54" t="str">
        <f>IFERROR(VLOOKUP(A232,Instructions!A:C,3,0),0)</f>
        <v>Coffee mug</v>
      </c>
      <c r="K232" s="54" t="str">
        <f>IFERROR(VLOOKUP(J232,Pahare!A:B,2,0),0)</f>
        <v>5ACABEEC-E1B1-405E-A94C-8FFDCD562EC1</v>
      </c>
      <c r="L232" s="1"/>
    </row>
    <row r="233" spans="1:12" ht="15" thickBot="1" x14ac:dyDescent="0.35">
      <c r="A233" s="1" t="s">
        <v>247</v>
      </c>
      <c r="B233" s="1" t="s">
        <v>3256</v>
      </c>
      <c r="C233" s="1" t="s">
        <v>1109</v>
      </c>
      <c r="D233" s="1" t="str">
        <f>IFERROR(VLOOKUP(C233,Tip_Reteta!A:B,2,0),0)</f>
        <v>F44F6B7B-21BA-40CA-84E6-E355A8BAC09B</v>
      </c>
      <c r="E233" s="1" t="s">
        <v>1436</v>
      </c>
      <c r="F233" s="1" t="str">
        <f>IFERROR(VLOOKUP(E233,Categorie_Reteta!A:B,2,0),0)</f>
        <v>105094E5-4707-4557-9E63-B636B31839E9</v>
      </c>
      <c r="G233" s="1" t="s">
        <v>792</v>
      </c>
      <c r="H233" s="57" t="s">
        <v>2532</v>
      </c>
      <c r="I233" s="1" t="str">
        <f>IFERROR(VLOOKUP(A233,[1]Instructions!A:B,2,0),0)</f>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
      <c r="J233" s="54" t="str">
        <f>IFERROR(VLOOKUP(A233,Instructions!A:C,3,0),0)</f>
        <v>Punch bowl</v>
      </c>
      <c r="K233" s="54" t="str">
        <f>IFERROR(VLOOKUP(J233,Pahare!A:B,2,0),0)</f>
        <v>2EA01D83-9735-41AE-94CA-C2BCC5084187</v>
      </c>
      <c r="L233" s="1"/>
    </row>
    <row r="234" spans="1:12" ht="15" thickBot="1" x14ac:dyDescent="0.35">
      <c r="A234" s="1" t="s">
        <v>248</v>
      </c>
      <c r="B234" s="1" t="s">
        <v>3257</v>
      </c>
      <c r="C234" s="1" t="s">
        <v>1109</v>
      </c>
      <c r="D234" s="1" t="str">
        <f>IFERROR(VLOOKUP(C234,Tip_Reteta!A:B,2,0),0)</f>
        <v>F44F6B7B-21BA-40CA-84E6-E355A8BAC09B</v>
      </c>
      <c r="E234" s="1" t="s">
        <v>1436</v>
      </c>
      <c r="F234" s="1" t="str">
        <f>IFERROR(VLOOKUP(E234,Categorie_Reteta!A:B,2,0),0)</f>
        <v>105094E5-4707-4557-9E63-B636B31839E9</v>
      </c>
      <c r="G234" s="1" t="s">
        <v>793</v>
      </c>
      <c r="H234" s="57" t="s">
        <v>2533</v>
      </c>
      <c r="I234" s="1" t="str">
        <f>IFERROR(VLOOKUP(A234,[1]Instructions!A:B,2,0),0)</f>
        <v>Whip egg substitute and sugar together, combine with the two kinds of milk, vanilla, and rum. Mix well. Chill over night. Sprinkle with nutmeg. Makes 6 servings.</v>
      </c>
      <c r="J234" s="54" t="str">
        <f>IFERROR(VLOOKUP(A234,Instructions!A:C,3,0),0)</f>
        <v>Collins Glass</v>
      </c>
      <c r="K234" s="54" t="str">
        <f>IFERROR(VLOOKUP(J234,Pahare!A:B,2,0),0)</f>
        <v>20D91D51-A961-4A39-A18E-ED4CED2E7ADC</v>
      </c>
      <c r="L234" s="1"/>
    </row>
    <row r="235" spans="1:12" ht="15" thickBot="1" x14ac:dyDescent="0.35">
      <c r="A235" s="1" t="s">
        <v>249</v>
      </c>
      <c r="B235" s="1" t="s">
        <v>3258</v>
      </c>
      <c r="C235" s="1" t="s">
        <v>1109</v>
      </c>
      <c r="D235" s="1" t="str">
        <f>IFERROR(VLOOKUP(C235,Tip_Reteta!A:B,2,0),0)</f>
        <v>F44F6B7B-21BA-40CA-84E6-E355A8BAC09B</v>
      </c>
      <c r="E235" s="1" t="s">
        <v>1436</v>
      </c>
      <c r="F235" s="1" t="str">
        <f>IFERROR(VLOOKUP(E235,Categorie_Reteta!A:B,2,0),0)</f>
        <v>105094E5-4707-4557-9E63-B636B31839E9</v>
      </c>
      <c r="G235" s="1" t="s">
        <v>794</v>
      </c>
      <c r="H235" s="57" t="s">
        <v>2534</v>
      </c>
      <c r="I235" s="1" t="str">
        <f>IFERROR(VLOOKUP(A235,[1]Instructions!A:B,2,0),0)</f>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
      <c r="J235" s="54" t="str">
        <f>IFERROR(VLOOKUP(A235,Instructions!A:C,3,0),0)</f>
        <v>Pitcher</v>
      </c>
      <c r="K235" s="54" t="str">
        <f>IFERROR(VLOOKUP(J235,Pahare!A:B,2,0),0)</f>
        <v>359FC3F8-B0F9-4BDB-9A51-F0F9D0751738</v>
      </c>
      <c r="L235" s="1"/>
    </row>
    <row r="236" spans="1:12" ht="15" thickBot="1" x14ac:dyDescent="0.35">
      <c r="A236" s="1" t="s">
        <v>250</v>
      </c>
      <c r="B236" s="1" t="s">
        <v>3259</v>
      </c>
      <c r="C236" s="1" t="s">
        <v>1107</v>
      </c>
      <c r="D236" s="1" t="str">
        <f>IFERROR(VLOOKUP(C236,Tip_Reteta!A:B,2,0),0)</f>
        <v>6D16EE3F-76A8-4015-86F0-F4565F2215EE</v>
      </c>
      <c r="E236" s="1" t="s">
        <v>1433</v>
      </c>
      <c r="F236" s="1" t="str">
        <f>IFERROR(VLOOKUP(E236,Categorie_Reteta!A:B,2,0),0)</f>
        <v>7C4DF1B2-A1E7-4787-BF19-64DA41F4AB4F</v>
      </c>
      <c r="G236" s="1" t="s">
        <v>795</v>
      </c>
      <c r="H236" s="57" t="s">
        <v>2535</v>
      </c>
      <c r="I236" s="1" t="str">
        <f>IFERROR(VLOOKUP(A236,[1]Instructions!A:B,2,0),0)</f>
        <v>Pour brandy, gin, and sweet vermouth into a highball glass over ice cubes. Fill with carbonated water. Add the twist of lemon peel, stir, and serve. (Ginger ale may be substituted for carbonated water, if preferred.)</v>
      </c>
      <c r="J236" s="54" t="str">
        <f>IFERROR(VLOOKUP(A236,Instructions!A:C,3,0),0)</f>
        <v>Highball glass</v>
      </c>
      <c r="K236" s="54" t="str">
        <f>IFERROR(VLOOKUP(J236,Pahare!A:B,2,0),0)</f>
        <v>8DEF7326-B4A9-4C40-B12D-E863BF0844F5</v>
      </c>
      <c r="L236" s="1"/>
    </row>
    <row r="237" spans="1:12" ht="15" thickBot="1" x14ac:dyDescent="0.35">
      <c r="A237" s="1" t="s">
        <v>251</v>
      </c>
      <c r="B237" s="1" t="s">
        <v>3260</v>
      </c>
      <c r="C237" s="1" t="s">
        <v>1107</v>
      </c>
      <c r="D237" s="1" t="str">
        <f>IFERROR(VLOOKUP(C237,Tip_Reteta!A:B,2,0),0)</f>
        <v>6D16EE3F-76A8-4015-86F0-F4565F2215EE</v>
      </c>
      <c r="E237" s="1" t="s">
        <v>1433</v>
      </c>
      <c r="F237" s="1" t="str">
        <f>IFERROR(VLOOKUP(E237,Categorie_Reteta!A:B,2,0),0)</f>
        <v>7C4DF1B2-A1E7-4787-BF19-64DA41F4AB4F</v>
      </c>
      <c r="G237" s="1" t="s">
        <v>796</v>
      </c>
      <c r="H237" s="57" t="s">
        <v>2536</v>
      </c>
      <c r="I237" s="1" t="str">
        <f>IFERROR(VLOOKUP(A237,[1]Instructions!A:B,2,0),0)</f>
        <v>Rub rim of cocktail glass with lemon juice and dip rim of glass in powdered sugar. Shake all ingredients (except cherry) with ice and strain into sugar-rimmed glass. Top with the cherry and serve.</v>
      </c>
      <c r="J237" s="54" t="str">
        <f>IFERROR(VLOOKUP(A237,Instructions!A:C,3,0),0)</f>
        <v>Cocktail glass</v>
      </c>
      <c r="K237" s="54" t="str">
        <f>IFERROR(VLOOKUP(J237,Pahare!A:B,2,0),0)</f>
        <v>ED5C502D-E9FB-47AE-A6DD-232ED249C46D</v>
      </c>
      <c r="L237" s="1"/>
    </row>
    <row r="238" spans="1:12" ht="15" thickBot="1" x14ac:dyDescent="0.35">
      <c r="A238" s="1" t="s">
        <v>252</v>
      </c>
      <c r="B238" s="1" t="s">
        <v>3261</v>
      </c>
      <c r="C238" s="1" t="s">
        <v>1107</v>
      </c>
      <c r="D238" s="1" t="str">
        <f>IFERROR(VLOOKUP(C238,Tip_Reteta!A:B,2,0),0)</f>
        <v>6D16EE3F-76A8-4015-86F0-F4565F2215EE</v>
      </c>
      <c r="E238" s="1" t="s">
        <v>1430</v>
      </c>
      <c r="F238" s="1" t="str">
        <f>IFERROR(VLOOKUP(E238,Categorie_Reteta!A:B,2,0),0)</f>
        <v>D63FC3D3-BAF0-4185-BA05-243297B19422</v>
      </c>
      <c r="G238" s="1" t="s">
        <v>797</v>
      </c>
      <c r="H238" s="57" t="s">
        <v>2537</v>
      </c>
      <c r="I238" s="1" t="str">
        <f>IFERROR(VLOOKUP(A238,[1]Instructions!A:B,2,0),0)</f>
        <v>Pour ingredients into shaker filled with ice, shake vigorously, and strain into chilled martini glass</v>
      </c>
      <c r="J238" s="54" t="str">
        <f>IFERROR(VLOOKUP(A238,Instructions!A:C,3,0),0)</f>
        <v>Cocktail glass</v>
      </c>
      <c r="K238" s="54" t="str">
        <f>IFERROR(VLOOKUP(J238,Pahare!A:B,2,0),0)</f>
        <v>ED5C502D-E9FB-47AE-A6DD-232ED249C46D</v>
      </c>
      <c r="L238" s="1"/>
    </row>
    <row r="239" spans="1:12" ht="15" thickBot="1" x14ac:dyDescent="0.35">
      <c r="A239" s="1" t="s">
        <v>253</v>
      </c>
      <c r="B239" s="1" t="s">
        <v>3262</v>
      </c>
      <c r="C239" s="1" t="s">
        <v>1107</v>
      </c>
      <c r="D239" s="1" t="str">
        <f>IFERROR(VLOOKUP(C239,Tip_Reteta!A:B,2,0),0)</f>
        <v>6D16EE3F-76A8-4015-86F0-F4565F2215EE</v>
      </c>
      <c r="E239" s="1" t="s">
        <v>1431</v>
      </c>
      <c r="F239" s="1" t="str">
        <f>IFERROR(VLOOKUP(E239,Categorie_Reteta!A:B,2,0),0)</f>
        <v>960970A0-66B8-4077-927D-A92E564D4612</v>
      </c>
      <c r="G239" s="1" t="s">
        <v>798</v>
      </c>
      <c r="H239" s="57" t="s">
        <v>2538</v>
      </c>
      <c r="I239" s="1" t="str">
        <f>IFERROR(VLOOKUP(A239,[1]Instructions!A:B,2,0),0)</f>
        <v>Cover bottom of shot glass with Tabasco Sauce and then fill with half Firewater and half Absolut Peppar.</v>
      </c>
      <c r="J239" s="54" t="str">
        <f>IFERROR(VLOOKUP(A239,Instructions!A:C,3,0),0)</f>
        <v>Shot glass</v>
      </c>
      <c r="K239" s="54" t="str">
        <f>IFERROR(VLOOKUP(J239,Pahare!A:B,2,0),0)</f>
        <v>089DEF9B-F6C4-4D03-86E8-0AB276BD9DC4</v>
      </c>
      <c r="L239" s="1"/>
    </row>
    <row r="240" spans="1:12" ht="15" thickBot="1" x14ac:dyDescent="0.35">
      <c r="A240" s="1" t="s">
        <v>254</v>
      </c>
      <c r="B240" s="1" t="s">
        <v>3263</v>
      </c>
      <c r="C240" s="1" t="s">
        <v>1107</v>
      </c>
      <c r="D240" s="1" t="str">
        <f>IFERROR(VLOOKUP(C240,Tip_Reteta!A:B,2,0),0)</f>
        <v>6D16EE3F-76A8-4015-86F0-F4565F2215EE</v>
      </c>
      <c r="E240" s="1" t="s">
        <v>1431</v>
      </c>
      <c r="F240" s="1" t="str">
        <f>IFERROR(VLOOKUP(E240,Categorie_Reteta!A:B,2,0),0)</f>
        <v>960970A0-66B8-4077-927D-A92E564D4612</v>
      </c>
      <c r="G240" s="1" t="s">
        <v>799</v>
      </c>
      <c r="H240" s="57" t="s">
        <v>2539</v>
      </c>
      <c r="I240" s="1" t="str">
        <f>IFERROR(VLOOKUP(A240,[1]Instructions!A:B,2,0),0)</f>
        <v>Add Amaretto, Bacardi, and vodka. Mix in the Dr. Pepper and beer</v>
      </c>
      <c r="J240" s="54" t="str">
        <f>IFERROR(VLOOKUP(A240,Instructions!A:C,3,0),0)</f>
        <v>Collins Glass</v>
      </c>
      <c r="K240" s="54" t="str">
        <f>IFERROR(VLOOKUP(J240,Pahare!A:B,2,0),0)</f>
        <v>20D91D51-A961-4A39-A18E-ED4CED2E7ADC</v>
      </c>
      <c r="L240" s="1"/>
    </row>
    <row r="241" spans="1:12" ht="15" thickBot="1" x14ac:dyDescent="0.35">
      <c r="A241" s="1" t="s">
        <v>255</v>
      </c>
      <c r="B241" s="1" t="s">
        <v>3264</v>
      </c>
      <c r="C241" s="1" t="s">
        <v>1107</v>
      </c>
      <c r="D241" s="1" t="str">
        <f>IFERROR(VLOOKUP(C241,Tip_Reteta!A:B,2,0),0)</f>
        <v>6D16EE3F-76A8-4015-86F0-F4565F2215EE</v>
      </c>
      <c r="E241" s="1" t="s">
        <v>1430</v>
      </c>
      <c r="F241" s="1" t="str">
        <f>IFERROR(VLOOKUP(E241,Categorie_Reteta!A:B,2,0),0)</f>
        <v>D63FC3D3-BAF0-4185-BA05-243297B19422</v>
      </c>
      <c r="G241" s="1" t="s">
        <v>800</v>
      </c>
      <c r="H241" s="57" t="s">
        <v>2540</v>
      </c>
      <c r="I241" s="1" t="str">
        <f>IFERROR(VLOOKUP(A241,[1]Instructions!A:B,2,0),0)</f>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
      <c r="J241" s="54" t="str">
        <f>IFERROR(VLOOKUP(A241,Instructions!A:C,3,0),0)</f>
        <v>Cocktail glass</v>
      </c>
      <c r="K241" s="54" t="str">
        <f>IFERROR(VLOOKUP(J241,Pahare!A:B,2,0),0)</f>
        <v>ED5C502D-E9FB-47AE-A6DD-232ED249C46D</v>
      </c>
      <c r="L241" s="1"/>
    </row>
    <row r="242" spans="1:12" ht="15" thickBot="1" x14ac:dyDescent="0.35">
      <c r="A242" s="1" t="s">
        <v>256</v>
      </c>
      <c r="B242" s="1" t="s">
        <v>3265</v>
      </c>
      <c r="C242" s="1" t="s">
        <v>1107</v>
      </c>
      <c r="D242" s="1" t="str">
        <f>IFERROR(VLOOKUP(C242,Tip_Reteta!A:B,2,0),0)</f>
        <v>6D16EE3F-76A8-4015-86F0-F4565F2215EE</v>
      </c>
      <c r="E242" s="1" t="s">
        <v>1433</v>
      </c>
      <c r="F242" s="1" t="str">
        <f>IFERROR(VLOOKUP(E242,Categorie_Reteta!A:B,2,0),0)</f>
        <v>7C4DF1B2-A1E7-4787-BF19-64DA41F4AB4F</v>
      </c>
      <c r="G242" s="1" t="s">
        <v>801</v>
      </c>
      <c r="H242" s="57" t="s">
        <v>2541</v>
      </c>
      <c r="I242" s="1" t="str">
        <f>IFERROR(VLOOKUP(A242,[1]Instructions!A:B,2,0),0)</f>
        <v>Bang 'em both in.</v>
      </c>
      <c r="J242" s="54" t="str">
        <f>IFERROR(VLOOKUP(A242,Instructions!A:C,3,0),0)</f>
        <v>Collins Glass</v>
      </c>
      <c r="K242" s="54" t="str">
        <f>IFERROR(VLOOKUP(J242,Pahare!A:B,2,0),0)</f>
        <v>20D91D51-A961-4A39-A18E-ED4CED2E7ADC</v>
      </c>
      <c r="L242" s="1"/>
    </row>
    <row r="243" spans="1:12" ht="15" thickBot="1" x14ac:dyDescent="0.35">
      <c r="A243" s="1" t="s">
        <v>257</v>
      </c>
      <c r="B243" s="1" t="s">
        <v>3266</v>
      </c>
      <c r="C243" s="1" t="s">
        <v>1107</v>
      </c>
      <c r="D243" s="1" t="str">
        <f>IFERROR(VLOOKUP(C243,Tip_Reteta!A:B,2,0),0)</f>
        <v>6D16EE3F-76A8-4015-86F0-F4565F2215EE</v>
      </c>
      <c r="E243" s="1" t="s">
        <v>1433</v>
      </c>
      <c r="F243" s="1" t="str">
        <f>IFERROR(VLOOKUP(E243,Categorie_Reteta!A:B,2,0),0)</f>
        <v>7C4DF1B2-A1E7-4787-BF19-64DA41F4AB4F</v>
      </c>
      <c r="G243" s="1" t="s">
        <v>802</v>
      </c>
      <c r="H243" s="57" t="s">
        <v>2542</v>
      </c>
      <c r="I243" s="1" t="str">
        <f>IFERROR(VLOOKUP(A243,[1]Instructions!A:B,2,0),0)</f>
        <v>In an old-fashioned glass almost filled with ice cubes, combine the gin and triple sec. Stir well.</v>
      </c>
      <c r="J243" s="54" t="str">
        <f>IFERROR(VLOOKUP(A243,Instructions!A:C,3,0),0)</f>
        <v>Old-fashioned glass</v>
      </c>
      <c r="K243" s="54" t="str">
        <f>IFERROR(VLOOKUP(J243,Pahare!A:B,2,0),0)</f>
        <v>8067600C-DB6B-4555-9A58-1CEF9E8F4A0F</v>
      </c>
      <c r="L243" s="1"/>
    </row>
    <row r="244" spans="1:12" ht="15" thickBot="1" x14ac:dyDescent="0.35">
      <c r="A244" s="1" t="s">
        <v>258</v>
      </c>
      <c r="B244" s="1" t="s">
        <v>3267</v>
      </c>
      <c r="C244" s="1" t="s">
        <v>1107</v>
      </c>
      <c r="D244" s="1" t="str">
        <f>IFERROR(VLOOKUP(C244,Tip_Reteta!A:B,2,0),0)</f>
        <v>6D16EE3F-76A8-4015-86F0-F4565F2215EE</v>
      </c>
      <c r="E244" s="1" t="s">
        <v>1433</v>
      </c>
      <c r="F244" s="1" t="str">
        <f>IFERROR(VLOOKUP(E244,Categorie_Reteta!A:B,2,0),0)</f>
        <v>7C4DF1B2-A1E7-4787-BF19-64DA41F4AB4F</v>
      </c>
      <c r="G244" s="1" t="s">
        <v>803</v>
      </c>
      <c r="H244" s="57" t="s">
        <v>2370</v>
      </c>
      <c r="I244" s="1" t="str">
        <f>IFERROR(VLOOKUP(A244,[1]Instructions!A:B,2,0),0)</f>
        <v>Shake all ingredients with ice, strain into a cocktail glass, and serve.</v>
      </c>
      <c r="J244" s="54" t="str">
        <f>IFERROR(VLOOKUP(A244,Instructions!A:C,3,0),0)</f>
        <v>Cocktail glass</v>
      </c>
      <c r="K244" s="54" t="str">
        <f>IFERROR(VLOOKUP(J244,Pahare!A:B,2,0),0)</f>
        <v>ED5C502D-E9FB-47AE-A6DD-232ED249C46D</v>
      </c>
      <c r="L244" s="1"/>
    </row>
    <row r="245" spans="1:12" ht="15" thickBot="1" x14ac:dyDescent="0.35">
      <c r="A245" s="1" t="s">
        <v>259</v>
      </c>
      <c r="B245" s="1" t="s">
        <v>3268</v>
      </c>
      <c r="C245" s="1" t="s">
        <v>1107</v>
      </c>
      <c r="D245" s="1" t="str">
        <f>IFERROR(VLOOKUP(C245,Tip_Reteta!A:B,2,0),0)</f>
        <v>6D16EE3F-76A8-4015-86F0-F4565F2215EE</v>
      </c>
      <c r="E245" s="1" t="s">
        <v>1433</v>
      </c>
      <c r="F245" s="1" t="str">
        <f>IFERROR(VLOOKUP(E245,Categorie_Reteta!A:B,2,0),0)</f>
        <v>7C4DF1B2-A1E7-4787-BF19-64DA41F4AB4F</v>
      </c>
      <c r="G245" s="1" t="s">
        <v>804</v>
      </c>
      <c r="H245" s="57" t="s">
        <v>2543</v>
      </c>
      <c r="I245" s="1" t="str">
        <f>IFERROR(VLOOKUP(A245,[1]Instructions!A:B,2,0),0)</f>
        <v>Shake all ingredients with ice, strain into a chilled cocktail glass, and serve.</v>
      </c>
      <c r="J245" s="54" t="str">
        <f>IFERROR(VLOOKUP(A245,Instructions!A:C,3,0),0)</f>
        <v>Cocktail glass</v>
      </c>
      <c r="K245" s="54" t="str">
        <f>IFERROR(VLOOKUP(J245,Pahare!A:B,2,0),0)</f>
        <v>ED5C502D-E9FB-47AE-A6DD-232ED249C46D</v>
      </c>
      <c r="L245" s="1"/>
    </row>
    <row r="246" spans="1:12" ht="15" thickBot="1" x14ac:dyDescent="0.35">
      <c r="A246" s="1" t="s">
        <v>1707</v>
      </c>
      <c r="B246" s="1" t="s">
        <v>3269</v>
      </c>
      <c r="C246" s="1" t="s">
        <v>1108</v>
      </c>
      <c r="D246" s="1" t="str">
        <f>IFERROR(VLOOKUP(C246,Tip_Reteta!A:B,2,0),0)</f>
        <v>D2B6470E-7169-440D-A384-6537B6F1A2AD</v>
      </c>
      <c r="E246" s="1" t="s">
        <v>1437</v>
      </c>
      <c r="F246" s="1" t="str">
        <f>IFERROR(VLOOKUP(E246,Categorie_Reteta!A:B,2,0),0)</f>
        <v>D52A4C30-B416-4E06-924F-0AA142644FC7</v>
      </c>
      <c r="G246" s="1" t="s">
        <v>805</v>
      </c>
      <c r="H246" s="57" t="s">
        <v>2544</v>
      </c>
      <c r="I246" s="1" t="s">
        <v>2051</v>
      </c>
      <c r="J246" s="54" t="s">
        <v>2812</v>
      </c>
      <c r="K246" s="54" t="str">
        <f>IFERROR(VLOOKUP(J246,Pahare!A:B,2,0),0)</f>
        <v>8DEF7326-B4A9-4C40-B12D-E863BF0844F5</v>
      </c>
      <c r="L246" s="1"/>
    </row>
    <row r="247" spans="1:12" ht="15" thickBot="1" x14ac:dyDescent="0.35">
      <c r="A247" s="1" t="s">
        <v>260</v>
      </c>
      <c r="B247" s="1" t="s">
        <v>3270</v>
      </c>
      <c r="C247" s="1" t="s">
        <v>1107</v>
      </c>
      <c r="D247" s="1" t="str">
        <f>IFERROR(VLOOKUP(C247,Tip_Reteta!A:B,2,0),0)</f>
        <v>6D16EE3F-76A8-4015-86F0-F4565F2215EE</v>
      </c>
      <c r="E247" s="1" t="s">
        <v>1431</v>
      </c>
      <c r="F247" s="1" t="str">
        <f>IFERROR(VLOOKUP(E247,Categorie_Reteta!A:B,2,0),0)</f>
        <v>960970A0-66B8-4077-927D-A92E564D4612</v>
      </c>
      <c r="G247" s="1" t="s">
        <v>806</v>
      </c>
      <c r="H247" s="57" t="s">
        <v>2545</v>
      </c>
      <c r="I247" s="1" t="str">
        <f>IFERROR(VLOOKUP(A247,[1]Instructions!A:B,2,0),0)</f>
        <v>make it an ample size shot!!</v>
      </c>
      <c r="J247" s="54" t="str">
        <f>IFERROR(VLOOKUP(A247,Instructions!A:C,3,0),0)</f>
        <v>Shot glass</v>
      </c>
      <c r="K247" s="54" t="str">
        <f>IFERROR(VLOOKUP(J247,Pahare!A:B,2,0),0)</f>
        <v>089DEF9B-F6C4-4D03-86E8-0AB276BD9DC4</v>
      </c>
      <c r="L247" s="1"/>
    </row>
    <row r="248" spans="1:12" ht="15" thickBot="1" x14ac:dyDescent="0.35">
      <c r="A248" s="1" t="s">
        <v>261</v>
      </c>
      <c r="B248" s="1" t="s">
        <v>3271</v>
      </c>
      <c r="C248" s="1" t="s">
        <v>1107</v>
      </c>
      <c r="D248" s="1" t="str">
        <f>IFERROR(VLOOKUP(C248,Tip_Reteta!A:B,2,0),0)</f>
        <v>6D16EE3F-76A8-4015-86F0-F4565F2215EE</v>
      </c>
      <c r="E248" s="1" t="s">
        <v>1433</v>
      </c>
      <c r="F248" s="1" t="str">
        <f>IFERROR(VLOOKUP(E248,Categorie_Reteta!A:B,2,0),0)</f>
        <v>7C4DF1B2-A1E7-4787-BF19-64DA41F4AB4F</v>
      </c>
      <c r="G248" s="1" t="s">
        <v>807</v>
      </c>
      <c r="H248" s="57" t="s">
        <v>2546</v>
      </c>
      <c r="I248" s="1" t="str">
        <f>IFERROR(VLOOKUP(A248,[1]Instructions!A:B,2,0),0)</f>
        <v>In a shaker half-filled with ice cubes, combine the gin, sugar, and lemon juice. Shake well. Pour into a collins glass. Top with the Champagne. Stir well and garnish with the orange slice and the cherry.</v>
      </c>
      <c r="J248" s="54" t="str">
        <f>IFERROR(VLOOKUP(A248,Instructions!A:C,3,0),0)</f>
        <v>Collins glass</v>
      </c>
      <c r="K248" s="54" t="str">
        <f>IFERROR(VLOOKUP(J248,Pahare!A:B,2,0),0)</f>
        <v>20D91D51-A961-4A39-A18E-ED4CED2E7ADC</v>
      </c>
      <c r="L248" s="1"/>
    </row>
    <row r="249" spans="1:12" ht="15" thickBot="1" x14ac:dyDescent="0.35">
      <c r="A249" s="1" t="s">
        <v>262</v>
      </c>
      <c r="B249" s="1" t="s">
        <v>3272</v>
      </c>
      <c r="C249" s="1" t="s">
        <v>1107</v>
      </c>
      <c r="D249" s="1" t="str">
        <f>IFERROR(VLOOKUP(C249,Tip_Reteta!A:B,2,0),0)</f>
        <v>6D16EE3F-76A8-4015-86F0-F4565F2215EE</v>
      </c>
      <c r="E249" s="1" t="s">
        <v>1433</v>
      </c>
      <c r="F249" s="1" t="str">
        <f>IFERROR(VLOOKUP(E249,Categorie_Reteta!A:B,2,0),0)</f>
        <v>7C4DF1B2-A1E7-4787-BF19-64DA41F4AB4F</v>
      </c>
      <c r="G249" s="1" t="s">
        <v>808</v>
      </c>
      <c r="H249" s="57" t="s">
        <v>2547</v>
      </c>
      <c r="I249" s="1" t="str">
        <f>IFERROR(VLOOKUP(A249,[1]Instructions!A:B,2,0),0)</f>
        <v>Combine gin, sugar, and lemon juice in a cocktail shaker filled with ice. Shake vigorously and strain into a chilled champagne glass. Top up with Champagne. Stir gently.</v>
      </c>
      <c r="J249" s="54" t="str">
        <f>IFERROR(VLOOKUP(A249,Instructions!A:C,3,0),0)</f>
        <v>Collins glass</v>
      </c>
      <c r="K249" s="54" t="str">
        <f>IFERROR(VLOOKUP(J249,Pahare!A:B,2,0),0)</f>
        <v>20D91D51-A961-4A39-A18E-ED4CED2E7ADC</v>
      </c>
      <c r="L249" s="1"/>
    </row>
    <row r="250" spans="1:12" ht="15" thickBot="1" x14ac:dyDescent="0.35">
      <c r="A250" s="1" t="s">
        <v>263</v>
      </c>
      <c r="B250" s="1" t="s">
        <v>3273</v>
      </c>
      <c r="C250" s="1" t="s">
        <v>1107</v>
      </c>
      <c r="D250" s="1" t="str">
        <f>IFERROR(VLOOKUP(C250,Tip_Reteta!A:B,2,0),0)</f>
        <v>6D16EE3F-76A8-4015-86F0-F4565F2215EE</v>
      </c>
      <c r="E250" s="1" t="s">
        <v>1433</v>
      </c>
      <c r="F250" s="1" t="str">
        <f>IFERROR(VLOOKUP(E250,Categorie_Reteta!A:B,2,0),0)</f>
        <v>7C4DF1B2-A1E7-4787-BF19-64DA41F4AB4F</v>
      </c>
      <c r="G250" s="1" t="s">
        <v>809</v>
      </c>
      <c r="H250" s="57" t="s">
        <v>2548</v>
      </c>
      <c r="I250" s="1" t="str">
        <f>IFERROR(VLOOKUP(A250,[1]Instructions!A:B,2,0),0)</f>
        <v>Pour all ingredients directly into old fashioned glass filled with ice cubes. Stir gently.</v>
      </c>
      <c r="J250" s="54" t="str">
        <f>IFERROR(VLOOKUP(A250,Instructions!A:C,3,0),0)</f>
        <v>Old-fashioned glass</v>
      </c>
      <c r="K250" s="54" t="str">
        <f>IFERROR(VLOOKUP(J250,Pahare!A:B,2,0),0)</f>
        <v>8067600C-DB6B-4555-9A58-1CEF9E8F4A0F</v>
      </c>
      <c r="L250" s="1"/>
    </row>
    <row r="251" spans="1:12" ht="15" thickBot="1" x14ac:dyDescent="0.35">
      <c r="A251" s="1" t="s">
        <v>264</v>
      </c>
      <c r="B251" s="1" t="s">
        <v>3274</v>
      </c>
      <c r="C251" s="1" t="s">
        <v>1107</v>
      </c>
      <c r="D251" s="1" t="str">
        <f>IFERROR(VLOOKUP(C251,Tip_Reteta!A:B,2,0),0)</f>
        <v>6D16EE3F-76A8-4015-86F0-F4565F2215EE</v>
      </c>
      <c r="E251" s="1" t="s">
        <v>1430</v>
      </c>
      <c r="F251" s="1" t="str">
        <f>IFERROR(VLOOKUP(E251,Categorie_Reteta!A:B,2,0),0)</f>
        <v>D63FC3D3-BAF0-4185-BA05-243297B19422</v>
      </c>
      <c r="G251" s="1" t="s">
        <v>810</v>
      </c>
      <c r="H251" s="57" t="s">
        <v>2549</v>
      </c>
      <c r="I251" s="1" t="str">
        <f>IFERROR(VLOOKUP(A251,[1]Instructions!A:B,2,0),0)</f>
        <v>Pour all ingredients into shaker with ice cubes. Shake well and strain into a chilled cocktail glass. Squeeze oil from lemon peel onto the drink.</v>
      </c>
      <c r="J251" s="54" t="str">
        <f>IFERROR(VLOOKUP(A251,Instructions!A:C,3,0),0)</f>
        <v>Cocktail glass</v>
      </c>
      <c r="K251" s="54" t="str">
        <f>IFERROR(VLOOKUP(J251,Pahare!A:B,2,0),0)</f>
        <v>ED5C502D-E9FB-47AE-A6DD-232ED249C46D</v>
      </c>
      <c r="L251" s="1"/>
    </row>
    <row r="252" spans="1:12" ht="15" thickBot="1" x14ac:dyDescent="0.35">
      <c r="A252" s="1" t="s">
        <v>265</v>
      </c>
      <c r="B252" s="1" t="s">
        <v>3275</v>
      </c>
      <c r="C252" s="1" t="s">
        <v>1107</v>
      </c>
      <c r="D252" s="1" t="str">
        <f>IFERROR(VLOOKUP(C252,Tip_Reteta!A:B,2,0),0)</f>
        <v>6D16EE3F-76A8-4015-86F0-F4565F2215EE</v>
      </c>
      <c r="E252" s="1" t="s">
        <v>1433</v>
      </c>
      <c r="F252" s="1" t="str">
        <f>IFERROR(VLOOKUP(E252,Categorie_Reteta!A:B,2,0),0)</f>
        <v>7C4DF1B2-A1E7-4787-BF19-64DA41F4AB4F</v>
      </c>
      <c r="G252" s="1" t="s">
        <v>811</v>
      </c>
      <c r="H252" s="57" t="s">
        <v>2550</v>
      </c>
      <c r="I252" s="1" t="str">
        <f>IFERROR(VLOOKUP(A252,[1]Instructions!A:B,2,0),0)</f>
        <v>Shake all ingredients (except slices of lemon and lime) with ice and strain into a whiskey sour glass. Decorate with the slices of lemon and lime and serve.</v>
      </c>
      <c r="J252" s="54" t="str">
        <f>IFERROR(VLOOKUP(A252,Instructions!A:C,3,0),0)</f>
        <v>Whiskey sour glass</v>
      </c>
      <c r="K252" s="54" t="str">
        <f>IFERROR(VLOOKUP(J252,Pahare!A:B,2,0),0)</f>
        <v>8587E9DF-D7B6-47F3-8A01-BF6E2D395441</v>
      </c>
      <c r="L252" s="1"/>
    </row>
    <row r="253" spans="1:12" ht="15" thickBot="1" x14ac:dyDescent="0.35">
      <c r="A253" s="1" t="s">
        <v>266</v>
      </c>
      <c r="B253" s="1" t="s">
        <v>3276</v>
      </c>
      <c r="C253" s="1" t="s">
        <v>1107</v>
      </c>
      <c r="D253" s="1" t="str">
        <f>IFERROR(VLOOKUP(C253,Tip_Reteta!A:B,2,0),0)</f>
        <v>6D16EE3F-76A8-4015-86F0-F4565F2215EE</v>
      </c>
      <c r="E253" s="1" t="s">
        <v>1433</v>
      </c>
      <c r="F253" s="1" t="str">
        <f>IFERROR(VLOOKUP(E253,Categorie_Reteta!A:B,2,0),0)</f>
        <v>7C4DF1B2-A1E7-4787-BF19-64DA41F4AB4F</v>
      </c>
      <c r="G253" s="1" t="s">
        <v>812</v>
      </c>
      <c r="H253" s="57" t="s">
        <v>2551</v>
      </c>
      <c r="I253" s="1" t="str">
        <f>IFERROR(VLOOKUP(A253,[1]Instructions!A:B,2,0),0)</f>
        <v>Combine all ingredients (except for the cherry) in an electric blender and blend at a low speed for five seconds, then blend at a high speed until firm. Pour contents into a champagne flute, top with the cherry, and serve.</v>
      </c>
      <c r="J253" s="54" t="str">
        <f>IFERROR(VLOOKUP(A253,Instructions!A:C,3,0),0)</f>
        <v>Champagne flute</v>
      </c>
      <c r="K253" s="54" t="str">
        <f>IFERROR(VLOOKUP(J253,Pahare!A:B,2,0),0)</f>
        <v>73365899-A020-433C-B344-4CB7879E80BF</v>
      </c>
      <c r="L253" s="1"/>
    </row>
    <row r="254" spans="1:12" ht="15" thickBot="1" x14ac:dyDescent="0.35">
      <c r="A254" s="1" t="s">
        <v>267</v>
      </c>
      <c r="B254" s="1" t="s">
        <v>3277</v>
      </c>
      <c r="C254" s="1" t="s">
        <v>1107</v>
      </c>
      <c r="D254" s="1" t="str">
        <f>IFERROR(VLOOKUP(C254,Tip_Reteta!A:B,2,0),0)</f>
        <v>6D16EE3F-76A8-4015-86F0-F4565F2215EE</v>
      </c>
      <c r="E254" s="1" t="s">
        <v>1433</v>
      </c>
      <c r="F254" s="1" t="str">
        <f>IFERROR(VLOOKUP(E254,Categorie_Reteta!A:B,2,0),0)</f>
        <v>7C4DF1B2-A1E7-4787-BF19-64DA41F4AB4F</v>
      </c>
      <c r="G254" s="1" t="s">
        <v>813</v>
      </c>
      <c r="H254" s="57" t="s">
        <v>2552</v>
      </c>
      <c r="I254" s="1" t="str">
        <f>IFERROR(VLOOKUP(A254,[1]Instructions!A:B,2,0),0)</f>
        <v>Combine all ingredients with 1 cup of crushed ice in an electric blender. Blend at a low speed for a short length of time. Pour into an old-fashioned glass and serve.</v>
      </c>
      <c r="J254" s="54" t="str">
        <f>IFERROR(VLOOKUP(A254,Instructions!A:C,3,0),0)</f>
        <v>Old-fashioned glass</v>
      </c>
      <c r="K254" s="54" t="str">
        <f>IFERROR(VLOOKUP(J254,Pahare!A:B,2,0),0)</f>
        <v>8067600C-DB6B-4555-9A58-1CEF9E8F4A0F</v>
      </c>
      <c r="L254" s="1"/>
    </row>
    <row r="255" spans="1:12" ht="15" thickBot="1" x14ac:dyDescent="0.35">
      <c r="A255" s="1" t="s">
        <v>268</v>
      </c>
      <c r="B255" s="1" t="s">
        <v>3278</v>
      </c>
      <c r="C255" s="1" t="s">
        <v>1107</v>
      </c>
      <c r="D255" s="1" t="str">
        <f>IFERROR(VLOOKUP(C255,Tip_Reteta!A:B,2,0),0)</f>
        <v>6D16EE3F-76A8-4015-86F0-F4565F2215EE</v>
      </c>
      <c r="E255" s="1" t="s">
        <v>1433</v>
      </c>
      <c r="F255" s="1" t="str">
        <f>IFERROR(VLOOKUP(E255,Categorie_Reteta!A:B,2,0),0)</f>
        <v>7C4DF1B2-A1E7-4787-BF19-64DA41F4AB4F</v>
      </c>
      <c r="G255" s="1" t="s">
        <v>814</v>
      </c>
      <c r="H255" s="57" t="s">
        <v>2553</v>
      </c>
      <c r="I255" s="1" t="str">
        <f>IFERROR(VLOOKUP(A255,[1]Instructions!A:B,2,0),0)</f>
        <v>Combine all ingredients with 1 cup of crushed ice in an electric blender. Blend at a low speed for a short length of time. Pour into a champagne flute and serve.</v>
      </c>
      <c r="J255" s="54" t="str">
        <f>IFERROR(VLOOKUP(A255,Instructions!A:C,3,0),0)</f>
        <v>Champagne flute</v>
      </c>
      <c r="K255" s="54" t="str">
        <f>IFERROR(VLOOKUP(J255,Pahare!A:B,2,0),0)</f>
        <v>73365899-A020-433C-B344-4CB7879E80BF</v>
      </c>
      <c r="L255" s="1"/>
    </row>
    <row r="256" spans="1:12" ht="15" thickBot="1" x14ac:dyDescent="0.35">
      <c r="A256" s="1" t="s">
        <v>269</v>
      </c>
      <c r="B256" s="1" t="s">
        <v>3279</v>
      </c>
      <c r="C256" s="1" t="s">
        <v>1108</v>
      </c>
      <c r="D256" s="1" t="str">
        <f>IFERROR(VLOOKUP(C256,Tip_Reteta!A:B,2,0),0)</f>
        <v>D2B6470E-7169-440D-A384-6537B6F1A2AD</v>
      </c>
      <c r="E256" s="1" t="s">
        <v>1434</v>
      </c>
      <c r="F256" s="1" t="str">
        <f>IFERROR(VLOOKUP(E256,Categorie_Reteta!A:B,2,0),0)</f>
        <v>548F1A39-BD55-47C8-A038-CEBB57A80C6F</v>
      </c>
      <c r="G256" s="1" t="s">
        <v>815</v>
      </c>
      <c r="H256" s="57" t="s">
        <v>2554</v>
      </c>
      <c r="I256" s="1" t="str">
        <f>IFERROR(VLOOKUP(A256,[1]Instructions!A:B,2,0),0)</f>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
      <c r="J256" s="54" t="str">
        <f>IFERROR(VLOOKUP(A256,Instructions!A:C,3,0),0)</f>
        <v>Highball Glass</v>
      </c>
      <c r="K256" s="54" t="str">
        <f>IFERROR(VLOOKUP(J256,Pahare!A:B,2,0),0)</f>
        <v>8DEF7326-B4A9-4C40-B12D-E863BF0844F5</v>
      </c>
      <c r="L256" s="1"/>
    </row>
    <row r="257" spans="1:12" ht="15" thickBot="1" x14ac:dyDescent="0.35">
      <c r="A257" s="1" t="s">
        <v>270</v>
      </c>
      <c r="B257" s="1" t="s">
        <v>3280</v>
      </c>
      <c r="C257" s="1" t="s">
        <v>1108</v>
      </c>
      <c r="D257" s="1" t="str">
        <f>IFERROR(VLOOKUP(C257,Tip_Reteta!A:B,2,0),0)</f>
        <v>D2B6470E-7169-440D-A384-6537B6F1A2AD</v>
      </c>
      <c r="E257" s="1" t="s">
        <v>1434</v>
      </c>
      <c r="F257" s="1" t="str">
        <f>IFERROR(VLOOKUP(E257,Categorie_Reteta!A:B,2,0),0)</f>
        <v>548F1A39-BD55-47C8-A038-CEBB57A80C6F</v>
      </c>
      <c r="G257" s="1" t="s">
        <v>816</v>
      </c>
      <c r="H257" s="57" t="s">
        <v>2404</v>
      </c>
      <c r="I257" s="1" t="str">
        <f>IFERROR(VLOOKUP(A257,[1]Instructions!A:B,2,0),0)</f>
        <v>Place all ingredients in the blender jar - cover and whiz on medium speed until well blended. Pour in one tall, 2 medium or 3 small glasses and drink up.</v>
      </c>
      <c r="J257" s="54" t="str">
        <f>IFERROR(VLOOKUP(A257,Instructions!A:C,3,0),0)</f>
        <v>Highball Glass</v>
      </c>
      <c r="K257" s="54" t="str">
        <f>IFERROR(VLOOKUP(J257,Pahare!A:B,2,0),0)</f>
        <v>8DEF7326-B4A9-4C40-B12D-E863BF0844F5</v>
      </c>
      <c r="L257" s="1"/>
    </row>
    <row r="258" spans="1:12" ht="15" thickBot="1" x14ac:dyDescent="0.35">
      <c r="A258" s="1" t="s">
        <v>271</v>
      </c>
      <c r="B258" s="1" t="s">
        <v>3281</v>
      </c>
      <c r="C258" s="1" t="s">
        <v>1108</v>
      </c>
      <c r="D258" s="1" t="str">
        <f>IFERROR(VLOOKUP(C258,Tip_Reteta!A:B,2,0),0)</f>
        <v>D2B6470E-7169-440D-A384-6537B6F1A2AD</v>
      </c>
      <c r="E258" s="1" t="s">
        <v>1434</v>
      </c>
      <c r="F258" s="1" t="str">
        <f>IFERROR(VLOOKUP(E258,Categorie_Reteta!A:B,2,0),0)</f>
        <v>548F1A39-BD55-47C8-A038-CEBB57A80C6F</v>
      </c>
      <c r="G258" s="1" t="s">
        <v>817</v>
      </c>
      <c r="H258" s="57" t="s">
        <v>2555</v>
      </c>
      <c r="I258" s="1" t="str">
        <f>IFERROR(VLOOKUP(A258,[1]Instructions!A:B,2,0),0)</f>
        <v>Blend til smooth.</v>
      </c>
      <c r="J258" s="54" t="str">
        <f>IFERROR(VLOOKUP(A258,Instructions!A:C,3,0),0)</f>
        <v>Highball Glass</v>
      </c>
      <c r="K258" s="54" t="str">
        <f>IFERROR(VLOOKUP(J258,Pahare!A:B,2,0),0)</f>
        <v>8DEF7326-B4A9-4C40-B12D-E863BF0844F5</v>
      </c>
      <c r="L258" s="1"/>
    </row>
    <row r="259" spans="1:12" ht="15" thickBot="1" x14ac:dyDescent="0.35">
      <c r="A259" s="1" t="s">
        <v>272</v>
      </c>
      <c r="B259" s="1" t="s">
        <v>3282</v>
      </c>
      <c r="C259" s="1" t="s">
        <v>1107</v>
      </c>
      <c r="D259" s="1" t="str">
        <f>IFERROR(VLOOKUP(C259,Tip_Reteta!A:B,2,0),0)</f>
        <v>6D16EE3F-76A8-4015-86F0-F4565F2215EE</v>
      </c>
      <c r="E259" s="1" t="s">
        <v>1437</v>
      </c>
      <c r="F259" s="1" t="str">
        <f>IFERROR(VLOOKUP(E259,Categorie_Reteta!A:B,2,0),0)</f>
        <v>D52A4C30-B416-4E06-924F-0AA142644FC7</v>
      </c>
      <c r="G259" s="1" t="s">
        <v>818</v>
      </c>
      <c r="H259" s="57" t="s">
        <v>2556</v>
      </c>
      <c r="I259" s="1" t="str">
        <f>IFERROR(VLOOKUP(A259,[1]Instructions!A:B,2,0),0)</f>
        <v>fill coffe mug half full of coffee. Fill the other half full of Peach Schnapps. Stir and drink while hot.</v>
      </c>
      <c r="J259" s="54" t="str">
        <f>IFERROR(VLOOKUP(A259,Instructions!A:C,3,0),0)</f>
        <v>Coffee mug</v>
      </c>
      <c r="K259" s="54" t="str">
        <f>IFERROR(VLOOKUP(J259,Pahare!A:B,2,0),0)</f>
        <v>5ACABEEC-E1B1-405E-A94C-8FFDCD562EC1</v>
      </c>
      <c r="L259" s="1"/>
    </row>
    <row r="260" spans="1:12" ht="15" thickBot="1" x14ac:dyDescent="0.35">
      <c r="A260" s="1" t="s">
        <v>273</v>
      </c>
      <c r="B260" s="1" t="s">
        <v>3283</v>
      </c>
      <c r="C260" s="1" t="s">
        <v>1109</v>
      </c>
      <c r="D260" s="1" t="str">
        <f>IFERROR(VLOOKUP(C260,Tip_Reteta!A:B,2,0),0)</f>
        <v>F44F6B7B-21BA-40CA-84E6-E355A8BAC09B</v>
      </c>
      <c r="E260" s="1" t="s">
        <v>1433</v>
      </c>
      <c r="F260" s="1" t="str">
        <f>IFERROR(VLOOKUP(E260,Categorie_Reteta!A:B,2,0),0)</f>
        <v>7C4DF1B2-A1E7-4787-BF19-64DA41F4AB4F</v>
      </c>
      <c r="G260" s="1" t="s">
        <v>819</v>
      </c>
      <c r="H260" s="57" t="s">
        <v>2557</v>
      </c>
      <c r="I260" s="1" t="str">
        <f>IFERROR(VLOOKUP(A260,[1]Instructions!A:B,2,0),0)</f>
        <v>Pour the Galliano liqueur over ice. Fill the remainder of the glass with ginger ale and thats all there is to it. You now have a your very own GG.</v>
      </c>
      <c r="J260" s="54" t="str">
        <f>IFERROR(VLOOKUP(A260,Instructions!A:C,3,0),0)</f>
        <v>Collins Glass</v>
      </c>
      <c r="K260" s="54" t="str">
        <f>IFERROR(VLOOKUP(J260,Pahare!A:B,2,0),0)</f>
        <v>20D91D51-A961-4A39-A18E-ED4CED2E7ADC</v>
      </c>
      <c r="L260" s="1"/>
    </row>
    <row r="261" spans="1:12" ht="15" thickBot="1" x14ac:dyDescent="0.35">
      <c r="A261" s="1" t="s">
        <v>274</v>
      </c>
      <c r="B261" s="1" t="s">
        <v>3284</v>
      </c>
      <c r="C261" s="1" t="s">
        <v>1107</v>
      </c>
      <c r="D261" s="1" t="str">
        <f>IFERROR(VLOOKUP(C261,Tip_Reteta!A:B,2,0),0)</f>
        <v>6D16EE3F-76A8-4015-86F0-F4565F2215EE</v>
      </c>
      <c r="E261" s="1" t="s">
        <v>1430</v>
      </c>
      <c r="F261" s="1" t="str">
        <f>IFERROR(VLOOKUP(E261,Categorie_Reteta!A:B,2,0),0)</f>
        <v>D63FC3D3-BAF0-4185-BA05-243297B19422</v>
      </c>
      <c r="G261" s="1" t="s">
        <v>820</v>
      </c>
      <c r="H261" s="57" t="s">
        <v>2558</v>
      </c>
      <c r="I261" s="1" t="str">
        <f>IFERROR(VLOOKUP(A261,[1]Instructions!A:B,2,0),0)</f>
        <v>Shake well and serve in a cocktail glass. This is a home cocktail of American/Internet Bar del Pozzo, Pavia, Italy.</v>
      </c>
      <c r="J261" s="54" t="str">
        <f>IFERROR(VLOOKUP(A261,Instructions!A:C,3,0),0)</f>
        <v>Cocktail glass</v>
      </c>
      <c r="K261" s="54" t="str">
        <f>IFERROR(VLOOKUP(J261,Pahare!A:B,2,0),0)</f>
        <v>ED5C502D-E9FB-47AE-A6DD-232ED249C46D</v>
      </c>
      <c r="L261" s="1"/>
    </row>
    <row r="262" spans="1:12" ht="15" thickBot="1" x14ac:dyDescent="0.35">
      <c r="A262" s="1" t="s">
        <v>275</v>
      </c>
      <c r="B262" s="1" t="s">
        <v>3285</v>
      </c>
      <c r="C262" s="1" t="s">
        <v>1107</v>
      </c>
      <c r="D262" s="1" t="str">
        <f>IFERROR(VLOOKUP(C262,Tip_Reteta!A:B,2,0),0)</f>
        <v>6D16EE3F-76A8-4015-86F0-F4565F2215EE</v>
      </c>
      <c r="E262" s="1" t="s">
        <v>1433</v>
      </c>
      <c r="F262" s="1" t="str">
        <f>IFERROR(VLOOKUP(E262,Categorie_Reteta!A:B,2,0),0)</f>
        <v>7C4DF1B2-A1E7-4787-BF19-64DA41F4AB4F</v>
      </c>
      <c r="G262" s="1" t="s">
        <v>821</v>
      </c>
      <c r="H262" s="57" t="s">
        <v>2410</v>
      </c>
      <c r="I262" s="1" t="str">
        <f>IFERROR(VLOOKUP(A262,[1]Instructions!A:B,2,0),0)</f>
        <v>In an old-fashioned glass almost filled with ice cubes, combine all of the ingredients. Stir well.</v>
      </c>
      <c r="J262" s="54" t="str">
        <f>IFERROR(VLOOKUP(A262,Instructions!A:C,3,0),0)</f>
        <v>Old-fashioned glass</v>
      </c>
      <c r="K262" s="54" t="str">
        <f>IFERROR(VLOOKUP(J262,Pahare!A:B,2,0),0)</f>
        <v>8067600C-DB6B-4555-9A58-1CEF9E8F4A0F</v>
      </c>
      <c r="L262" s="1"/>
    </row>
    <row r="263" spans="1:12" ht="15" thickBot="1" x14ac:dyDescent="0.35">
      <c r="A263" s="1" t="s">
        <v>276</v>
      </c>
      <c r="B263" s="1" t="s">
        <v>3286</v>
      </c>
      <c r="C263" s="1" t="s">
        <v>1107</v>
      </c>
      <c r="D263" s="1" t="str">
        <f>IFERROR(VLOOKUP(C263,Tip_Reteta!A:B,2,0),0)</f>
        <v>6D16EE3F-76A8-4015-86F0-F4565F2215EE</v>
      </c>
      <c r="E263" s="1" t="s">
        <v>1433</v>
      </c>
      <c r="F263" s="1" t="str">
        <f>IFERROR(VLOOKUP(E263,Categorie_Reteta!A:B,2,0),0)</f>
        <v>7C4DF1B2-A1E7-4787-BF19-64DA41F4AB4F</v>
      </c>
      <c r="G263" s="1" t="s">
        <v>822</v>
      </c>
      <c r="H263" s="57" t="s">
        <v>2559</v>
      </c>
      <c r="I263" s="1" t="str">
        <f>IFERROR(VLOOKUP(A263,[1]Instructions!A:B,2,0),0)</f>
        <v>Add all ingredients in collins glass with ice and stir.</v>
      </c>
      <c r="J263" s="54" t="str">
        <f>IFERROR(VLOOKUP(A263,Instructions!A:C,3,0),0)</f>
        <v>Collins glass</v>
      </c>
      <c r="K263" s="54" t="str">
        <f>IFERROR(VLOOKUP(J263,Pahare!A:B,2,0),0)</f>
        <v>20D91D51-A961-4A39-A18E-ED4CED2E7ADC</v>
      </c>
      <c r="L263" s="1"/>
    </row>
    <row r="264" spans="1:12" ht="15" thickBot="1" x14ac:dyDescent="0.35">
      <c r="A264" s="1" t="s">
        <v>277</v>
      </c>
      <c r="B264" s="61" t="s">
        <v>3287</v>
      </c>
      <c r="C264" s="1" t="s">
        <v>1107</v>
      </c>
      <c r="D264" s="1" t="str">
        <f>IFERROR(VLOOKUP(C264,Tip_Reteta!A:B,2,0),0)</f>
        <v>6D16EE3F-76A8-4015-86F0-F4565F2215EE</v>
      </c>
      <c r="E264" s="1" t="s">
        <v>1433</v>
      </c>
      <c r="F264" s="1" t="str">
        <f>IFERROR(VLOOKUP(E264,Categorie_Reteta!A:B,2,0),0)</f>
        <v>7C4DF1B2-A1E7-4787-BF19-64DA41F4AB4F</v>
      </c>
      <c r="G264" s="1" t="s">
        <v>823</v>
      </c>
      <c r="H264" s="57" t="s">
        <v>2560</v>
      </c>
      <c r="I264" s="1" t="str">
        <f>IFERROR(VLOOKUP(A264,[1]Instructions!A:B,2,0),0)</f>
        <v>Pour the gin and the tonic water into a highball glass almost filled with ice cubes. Stir well. Garnish with the lime wedge.</v>
      </c>
      <c r="J264" s="54" t="str">
        <f>IFERROR(VLOOKUP(A264,Instructions!A:C,3,0),0)</f>
        <v>Highball glass</v>
      </c>
      <c r="K264" s="54" t="str">
        <f>IFERROR(VLOOKUP(J264,Pahare!A:B,2,0),0)</f>
        <v>8DEF7326-B4A9-4C40-B12D-E863BF0844F5</v>
      </c>
      <c r="L264" s="1"/>
    </row>
    <row r="265" spans="1:12" ht="15" thickBot="1" x14ac:dyDescent="0.35">
      <c r="A265" s="1" t="s">
        <v>278</v>
      </c>
      <c r="B265" s="1" t="s">
        <v>3288</v>
      </c>
      <c r="C265" s="1" t="s">
        <v>1107</v>
      </c>
      <c r="D265" s="1" t="str">
        <f>IFERROR(VLOOKUP(C265,Tip_Reteta!A:B,2,0),0)</f>
        <v>6D16EE3F-76A8-4015-86F0-F4565F2215EE</v>
      </c>
      <c r="E265" s="1" t="s">
        <v>1433</v>
      </c>
      <c r="F265" s="1" t="str">
        <f>IFERROR(VLOOKUP(E265,Categorie_Reteta!A:B,2,0),0)</f>
        <v>7C4DF1B2-A1E7-4787-BF19-64DA41F4AB4F</v>
      </c>
      <c r="G265" s="1" t="s">
        <v>824</v>
      </c>
      <c r="H265" s="57" t="s">
        <v>2561</v>
      </c>
      <c r="I265" s="1" t="str">
        <f>IFERROR(VLOOKUP(A265,[1]Instructions!A:B,2,0),0)</f>
        <v>Stir powdered sugar and 2 oz. carbonated water in a collins glass. Fill glass with ice and add gin. Fill with carbonated water and stir. Add the lemon peel and the orange spiral so that the end of the orange spiral dangles over rim of glass.</v>
      </c>
      <c r="J265" s="54" t="str">
        <f>IFERROR(VLOOKUP(A265,Instructions!A:C,3,0),0)</f>
        <v>Collins glass</v>
      </c>
      <c r="K265" s="54" t="str">
        <f>IFERROR(VLOOKUP(J265,Pahare!A:B,2,0),0)</f>
        <v>20D91D51-A961-4A39-A18E-ED4CED2E7ADC</v>
      </c>
      <c r="L265" s="1"/>
    </row>
    <row r="266" spans="1:12" ht="15" thickBot="1" x14ac:dyDescent="0.35">
      <c r="A266" s="1" t="s">
        <v>279</v>
      </c>
      <c r="B266" s="1" t="s">
        <v>3289</v>
      </c>
      <c r="C266" s="1" t="s">
        <v>1107</v>
      </c>
      <c r="D266" s="1" t="str">
        <f>IFERROR(VLOOKUP(C266,Tip_Reteta!A:B,2,0),0)</f>
        <v>6D16EE3F-76A8-4015-86F0-F4565F2215EE</v>
      </c>
      <c r="E266" s="1" t="s">
        <v>1433</v>
      </c>
      <c r="F266" s="1" t="str">
        <f>IFERROR(VLOOKUP(E266,Categorie_Reteta!A:B,2,0),0)</f>
        <v>7C4DF1B2-A1E7-4787-BF19-64DA41F4AB4F</v>
      </c>
      <c r="G266" s="1" t="s">
        <v>825</v>
      </c>
      <c r="H266" s="57" t="s">
        <v>2562</v>
      </c>
      <c r="I266" s="1" t="str">
        <f>IFERROR(VLOOKUP(A266,[1]Instructions!A:B,2,0),0)</f>
        <v>In a shaker half-filled with ice cubes, combine the wine, lemon juice, sugar, and grenadine. Shake well. Pour into an old-fashioned glass and garnish with the cherry and the orange slice.</v>
      </c>
      <c r="J266" s="54" t="str">
        <f>IFERROR(VLOOKUP(A266,Instructions!A:C,3,0),0)</f>
        <v>Old-fashioned glass</v>
      </c>
      <c r="K266" s="54" t="str">
        <f>IFERROR(VLOOKUP(J266,Pahare!A:B,2,0),0)</f>
        <v>8067600C-DB6B-4555-9A58-1CEF9E8F4A0F</v>
      </c>
      <c r="L266" s="1"/>
    </row>
    <row r="267" spans="1:12" ht="15" thickBot="1" x14ac:dyDescent="0.35">
      <c r="A267" s="1" t="s">
        <v>280</v>
      </c>
      <c r="B267" s="1" t="s">
        <v>3290</v>
      </c>
      <c r="C267" s="1" t="s">
        <v>1107</v>
      </c>
      <c r="D267" s="1" t="str">
        <f>IFERROR(VLOOKUP(C267,Tip_Reteta!A:B,2,0),0)</f>
        <v>6D16EE3F-76A8-4015-86F0-F4565F2215EE</v>
      </c>
      <c r="E267" s="1" t="s">
        <v>1433</v>
      </c>
      <c r="F267" s="1" t="str">
        <f>IFERROR(VLOOKUP(E267,Categorie_Reteta!A:B,2,0),0)</f>
        <v>7C4DF1B2-A1E7-4787-BF19-64DA41F4AB4F</v>
      </c>
      <c r="G267" s="1" t="s">
        <v>826</v>
      </c>
      <c r="H267" s="57" t="s">
        <v>2563</v>
      </c>
      <c r="I267" s="1" t="str">
        <f>IFERROR(VLOOKUP(A267,[1]Instructions!A:B,2,0),0)</f>
        <v>Shake all ingredients with ice cubes, except soda water. Pour into glass. Top with soda water.</v>
      </c>
      <c r="J267" s="54" t="str">
        <f>IFERROR(VLOOKUP(A267,Instructions!A:C,3,0),0)</f>
        <v>Highball glass</v>
      </c>
      <c r="K267" s="54" t="str">
        <f>IFERROR(VLOOKUP(J267,Pahare!A:B,2,0),0)</f>
        <v>8DEF7326-B4A9-4C40-B12D-E863BF0844F5</v>
      </c>
      <c r="L267" s="1"/>
    </row>
    <row r="268" spans="1:12" ht="15" thickBot="1" x14ac:dyDescent="0.35">
      <c r="A268" s="1" t="s">
        <v>281</v>
      </c>
      <c r="B268" s="1" t="s">
        <v>3291</v>
      </c>
      <c r="C268" s="1" t="s">
        <v>1107</v>
      </c>
      <c r="D268" s="1" t="str">
        <f>IFERROR(VLOOKUP(C268,Tip_Reteta!A:B,2,0),0)</f>
        <v>6D16EE3F-76A8-4015-86F0-F4565F2215EE</v>
      </c>
      <c r="E268" s="1" t="s">
        <v>1430</v>
      </c>
      <c r="F268" s="1" t="str">
        <f>IFERROR(VLOOKUP(E268,Categorie_Reteta!A:B,2,0),0)</f>
        <v>D63FC3D3-BAF0-4185-BA05-243297B19422</v>
      </c>
      <c r="G268" s="1" t="s">
        <v>827</v>
      </c>
      <c r="H268" s="57" t="s">
        <v>2564</v>
      </c>
      <c r="I268" s="1" t="str">
        <f>IFERROR(VLOOKUP(A268,[1]Instructions!A:B,2,0),0)</f>
        <v>Half-fill a tall glass with ice. Mix the gin and Grenadine together and pour over the ice. Add the lime or lemon juice and top off with soda water. Decorate the glass with lime and/or lemon slices.</v>
      </c>
      <c r="J268" s="54" t="str">
        <f>IFERROR(VLOOKUP(A268,Instructions!A:C,3,0),0)</f>
        <v>Highball glass</v>
      </c>
      <c r="K268" s="54" t="str">
        <f>IFERROR(VLOOKUP(J268,Pahare!A:B,2,0),0)</f>
        <v>8DEF7326-B4A9-4C40-B12D-E863BF0844F5</v>
      </c>
      <c r="L268" s="1"/>
    </row>
    <row r="269" spans="1:12" ht="15" thickBot="1" x14ac:dyDescent="0.35">
      <c r="A269" s="1" t="s">
        <v>282</v>
      </c>
      <c r="B269" s="1" t="s">
        <v>3292</v>
      </c>
      <c r="C269" s="1" t="s">
        <v>1107</v>
      </c>
      <c r="D269" s="1" t="str">
        <f>IFERROR(VLOOKUP(C269,Tip_Reteta!A:B,2,0),0)</f>
        <v>6D16EE3F-76A8-4015-86F0-F4565F2215EE</v>
      </c>
      <c r="E269" s="1" t="s">
        <v>1433</v>
      </c>
      <c r="F269" s="1" t="str">
        <f>IFERROR(VLOOKUP(E269,Categorie_Reteta!A:B,2,0),0)</f>
        <v>7C4DF1B2-A1E7-4787-BF19-64DA41F4AB4F</v>
      </c>
      <c r="G269" s="1" t="s">
        <v>828</v>
      </c>
      <c r="H269" s="57" t="s">
        <v>2565</v>
      </c>
      <c r="I269" s="1" t="str">
        <f>IFERROR(VLOOKUP(A269,[1]Instructions!A:B,2,0),0)</f>
        <v>Dissolve powdered sugar in mixture of water and juice of lemon. Add gin. Pour into an old-fashioned glass over ice cubes and stir. Add the twist of orange peel and serve.</v>
      </c>
      <c r="J269" s="54" t="str">
        <f>IFERROR(VLOOKUP(A269,Instructions!A:C,3,0),0)</f>
        <v>Old-fashioned glass</v>
      </c>
      <c r="K269" s="54" t="str">
        <f>IFERROR(VLOOKUP(J269,Pahare!A:B,2,0),0)</f>
        <v>8067600C-DB6B-4555-9A58-1CEF9E8F4A0F</v>
      </c>
      <c r="L269" s="1"/>
    </row>
    <row r="270" spans="1:12" ht="15" thickBot="1" x14ac:dyDescent="0.35">
      <c r="A270" s="1" t="s">
        <v>283</v>
      </c>
      <c r="B270" s="1" t="s">
        <v>3293</v>
      </c>
      <c r="C270" s="1" t="s">
        <v>1107</v>
      </c>
      <c r="D270" s="1" t="str">
        <f>IFERROR(VLOOKUP(C270,Tip_Reteta!A:B,2,0),0)</f>
        <v>6D16EE3F-76A8-4015-86F0-F4565F2215EE</v>
      </c>
      <c r="E270" s="1" t="s">
        <v>1433</v>
      </c>
      <c r="F270" s="1" t="str">
        <f>IFERROR(VLOOKUP(E270,Categorie_Reteta!A:B,2,0),0)</f>
        <v>7C4DF1B2-A1E7-4787-BF19-64DA41F4AB4F</v>
      </c>
      <c r="G270" s="1" t="s">
        <v>829</v>
      </c>
      <c r="H270" s="57" t="s">
        <v>2566</v>
      </c>
      <c r="I270" s="1" t="str">
        <f>IFERROR(VLOOKUP(A270,[1]Instructions!A:B,2,0),0)</f>
        <v>Muddle sugar with carbonated water and mint sprigs in an old-fashioned glass. Add gin and 1 ice cube. Stir, add the orange slice and the cherry, and serve.</v>
      </c>
      <c r="J270" s="54" t="str">
        <f>IFERROR(VLOOKUP(A270,Instructions!A:C,3,0),0)</f>
        <v>Old-fashioned glass</v>
      </c>
      <c r="K270" s="54" t="str">
        <f>IFERROR(VLOOKUP(J270,Pahare!A:B,2,0),0)</f>
        <v>8067600C-DB6B-4555-9A58-1CEF9E8F4A0F</v>
      </c>
      <c r="L270" s="1"/>
    </row>
    <row r="271" spans="1:12" ht="15" thickBot="1" x14ac:dyDescent="0.35">
      <c r="A271" s="1" t="s">
        <v>284</v>
      </c>
      <c r="B271" s="1" t="s">
        <v>3294</v>
      </c>
      <c r="C271" s="1" t="s">
        <v>1107</v>
      </c>
      <c r="D271" s="1" t="str">
        <f>IFERROR(VLOOKUP(C271,Tip_Reteta!A:B,2,0),0)</f>
        <v>6D16EE3F-76A8-4015-86F0-F4565F2215EE</v>
      </c>
      <c r="E271" s="1" t="s">
        <v>1433</v>
      </c>
      <c r="F271" s="1" t="str">
        <f>IFERROR(VLOOKUP(E271,Categorie_Reteta!A:B,2,0),0)</f>
        <v>7C4DF1B2-A1E7-4787-BF19-64DA41F4AB4F</v>
      </c>
      <c r="G271" s="1" t="s">
        <v>830</v>
      </c>
      <c r="H271" s="57" t="s">
        <v>2567</v>
      </c>
      <c r="I271" s="1" t="str">
        <f>IFERROR(VLOOKUP(A271,[1]Instructions!A:B,2,0),0)</f>
        <v>In a shaker half-filled with ice cubes, combine the gin, lemon juice, and sugar. Shake well. Strain into a sour glass and garnish with the orange slice and the cherry.</v>
      </c>
      <c r="J271" s="54" t="str">
        <f>IFERROR(VLOOKUP(A271,Instructions!A:C,3,0),0)</f>
        <v>Whiskey sour glass</v>
      </c>
      <c r="K271" s="54" t="str">
        <f>IFERROR(VLOOKUP(J271,Pahare!A:B,2,0),0)</f>
        <v>8587E9DF-D7B6-47F3-8A01-BF6E2D395441</v>
      </c>
      <c r="L271" s="1"/>
    </row>
    <row r="272" spans="1:12" ht="15" thickBot="1" x14ac:dyDescent="0.35">
      <c r="A272" s="1" t="s">
        <v>285</v>
      </c>
      <c r="B272" s="1" t="s">
        <v>3295</v>
      </c>
      <c r="C272" s="1" t="s">
        <v>1107</v>
      </c>
      <c r="D272" s="1" t="str">
        <f>IFERROR(VLOOKUP(C272,Tip_Reteta!A:B,2,0),0)</f>
        <v>6D16EE3F-76A8-4015-86F0-F4565F2215EE</v>
      </c>
      <c r="E272" s="1" t="s">
        <v>1433</v>
      </c>
      <c r="F272" s="1" t="str">
        <f>IFERROR(VLOOKUP(E272,Categorie_Reteta!A:B,2,0),0)</f>
        <v>7C4DF1B2-A1E7-4787-BF19-64DA41F4AB4F</v>
      </c>
      <c r="G272" s="1" t="s">
        <v>831</v>
      </c>
      <c r="H272" s="57" t="s">
        <v>2568</v>
      </c>
      <c r="I272" s="1" t="str">
        <f>IFERROR(VLOOKUP(A272,[1]Instructions!A:B,2,0),0)</f>
        <v>Stir gin, grenadine, and powdered sugar with ice and strain into a highball glass over ice cubes. Fill with carbonated water and stir. Decorate with the pineapple chunks and the strawberries and serve.</v>
      </c>
      <c r="J272" s="54" t="str">
        <f>IFERROR(VLOOKUP(A272,Instructions!A:C,3,0),0)</f>
        <v>Highball glass</v>
      </c>
      <c r="K272" s="54" t="str">
        <f>IFERROR(VLOOKUP(J272,Pahare!A:B,2,0),0)</f>
        <v>8DEF7326-B4A9-4C40-B12D-E863BF0844F5</v>
      </c>
      <c r="L272" s="1"/>
    </row>
    <row r="273" spans="1:12" ht="15" thickBot="1" x14ac:dyDescent="0.35">
      <c r="A273" s="1" t="s">
        <v>286</v>
      </c>
      <c r="B273" s="1" t="s">
        <v>3296</v>
      </c>
      <c r="C273" s="1" t="s">
        <v>1107</v>
      </c>
      <c r="D273" s="1" t="str">
        <f>IFERROR(VLOOKUP(C273,Tip_Reteta!A:B,2,0),0)</f>
        <v>6D16EE3F-76A8-4015-86F0-F4565F2215EE</v>
      </c>
      <c r="E273" s="1" t="s">
        <v>1433</v>
      </c>
      <c r="F273" s="1" t="str">
        <f>IFERROR(VLOOKUP(E273,Categorie_Reteta!A:B,2,0),0)</f>
        <v>7C4DF1B2-A1E7-4787-BF19-64DA41F4AB4F</v>
      </c>
      <c r="G273" s="1" t="s">
        <v>832</v>
      </c>
      <c r="H273" s="57" t="s">
        <v>2569</v>
      </c>
      <c r="I273" s="1" t="str">
        <f>IFERROR(VLOOKUP(A273,[1]Instructions!A:B,2,0),0)</f>
        <v>In a shaker half-filled with ice cubes, combine the lime juice, sugar, gin, and bitters. Shake well. Almost fill a colling glass with ice cubes. Stir until the glass is frosted. Strain the mixture in the shaker into the glass and add the club soda.</v>
      </c>
      <c r="J273" s="54" t="str">
        <f>IFERROR(VLOOKUP(A273,Instructions!A:C,3,0),0)</f>
        <v>Highball glass</v>
      </c>
      <c r="K273" s="54" t="str">
        <f>IFERROR(VLOOKUP(J273,Pahare!A:B,2,0),0)</f>
        <v>8DEF7326-B4A9-4C40-B12D-E863BF0844F5</v>
      </c>
      <c r="L273" s="1"/>
    </row>
    <row r="274" spans="1:12" ht="15" thickBot="1" x14ac:dyDescent="0.35">
      <c r="A274" s="1" t="s">
        <v>287</v>
      </c>
      <c r="B274" s="1" t="s">
        <v>3297</v>
      </c>
      <c r="C274" s="1" t="s">
        <v>1107</v>
      </c>
      <c r="D274" s="1" t="str">
        <f>IFERROR(VLOOKUP(C274,Tip_Reteta!A:B,2,0),0)</f>
        <v>6D16EE3F-76A8-4015-86F0-F4565F2215EE</v>
      </c>
      <c r="E274" s="1" t="s">
        <v>1433</v>
      </c>
      <c r="F274" s="1" t="str">
        <f>IFERROR(VLOOKUP(E274,Categorie_Reteta!A:B,2,0),0)</f>
        <v>7C4DF1B2-A1E7-4787-BF19-64DA41F4AB4F</v>
      </c>
      <c r="G274" s="1" t="s">
        <v>833</v>
      </c>
      <c r="H274" s="57" t="s">
        <v>2570</v>
      </c>
      <c r="I274" s="1" t="str">
        <f>IFERROR(VLOOKUP(A274,[1]Instructions!A:B,2,0),0)</f>
        <v>Mix powdered sugar and water in an old-fashioned glass. Add gin and one ice cube. Stir, add the twist of lemon peel, and serve.</v>
      </c>
      <c r="J274" s="54" t="str">
        <f>IFERROR(VLOOKUP(A274,Instructions!A:C,3,0),0)</f>
        <v>Old-fashioned glass</v>
      </c>
      <c r="K274" s="54" t="str">
        <f>IFERROR(VLOOKUP(J274,Pahare!A:B,2,0),0)</f>
        <v>8067600C-DB6B-4555-9A58-1CEF9E8F4A0F</v>
      </c>
      <c r="L274" s="1"/>
    </row>
    <row r="275" spans="1:12" ht="15" thickBot="1" x14ac:dyDescent="0.35">
      <c r="A275" s="1" t="s">
        <v>288</v>
      </c>
      <c r="B275" s="1" t="s">
        <v>3298</v>
      </c>
      <c r="C275" s="1" t="s">
        <v>1107</v>
      </c>
      <c r="D275" s="1" t="str">
        <f>IFERROR(VLOOKUP(C275,Tip_Reteta!A:B,2,0),0)</f>
        <v>6D16EE3F-76A8-4015-86F0-F4565F2215EE</v>
      </c>
      <c r="E275" s="1" t="s">
        <v>1433</v>
      </c>
      <c r="F275" s="1" t="str">
        <f>IFERROR(VLOOKUP(E275,Categorie_Reteta!A:B,2,0),0)</f>
        <v>7C4DF1B2-A1E7-4787-BF19-64DA41F4AB4F</v>
      </c>
      <c r="G275" s="1" t="s">
        <v>834</v>
      </c>
      <c r="H275" s="57" t="s">
        <v>2571</v>
      </c>
      <c r="I275" s="1" t="str">
        <f>IFERROR(VLOOKUP(A275,[1]Instructions!A:B,2,0),0)</f>
        <v>Add the cachaca, lemon juice and syrup to your boston glass. Add ice and shake until ice cold. Pour into a chilled flute and top-up with Champagne</v>
      </c>
      <c r="J275" s="54" t="str">
        <f>IFERROR(VLOOKUP(A275,Instructions!A:C,3,0),0)</f>
        <v>Wine Glass</v>
      </c>
      <c r="K275" s="54" t="str">
        <f>IFERROR(VLOOKUP(J275,Pahare!A:B,2,0),0)</f>
        <v>B9B36081-3BAE-49D0-B739-7BE6F97D5955</v>
      </c>
      <c r="L275" s="1"/>
    </row>
    <row r="276" spans="1:12" ht="15" thickBot="1" x14ac:dyDescent="0.35">
      <c r="A276" s="1" t="s">
        <v>289</v>
      </c>
      <c r="B276" s="1" t="s">
        <v>3299</v>
      </c>
      <c r="C276" s="1" t="s">
        <v>1109</v>
      </c>
      <c r="D276" s="1" t="str">
        <f>IFERROR(VLOOKUP(C276,Tip_Reteta!A:B,2,0),0)</f>
        <v>F44F6B7B-21BA-40CA-84E6-E355A8BAC09B</v>
      </c>
      <c r="E276" s="1" t="s">
        <v>1436</v>
      </c>
      <c r="F276" s="1" t="str">
        <f>IFERROR(VLOOKUP(E276,Categorie_Reteta!A:B,2,0),0)</f>
        <v>105094E5-4707-4557-9E63-B636B31839E9</v>
      </c>
      <c r="G276" s="1" t="s">
        <v>835</v>
      </c>
      <c r="H276" s="57" t="s">
        <v>2572</v>
      </c>
      <c r="I276" s="1" t="str">
        <f>IFERROR(VLOOKUP(A276,[1]Instructions!A:B,2,0),0)</f>
        <v>Boil sugar and spices in water, leave in the water for 30 minutes. Strain the spiced water and mix with the wine. Heat slowly until short of boiling temperature. (To remove alcohol, let it boil for a while.) You may add lemon or orange juice to taste. Serve in irish coffee cup.</v>
      </c>
      <c r="J276" s="54" t="str">
        <f>IFERROR(VLOOKUP(A276,Instructions!A:C,3,0),0)</f>
        <v>Irish coffee cup</v>
      </c>
      <c r="K276" s="54" t="str">
        <f>IFERROR(VLOOKUP(J276,Pahare!A:B,2,0),0)</f>
        <v>E9D141B6-6350-48CB-A2B6-BD92270F0F93</v>
      </c>
      <c r="L276" s="1"/>
    </row>
    <row r="277" spans="1:12" ht="15" thickBot="1" x14ac:dyDescent="0.35">
      <c r="A277" s="1" t="s">
        <v>290</v>
      </c>
      <c r="B277" s="1" t="s">
        <v>3300</v>
      </c>
      <c r="C277" s="1" t="s">
        <v>1107</v>
      </c>
      <c r="D277" s="1" t="str">
        <f>IFERROR(VLOOKUP(C277,Tip_Reteta!A:B,2,0),0)</f>
        <v>6D16EE3F-76A8-4015-86F0-F4565F2215EE</v>
      </c>
      <c r="E277" s="1" t="s">
        <v>1433</v>
      </c>
      <c r="F277" s="1" t="str">
        <f>IFERROR(VLOOKUP(E277,Categorie_Reteta!A:B,2,0),0)</f>
        <v>7C4DF1B2-A1E7-4787-BF19-64DA41F4AB4F</v>
      </c>
      <c r="G277" s="1" t="s">
        <v>836</v>
      </c>
      <c r="H277" s="57" t="s">
        <v>2573</v>
      </c>
      <c r="I277" s="1" t="str">
        <f>IFERROR(VLOOKUP(A277,[1]Instructions!A:B,2,0),0)</f>
        <v>Shake all ingredients well with cracked ice, strain into a champagne flute, and serve.</v>
      </c>
      <c r="J277" s="54" t="str">
        <f>IFERROR(VLOOKUP(A277,Instructions!A:C,3,0),0)</f>
        <v>Champagne flute</v>
      </c>
      <c r="K277" s="54" t="str">
        <f>IFERROR(VLOOKUP(J277,Pahare!A:B,2,0),0)</f>
        <v>73365899-A020-433C-B344-4CB7879E80BF</v>
      </c>
      <c r="L277" s="1"/>
    </row>
    <row r="278" spans="1:12" ht="15" thickBot="1" x14ac:dyDescent="0.35">
      <c r="A278" s="1" t="s">
        <v>291</v>
      </c>
      <c r="B278" s="1" t="s">
        <v>3301</v>
      </c>
      <c r="C278" s="1" t="s">
        <v>1107</v>
      </c>
      <c r="D278" s="1" t="str">
        <f>IFERROR(VLOOKUP(C278,Tip_Reteta!A:B,2,0),0)</f>
        <v>6D16EE3F-76A8-4015-86F0-F4565F2215EE</v>
      </c>
      <c r="E278" s="1" t="s">
        <v>1433</v>
      </c>
      <c r="F278" s="1" t="str">
        <f>IFERROR(VLOOKUP(E278,Categorie_Reteta!A:B,2,0),0)</f>
        <v>7C4DF1B2-A1E7-4787-BF19-64DA41F4AB4F</v>
      </c>
      <c r="G278" s="1" t="s">
        <v>837</v>
      </c>
      <c r="H278" s="57" t="s">
        <v>2548</v>
      </c>
      <c r="I278" s="1" t="str">
        <f>IFERROR(VLOOKUP(A278,[1]Instructions!A:B,2,0),0)</f>
        <v>Pour all ingredients directly into old fashioned glass filled with ice cubes. Stir gently.</v>
      </c>
      <c r="J278" s="54" t="str">
        <f>IFERROR(VLOOKUP(A278,Instructions!A:C,3,0),0)</f>
        <v>Old-fashioned glass</v>
      </c>
      <c r="K278" s="54" t="str">
        <f>IFERROR(VLOOKUP(J278,Pahare!A:B,2,0),0)</f>
        <v>8067600C-DB6B-4555-9A58-1CEF9E8F4A0F</v>
      </c>
      <c r="L278" s="1"/>
    </row>
    <row r="279" spans="1:12" ht="15" thickBot="1" x14ac:dyDescent="0.35">
      <c r="A279" s="1" t="s">
        <v>292</v>
      </c>
      <c r="B279" s="1" t="s">
        <v>3302</v>
      </c>
      <c r="C279" s="1" t="s">
        <v>1107</v>
      </c>
      <c r="D279" s="1" t="str">
        <f>IFERROR(VLOOKUP(C279,Tip_Reteta!A:B,2,0),0)</f>
        <v>6D16EE3F-76A8-4015-86F0-F4565F2215EE</v>
      </c>
      <c r="E279" s="1" t="s">
        <v>1433</v>
      </c>
      <c r="F279" s="1" t="str">
        <f>IFERROR(VLOOKUP(E279,Categorie_Reteta!A:B,2,0),0)</f>
        <v>7C4DF1B2-A1E7-4787-BF19-64DA41F4AB4F</v>
      </c>
      <c r="G279" s="1" t="s">
        <v>838</v>
      </c>
      <c r="H279" s="57" t="s">
        <v>2574</v>
      </c>
      <c r="I279" s="1" t="str">
        <f>IFERROR(VLOOKUP(A279,[1]Instructions!A:B,2,0),0)</f>
        <v>Pour vodka and amaretto into an old-fashioned glass over ice and serve.</v>
      </c>
      <c r="J279" s="54" t="str">
        <f>IFERROR(VLOOKUP(A279,Instructions!A:C,3,0),0)</f>
        <v>Old-fashioned glass</v>
      </c>
      <c r="K279" s="54" t="str">
        <f>IFERROR(VLOOKUP(J279,Pahare!A:B,2,0),0)</f>
        <v>8067600C-DB6B-4555-9A58-1CEF9E8F4A0F</v>
      </c>
      <c r="L279" s="1"/>
    </row>
    <row r="280" spans="1:12" ht="15" thickBot="1" x14ac:dyDescent="0.35">
      <c r="A280" s="1" t="s">
        <v>293</v>
      </c>
      <c r="B280" s="1" t="s">
        <v>3303</v>
      </c>
      <c r="C280" s="1" t="s">
        <v>1107</v>
      </c>
      <c r="D280" s="1" t="str">
        <f>IFERROR(VLOOKUP(C280,Tip_Reteta!A:B,2,0),0)</f>
        <v>6D16EE3F-76A8-4015-86F0-F4565F2215EE</v>
      </c>
      <c r="E280" s="1" t="s">
        <v>1433</v>
      </c>
      <c r="F280" s="1" t="str">
        <f>IFERROR(VLOOKUP(E280,Categorie_Reteta!A:B,2,0),0)</f>
        <v>7C4DF1B2-A1E7-4787-BF19-64DA41F4AB4F</v>
      </c>
      <c r="G280" s="1" t="s">
        <v>839</v>
      </c>
      <c r="H280" s="57" t="s">
        <v>2575</v>
      </c>
      <c r="I280" s="1" t="str">
        <f>IFERROR(VLOOKUP(A280,[1]Instructions!A:B,2,0),0)</f>
        <v>Shake with cracked ice. Strain into glass and serve.</v>
      </c>
      <c r="J280" s="54" t="str">
        <f>IFERROR(VLOOKUP(A280,Instructions!A:C,3,0),0)</f>
        <v>Cocktail glass</v>
      </c>
      <c r="K280" s="54" t="str">
        <f>IFERROR(VLOOKUP(J280,Pahare!A:B,2,0),0)</f>
        <v>ED5C502D-E9FB-47AE-A6DD-232ED249C46D</v>
      </c>
      <c r="L280" s="1"/>
    </row>
    <row r="281" spans="1:12" ht="15" thickBot="1" x14ac:dyDescent="0.35">
      <c r="A281" s="1" t="s">
        <v>294</v>
      </c>
      <c r="B281" s="1" t="s">
        <v>3304</v>
      </c>
      <c r="C281" s="1" t="s">
        <v>1107</v>
      </c>
      <c r="D281" s="1" t="str">
        <f>IFERROR(VLOOKUP(C281,Tip_Reteta!A:B,2,0),0)</f>
        <v>6D16EE3F-76A8-4015-86F0-F4565F2215EE</v>
      </c>
      <c r="E281" s="1" t="s">
        <v>1433</v>
      </c>
      <c r="F281" s="1" t="str">
        <f>IFERROR(VLOOKUP(E281,Categorie_Reteta!A:B,2,0),0)</f>
        <v>7C4DF1B2-A1E7-4787-BF19-64DA41F4AB4F</v>
      </c>
      <c r="G281" s="1" t="s">
        <v>840</v>
      </c>
      <c r="H281" s="57" t="s">
        <v>2576</v>
      </c>
      <c r="I281" s="1" t="str">
        <f>IFERROR(VLOOKUP(A281,[1]Instructions!A:B,2,0),0)</f>
        <v>Serve in an old fashioned glass.</v>
      </c>
      <c r="J281" s="54" t="str">
        <f>IFERROR(VLOOKUP(A281,Instructions!A:C,3,0),0)</f>
        <v>Old-fashioned glass</v>
      </c>
      <c r="K281" s="54" t="str">
        <f>IFERROR(VLOOKUP(J281,Pahare!A:B,2,0),0)</f>
        <v>8067600C-DB6B-4555-9A58-1CEF9E8F4A0F</v>
      </c>
      <c r="L281" s="1"/>
    </row>
    <row r="282" spans="1:12" ht="15" thickBot="1" x14ac:dyDescent="0.35">
      <c r="A282" s="1" t="s">
        <v>295</v>
      </c>
      <c r="B282" s="1" t="s">
        <v>3305</v>
      </c>
      <c r="C282" s="1" t="s">
        <v>1108</v>
      </c>
      <c r="D282" s="1" t="str">
        <f>IFERROR(VLOOKUP(C282,Tip_Reteta!A:B,2,0),0)</f>
        <v>D2B6470E-7169-440D-A384-6537B6F1A2AD</v>
      </c>
      <c r="E282" s="1" t="s">
        <v>1434</v>
      </c>
      <c r="F282" s="1" t="str">
        <f>IFERROR(VLOOKUP(E282,Categorie_Reteta!A:B,2,0),0)</f>
        <v>548F1A39-BD55-47C8-A038-CEBB57A80C6F</v>
      </c>
      <c r="G282" s="1" t="s">
        <v>841</v>
      </c>
      <c r="H282" s="57" t="s">
        <v>2401</v>
      </c>
      <c r="I282" s="1" t="str">
        <f>IFERROR(VLOOKUP(A282,[1]Instructions!A:B,2,0),0)</f>
        <v>Throw everything into a blender and liquify.</v>
      </c>
      <c r="J282" s="54" t="str">
        <f>IFERROR(VLOOKUP(A282,Instructions!A:C,3,0),0)</f>
        <v>Highball glass</v>
      </c>
      <c r="K282" s="54" t="str">
        <f>IFERROR(VLOOKUP(J282,Pahare!A:B,2,0),0)</f>
        <v>8DEF7326-B4A9-4C40-B12D-E863BF0844F5</v>
      </c>
      <c r="L282" s="1"/>
    </row>
    <row r="283" spans="1:12" ht="15" thickBot="1" x14ac:dyDescent="0.35">
      <c r="A283" s="1" t="s">
        <v>296</v>
      </c>
      <c r="B283" s="1" t="s">
        <v>3306</v>
      </c>
      <c r="C283" s="1" t="s">
        <v>1107</v>
      </c>
      <c r="D283" s="1" t="str">
        <f>IFERROR(VLOOKUP(C283,Tip_Reteta!A:B,2,0),0)</f>
        <v>6D16EE3F-76A8-4015-86F0-F4565F2215EE</v>
      </c>
      <c r="E283" s="1" t="s">
        <v>1433</v>
      </c>
      <c r="F283" s="1" t="str">
        <f>IFERROR(VLOOKUP(E283,Categorie_Reteta!A:B,2,0),0)</f>
        <v>7C4DF1B2-A1E7-4787-BF19-64DA41F4AB4F</v>
      </c>
      <c r="G283" s="1" t="s">
        <v>842</v>
      </c>
      <c r="H283" s="57" t="s">
        <v>2577</v>
      </c>
      <c r="I283" s="1" t="str">
        <f>IFERROR(VLOOKUP(A283,[1]Instructions!A:B,2,0),0)</f>
        <v>In a shaker half-filled with ice cubes, combine the gin, triple sec, pineapple juice, and grenadine. Shake well. Pour into an old-fashioned glass and garnish with the pineapple slice.</v>
      </c>
      <c r="J283" s="54" t="str">
        <f>IFERROR(VLOOKUP(A283,Instructions!A:C,3,0),0)</f>
        <v>Old-fashioned glass</v>
      </c>
      <c r="K283" s="54" t="str">
        <f>IFERROR(VLOOKUP(J283,Pahare!A:B,2,0),0)</f>
        <v>8067600C-DB6B-4555-9A58-1CEF9E8F4A0F</v>
      </c>
      <c r="L283" s="1"/>
    </row>
    <row r="284" spans="1:12" ht="15" thickBot="1" x14ac:dyDescent="0.35">
      <c r="A284" s="1" t="s">
        <v>297</v>
      </c>
      <c r="B284" s="1" t="s">
        <v>3307</v>
      </c>
      <c r="C284" s="1" t="s">
        <v>1107</v>
      </c>
      <c r="D284" s="1" t="str">
        <f>IFERROR(VLOOKUP(C284,Tip_Reteta!A:B,2,0),0)</f>
        <v>6D16EE3F-76A8-4015-86F0-F4565F2215EE</v>
      </c>
      <c r="E284" s="1" t="s">
        <v>1433</v>
      </c>
      <c r="F284" s="1" t="str">
        <f>IFERROR(VLOOKUP(E284,Categorie_Reteta!A:B,2,0),0)</f>
        <v>7C4DF1B2-A1E7-4787-BF19-64DA41F4AB4F</v>
      </c>
      <c r="G284" s="1" t="s">
        <v>843</v>
      </c>
      <c r="H284" s="57" t="s">
        <v>2578</v>
      </c>
      <c r="I284" s="1" t="str">
        <f>IFERROR(VLOOKUP(A284,[1]Instructions!A:B,2,0),0)</f>
        <v>Pour ingredients into a cocktail shaker with ice. Shake briskly and then strain into a chilled cocktail glass.</v>
      </c>
      <c r="J284" s="54" t="str">
        <f>IFERROR(VLOOKUP(A284,Instructions!A:C,3,0),0)</f>
        <v>Cocktail glass</v>
      </c>
      <c r="K284" s="54" t="str">
        <f>IFERROR(VLOOKUP(J284,Pahare!A:B,2,0),0)</f>
        <v>ED5C502D-E9FB-47AE-A6DD-232ED249C46D</v>
      </c>
      <c r="L284" s="1"/>
    </row>
    <row r="285" spans="1:12" ht="15" thickBot="1" x14ac:dyDescent="0.35">
      <c r="A285" s="1" t="s">
        <v>298</v>
      </c>
      <c r="B285" s="1" t="s">
        <v>3308</v>
      </c>
      <c r="C285" s="1" t="s">
        <v>1107</v>
      </c>
      <c r="D285" s="1" t="str">
        <f>IFERROR(VLOOKUP(C285,Tip_Reteta!A:B,2,0),0)</f>
        <v>6D16EE3F-76A8-4015-86F0-F4565F2215EE</v>
      </c>
      <c r="E285" s="1" t="s">
        <v>1323</v>
      </c>
      <c r="F285" s="1" t="str">
        <f>IFERROR(VLOOKUP(E285,Categorie_Reteta!A:B,2,0),0)</f>
        <v>DADA3176-299F-4D6F-9661-E5BE5484B88A</v>
      </c>
      <c r="G285" s="1" t="s">
        <v>844</v>
      </c>
      <c r="H285" s="57" t="s">
        <v>2579</v>
      </c>
      <c r="I285" s="1" t="str">
        <f>IFERROR(VLOOKUP(A285,[1]Instructions!A:B,2,0),0)</f>
        <v>Cider First, Lager then Curacao</v>
      </c>
      <c r="J285" s="54" t="str">
        <f>IFERROR(VLOOKUP(A285,Instructions!A:C,3,0),0)</f>
        <v>Pint glass</v>
      </c>
      <c r="K285" s="54" t="str">
        <f>IFERROR(VLOOKUP(J285,Pahare!A:B,2,0),0)</f>
        <v>77841918-45E8-447D-BF70-F433A38A1BCC</v>
      </c>
      <c r="L285" s="1"/>
    </row>
    <row r="286" spans="1:12" ht="15" thickBot="1" x14ac:dyDescent="0.35">
      <c r="A286" s="1" t="s">
        <v>299</v>
      </c>
      <c r="B286" s="1" t="s">
        <v>3309</v>
      </c>
      <c r="C286" s="1" t="s">
        <v>1107</v>
      </c>
      <c r="D286" s="1" t="str">
        <f>IFERROR(VLOOKUP(C286,Tip_Reteta!A:B,2,0),0)</f>
        <v>6D16EE3F-76A8-4015-86F0-F4565F2215EE</v>
      </c>
      <c r="E286" s="1" t="s">
        <v>1433</v>
      </c>
      <c r="F286" s="1" t="str">
        <f>IFERROR(VLOOKUP(E286,Categorie_Reteta!A:B,2,0),0)</f>
        <v>7C4DF1B2-A1E7-4787-BF19-64DA41F4AB4F</v>
      </c>
      <c r="G286" s="1" t="s">
        <v>845</v>
      </c>
      <c r="H286" s="57" t="s">
        <v>2580</v>
      </c>
      <c r="I286" s="1" t="str">
        <f>IFERROR(VLOOKUP(A286,[1]Instructions!A:B,2,0),0)</f>
        <v>Mix Kahlua and 151 in glass. Quickly add ice and pour grenadine over ice to give ice red tint.</v>
      </c>
      <c r="J286" s="54" t="str">
        <f>IFERROR(VLOOKUP(A286,Instructions!A:C,3,0),0)</f>
        <v>Old-fashioned glass</v>
      </c>
      <c r="K286" s="54" t="str">
        <f>IFERROR(VLOOKUP(J286,Pahare!A:B,2,0),0)</f>
        <v>8067600C-DB6B-4555-9A58-1CEF9E8F4A0F</v>
      </c>
      <c r="L286" s="1"/>
    </row>
    <row r="287" spans="1:12" ht="15" thickBot="1" x14ac:dyDescent="0.35">
      <c r="A287" s="1" t="s">
        <v>300</v>
      </c>
      <c r="B287" s="1" t="s">
        <v>3310</v>
      </c>
      <c r="C287" s="1" t="s">
        <v>1107</v>
      </c>
      <c r="D287" s="1" t="str">
        <f>IFERROR(VLOOKUP(C287,Tip_Reteta!A:B,2,0),0)</f>
        <v>6D16EE3F-76A8-4015-86F0-F4565F2215EE</v>
      </c>
      <c r="E287" s="1" t="s">
        <v>1433</v>
      </c>
      <c r="F287" s="1" t="str">
        <f>IFERROR(VLOOKUP(E287,Categorie_Reteta!A:B,2,0),0)</f>
        <v>7C4DF1B2-A1E7-4787-BF19-64DA41F4AB4F</v>
      </c>
      <c r="G287" s="1" t="s">
        <v>846</v>
      </c>
      <c r="H287" s="57" t="s">
        <v>2581</v>
      </c>
      <c r="I287" s="1" t="str">
        <f>IFERROR(VLOOKUP(A287,[1]Instructions!A:B,2,0),0)</f>
        <v>Served over ice. Sounds nasty, but tastes great.</v>
      </c>
      <c r="J287" s="54" t="str">
        <f>IFERROR(VLOOKUP(A287,Instructions!A:C,3,0),0)</f>
        <v>Collins Glass</v>
      </c>
      <c r="K287" s="54" t="str">
        <f>IFERROR(VLOOKUP(J287,Pahare!A:B,2,0),0)</f>
        <v>20D91D51-A961-4A39-A18E-ED4CED2E7ADC</v>
      </c>
      <c r="L287" s="1"/>
    </row>
    <row r="288" spans="1:12" ht="15" thickBot="1" x14ac:dyDescent="0.35">
      <c r="A288" s="1" t="s">
        <v>301</v>
      </c>
      <c r="B288" s="1" t="s">
        <v>3311</v>
      </c>
      <c r="C288" s="1" t="s">
        <v>1107</v>
      </c>
      <c r="D288" s="1" t="str">
        <f>IFERROR(VLOOKUP(C288,Tip_Reteta!A:B,2,0),0)</f>
        <v>6D16EE3F-76A8-4015-86F0-F4565F2215EE</v>
      </c>
      <c r="E288" s="1" t="s">
        <v>1437</v>
      </c>
      <c r="F288" s="1" t="str">
        <f>IFERROR(VLOOKUP(E288,Categorie_Reteta!A:B,2,0),0)</f>
        <v>D52A4C30-B416-4E06-924F-0AA142644FC7</v>
      </c>
      <c r="G288" s="1" t="s">
        <v>847</v>
      </c>
      <c r="H288" s="57" t="s">
        <v>2582</v>
      </c>
      <c r="I288" s="1" t="str">
        <f>IFERROR(VLOOKUP(A288,[1]Instructions!A:B,2,0),0)</f>
        <v>Mix the whisky and Baileys Cream in a beer-glass (at least 50 cl). Fill the rest of the glass with coffee.</v>
      </c>
      <c r="J288" s="54" t="str">
        <f>IFERROR(VLOOKUP(A288,Instructions!A:C,3,0),0)</f>
        <v>Beer mug</v>
      </c>
      <c r="K288" s="54" t="str">
        <f>IFERROR(VLOOKUP(J288,Pahare!A:B,2,0),0)</f>
        <v>22FF7DA6-E88B-4EFE-8449-6BC506D6EB87</v>
      </c>
      <c r="L288" s="1"/>
    </row>
    <row r="289" spans="1:12" ht="15" thickBot="1" x14ac:dyDescent="0.35">
      <c r="A289" s="1" t="s">
        <v>302</v>
      </c>
      <c r="B289" s="1" t="s">
        <v>3312</v>
      </c>
      <c r="C289" s="1" t="s">
        <v>1107</v>
      </c>
      <c r="D289" s="1" t="str">
        <f>IFERROR(VLOOKUP(C289,Tip_Reteta!A:B,2,0),0)</f>
        <v>6D16EE3F-76A8-4015-86F0-F4565F2215EE</v>
      </c>
      <c r="E289" s="1" t="s">
        <v>1433</v>
      </c>
      <c r="F289" s="1" t="str">
        <f>IFERROR(VLOOKUP(E289,Categorie_Reteta!A:B,2,0),0)</f>
        <v>7C4DF1B2-A1E7-4787-BF19-64DA41F4AB4F</v>
      </c>
      <c r="G289" s="1" t="s">
        <v>848</v>
      </c>
      <c r="H289" s="57" t="s">
        <v>2583</v>
      </c>
      <c r="I289" s="1" t="str">
        <f>IFERROR(VLOOKUP(A289,[1]Instructions!A:B,2,0),0)</f>
        <v>Pour Captain Morgan's Spiced Rum over ice, fill glass to top with Ginger Ale. Garnish with lime. Tastes like a cream soda. Named for the Gilligan's Island reference ("The Captain" *in* "Ginger" is a Happy Skipper!)</v>
      </c>
      <c r="J289" s="54" t="str">
        <f>IFERROR(VLOOKUP(A289,Instructions!A:C,3,0),0)</f>
        <v>Highball glass</v>
      </c>
      <c r="K289" s="54" t="str">
        <f>IFERROR(VLOOKUP(J289,Pahare!A:B,2,0),0)</f>
        <v>8DEF7326-B4A9-4C40-B12D-E863BF0844F5</v>
      </c>
      <c r="L289" s="1"/>
    </row>
    <row r="290" spans="1:12" ht="15" thickBot="1" x14ac:dyDescent="0.35">
      <c r="A290" s="1" t="s">
        <v>303</v>
      </c>
      <c r="B290" s="1" t="s">
        <v>3313</v>
      </c>
      <c r="C290" s="1" t="s">
        <v>1107</v>
      </c>
      <c r="D290" s="1" t="str">
        <f>IFERROR(VLOOKUP(C290,Tip_Reteta!A:B,2,0),0)</f>
        <v>6D16EE3F-76A8-4015-86F0-F4565F2215EE</v>
      </c>
      <c r="E290" s="1" t="s">
        <v>1433</v>
      </c>
      <c r="F290" s="1" t="str">
        <f>IFERROR(VLOOKUP(E290,Categorie_Reteta!A:B,2,0),0)</f>
        <v>7C4DF1B2-A1E7-4787-BF19-64DA41F4AB4F</v>
      </c>
      <c r="G290" s="1" t="s">
        <v>849</v>
      </c>
      <c r="H290" s="57" t="s">
        <v>2584</v>
      </c>
      <c r="I290" s="1" t="str">
        <f>IFERROR(VLOOKUP(A290,[1]Instructions!A:B,2,0),0)</f>
        <v>Stir the vodka and orange juice with ice in the glass, then float the Galliano on top. Garnish and serve.</v>
      </c>
      <c r="J290" s="54" t="str">
        <f>IFERROR(VLOOKUP(A290,Instructions!A:C,3,0),0)</f>
        <v>Collins glass</v>
      </c>
      <c r="K290" s="54" t="str">
        <f>IFERROR(VLOOKUP(J290,Pahare!A:B,2,0),0)</f>
        <v>20D91D51-A961-4A39-A18E-ED4CED2E7ADC</v>
      </c>
      <c r="L290" s="1"/>
    </row>
    <row r="291" spans="1:12" ht="15" thickBot="1" x14ac:dyDescent="0.35">
      <c r="A291" s="1" t="s">
        <v>304</v>
      </c>
      <c r="B291" s="1" t="s">
        <v>3314</v>
      </c>
      <c r="C291" s="1" t="s">
        <v>1107</v>
      </c>
      <c r="D291" s="1" t="str">
        <f>IFERROR(VLOOKUP(C291,Tip_Reteta!A:B,2,0),0)</f>
        <v>6D16EE3F-76A8-4015-86F0-F4565F2215EE</v>
      </c>
      <c r="E291" s="1" t="s">
        <v>1433</v>
      </c>
      <c r="F291" s="1" t="str">
        <f>IFERROR(VLOOKUP(E291,Categorie_Reteta!A:B,2,0),0)</f>
        <v>7C4DF1B2-A1E7-4787-BF19-64DA41F4AB4F</v>
      </c>
      <c r="G291" s="1" t="s">
        <v>850</v>
      </c>
      <c r="H291" s="57" t="s">
        <v>2359</v>
      </c>
      <c r="I291" s="1" t="str">
        <f>IFERROR(VLOOKUP(A291,[1]Instructions!A:B,2,0),0)</f>
        <v>In a shaker half-filled with ice cubes, combine all of the ingredients. Shake well. Strain into a cocktail glass.</v>
      </c>
      <c r="J291" s="54" t="str">
        <f>IFERROR(VLOOKUP(A291,Instructions!A:C,3,0),0)</f>
        <v>Cocktail glass</v>
      </c>
      <c r="K291" s="54" t="str">
        <f>IFERROR(VLOOKUP(J291,Pahare!A:B,2,0),0)</f>
        <v>ED5C502D-E9FB-47AE-A6DD-232ED249C46D</v>
      </c>
      <c r="L291" s="1"/>
    </row>
    <row r="292" spans="1:12" ht="15" thickBot="1" x14ac:dyDescent="0.35">
      <c r="A292" s="1" t="s">
        <v>305</v>
      </c>
      <c r="B292" s="1" t="s">
        <v>3315</v>
      </c>
      <c r="C292" s="1" t="s">
        <v>1107</v>
      </c>
      <c r="D292" s="1" t="str">
        <f>IFERROR(VLOOKUP(C292,Tip_Reteta!A:B,2,0),0)</f>
        <v>6D16EE3F-76A8-4015-86F0-F4565F2215EE</v>
      </c>
      <c r="E292" s="1" t="s">
        <v>1433</v>
      </c>
      <c r="F292" s="1" t="str">
        <f>IFERROR(VLOOKUP(E292,Categorie_Reteta!A:B,2,0),0)</f>
        <v>7C4DF1B2-A1E7-4787-BF19-64DA41F4AB4F</v>
      </c>
      <c r="G292" s="1" t="s">
        <v>851</v>
      </c>
      <c r="H292" s="57" t="s">
        <v>2370</v>
      </c>
      <c r="I292" s="1" t="str">
        <f>IFERROR(VLOOKUP(A292,[1]Instructions!A:B,2,0),0)</f>
        <v>Shake all ingredients with ice, strain into a cocktail glass, and serve.</v>
      </c>
      <c r="J292" s="54" t="str">
        <f>IFERROR(VLOOKUP(A292,Instructions!A:C,3,0),0)</f>
        <v>Cocktail glass</v>
      </c>
      <c r="K292" s="54" t="str">
        <f>IFERROR(VLOOKUP(J292,Pahare!A:B,2,0),0)</f>
        <v>ED5C502D-E9FB-47AE-A6DD-232ED249C46D</v>
      </c>
      <c r="L292" s="1"/>
    </row>
    <row r="293" spans="1:12" ht="15" thickBot="1" x14ac:dyDescent="0.35">
      <c r="A293" s="1" t="s">
        <v>306</v>
      </c>
      <c r="B293" s="1" t="s">
        <v>3316</v>
      </c>
      <c r="C293" s="1" t="s">
        <v>1107</v>
      </c>
      <c r="D293" s="1" t="str">
        <f>IFERROR(VLOOKUP(C293,Tip_Reteta!A:B,2,0),0)</f>
        <v>6D16EE3F-76A8-4015-86F0-F4565F2215EE</v>
      </c>
      <c r="E293" s="1" t="s">
        <v>1433</v>
      </c>
      <c r="F293" s="1" t="str">
        <f>IFERROR(VLOOKUP(E293,Categorie_Reteta!A:B,2,0),0)</f>
        <v>7C4DF1B2-A1E7-4787-BF19-64DA41F4AB4F</v>
      </c>
      <c r="G293" s="1" t="s">
        <v>852</v>
      </c>
      <c r="H293" s="57" t="s">
        <v>2585</v>
      </c>
      <c r="I293" s="1" t="str">
        <f>IFERROR(VLOOKUP(A293,[1]Instructions!A:B,2,0),0)</f>
        <v>Pour all ingredients into a shaker with ice. Shake.</v>
      </c>
      <c r="J293" s="54" t="str">
        <f>IFERROR(VLOOKUP(A293,Instructions!A:C,3,0),0)</f>
        <v>Cocktail glass</v>
      </c>
      <c r="K293" s="54" t="str">
        <f>IFERROR(VLOOKUP(J293,Pahare!A:B,2,0),0)</f>
        <v>ED5C502D-E9FB-47AE-A6DD-232ED249C46D</v>
      </c>
      <c r="L293" s="1"/>
    </row>
    <row r="294" spans="1:12" ht="15" thickBot="1" x14ac:dyDescent="0.35">
      <c r="A294" s="1" t="s">
        <v>307</v>
      </c>
      <c r="B294" s="1" t="s">
        <v>3317</v>
      </c>
      <c r="C294" s="1" t="s">
        <v>1107</v>
      </c>
      <c r="D294" s="1" t="str">
        <f>IFERROR(VLOOKUP(C294,Tip_Reteta!A:B,2,0),0)</f>
        <v>6D16EE3F-76A8-4015-86F0-F4565F2215EE</v>
      </c>
      <c r="E294" s="1" t="s">
        <v>1437</v>
      </c>
      <c r="F294" s="1" t="str">
        <f>IFERROR(VLOOKUP(E294,Categorie_Reteta!A:B,2,0),0)</f>
        <v>D52A4C30-B416-4E06-924F-0AA142644FC7</v>
      </c>
      <c r="G294" s="1" t="s">
        <v>853</v>
      </c>
      <c r="H294" s="57" t="s">
        <v>2586</v>
      </c>
      <c r="I294" s="1" t="str">
        <f>IFERROR(VLOOKUP(A294,[1]Instructions!A:B,2,0),0)</f>
        <v>Pour Hot Damn 100 in bottom of a jar or regular glass. Fill the rest of the glass with sweet tea. Stir with spoon, straw, or better yet a cinnamon stick and leave it in.</v>
      </c>
      <c r="J294" s="54" t="str">
        <f>IFERROR(VLOOKUP(A294,Instructions!A:C,3,0),0)</f>
        <v>Mason jar</v>
      </c>
      <c r="K294" s="54" t="str">
        <f>IFERROR(VLOOKUP(J294,Pahare!A:B,2,0),0)</f>
        <v>AB985D23-E844-4A3B-ABBD-B7D5C5E62420</v>
      </c>
      <c r="L294" s="1"/>
    </row>
    <row r="295" spans="1:12" ht="15" thickBot="1" x14ac:dyDescent="0.35">
      <c r="A295" s="1" t="s">
        <v>308</v>
      </c>
      <c r="B295" s="1" t="s">
        <v>3318</v>
      </c>
      <c r="C295" s="1" t="s">
        <v>1107</v>
      </c>
      <c r="D295" s="1" t="str">
        <f>IFERROR(VLOOKUP(C295,Tip_Reteta!A:B,2,0),0)</f>
        <v>6D16EE3F-76A8-4015-86F0-F4565F2215EE</v>
      </c>
      <c r="E295" s="1" t="s">
        <v>1433</v>
      </c>
      <c r="F295" s="1" t="str">
        <f>IFERROR(VLOOKUP(E295,Categorie_Reteta!A:B,2,0),0)</f>
        <v>7C4DF1B2-A1E7-4787-BF19-64DA41F4AB4F</v>
      </c>
      <c r="G295" s="1" t="s">
        <v>854</v>
      </c>
      <c r="H295" s="57" t="s">
        <v>2587</v>
      </c>
      <c r="I295" s="1" t="str">
        <f>IFERROR(VLOOKUP(A295,[1]Instructions!A:B,2,0),0)</f>
        <v>Stir all ingredients (except olive) with ice and strain into a cocktail glass. Add the olive and serve.</v>
      </c>
      <c r="J295" s="54" t="str">
        <f>IFERROR(VLOOKUP(A295,Instructions!A:C,3,0),0)</f>
        <v>Cocktail glass</v>
      </c>
      <c r="K295" s="54" t="str">
        <f>IFERROR(VLOOKUP(J295,Pahare!A:B,2,0),0)</f>
        <v>ED5C502D-E9FB-47AE-A6DD-232ED249C46D</v>
      </c>
      <c r="L295" s="1"/>
    </row>
    <row r="296" spans="1:12" ht="15" thickBot="1" x14ac:dyDescent="0.35">
      <c r="A296" s="1" t="s">
        <v>309</v>
      </c>
      <c r="B296" s="1" t="s">
        <v>3319</v>
      </c>
      <c r="C296" s="1" t="s">
        <v>1108</v>
      </c>
      <c r="D296" s="1" t="str">
        <f>IFERROR(VLOOKUP(C296,Tip_Reteta!A:B,2,0),0)</f>
        <v>D2B6470E-7169-440D-A384-6537B6F1A2AD</v>
      </c>
      <c r="E296" s="1" t="s">
        <v>1436</v>
      </c>
      <c r="F296" s="1" t="str">
        <f>IFERROR(VLOOKUP(E296,Categorie_Reteta!A:B,2,0),0)</f>
        <v>105094E5-4707-4557-9E63-B636B31839E9</v>
      </c>
      <c r="G296" s="1" t="s">
        <v>855</v>
      </c>
      <c r="H296" s="57" t="s">
        <v>2588</v>
      </c>
      <c r="I296" s="1" t="str">
        <f>IFERROR(VLOOKUP(A296,[1]Instructions!A:B,2,0),0)</f>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
      <c r="J296" s="54" t="str">
        <f>IFERROR(VLOOKUP(A296,Instructions!A:C,3,0),0)</f>
        <v>Punch bowl</v>
      </c>
      <c r="K296" s="54" t="str">
        <f>IFERROR(VLOOKUP(J296,Pahare!A:B,2,0),0)</f>
        <v>2EA01D83-9735-41AE-94CA-C2BCC5084187</v>
      </c>
      <c r="L296" s="1"/>
    </row>
    <row r="297" spans="1:12" ht="15" thickBot="1" x14ac:dyDescent="0.35">
      <c r="A297" s="1" t="s">
        <v>310</v>
      </c>
      <c r="B297" s="1" t="s">
        <v>3320</v>
      </c>
      <c r="C297" s="1" t="s">
        <v>1107</v>
      </c>
      <c r="D297" s="1" t="str">
        <f>IFERROR(VLOOKUP(C297,Tip_Reteta!A:B,2,0),0)</f>
        <v>6D16EE3F-76A8-4015-86F0-F4565F2215EE</v>
      </c>
      <c r="E297" s="1" t="s">
        <v>1435</v>
      </c>
      <c r="F297" s="1" t="str">
        <f>IFERROR(VLOOKUP(E297,Categorie_Reteta!A:B,2,0),0)</f>
        <v>2EF2E014-F7B3-4C6A-8708-F8A5A0E4A227</v>
      </c>
      <c r="G297" s="1" t="s">
        <v>856</v>
      </c>
      <c r="H297" s="57" t="s">
        <v>2589</v>
      </c>
      <c r="I297" s="1" t="str">
        <f>IFERROR(VLOOKUP(A297,[1]Instructions!A:B,2,0),0)</f>
        <v>Dissolve sugar in 2 cups of boiling water and add corn syrup. Dissolve the instant coffee in the remaining water. Pour syrup and coffee in a gallon jug. Let it cool. Add vodka and vanilla when cold. For the best result, let the mixture "mature" for 4-5 weeks.</v>
      </c>
      <c r="J297" s="54" t="str">
        <f>IFERROR(VLOOKUP(A297,Instructions!A:C,3,0),0)</f>
        <v>Collins Glass</v>
      </c>
      <c r="K297" s="54" t="str">
        <f>IFERROR(VLOOKUP(J297,Pahare!A:B,2,0),0)</f>
        <v>20D91D51-A961-4A39-A18E-ED4CED2E7ADC</v>
      </c>
      <c r="L297" s="1"/>
    </row>
    <row r="298" spans="1:12" ht="15" thickBot="1" x14ac:dyDescent="0.35">
      <c r="A298" s="1" t="s">
        <v>311</v>
      </c>
      <c r="B298" s="1" t="s">
        <v>3321</v>
      </c>
      <c r="C298" s="1" t="s">
        <v>1107</v>
      </c>
      <c r="D298" s="1" t="str">
        <f>IFERROR(VLOOKUP(C298,Tip_Reteta!A:B,2,0),0)</f>
        <v>6D16EE3F-76A8-4015-86F0-F4565F2215EE</v>
      </c>
      <c r="E298" s="1" t="s">
        <v>1433</v>
      </c>
      <c r="F298" s="1" t="str">
        <f>IFERROR(VLOOKUP(E298,Categorie_Reteta!A:B,2,0),0)</f>
        <v>7C4DF1B2-A1E7-4787-BF19-64DA41F4AB4F</v>
      </c>
      <c r="G298" s="1" t="s">
        <v>857</v>
      </c>
      <c r="H298" s="57" t="s">
        <v>2590</v>
      </c>
      <c r="I298" s="1" t="str">
        <f>IFERROR(VLOOKUP(A298,[1]Instructions!A:B,2,0),0)</f>
        <v>Pour brandy and ginger ale directly into highball glass with ice cubes. Stir gently. Garnish with lemon zest. If desired, add dashes of Angostura Bitter.</v>
      </c>
      <c r="J298" s="54" t="str">
        <f>IFERROR(VLOOKUP(A298,Instructions!A:C,3,0),0)</f>
        <v>Highball glass</v>
      </c>
      <c r="K298" s="54" t="str">
        <f>IFERROR(VLOOKUP(J298,Pahare!A:B,2,0),0)</f>
        <v>8DEF7326-B4A9-4C40-B12D-E863BF0844F5</v>
      </c>
      <c r="L298" s="1"/>
    </row>
    <row r="299" spans="1:12" ht="15" thickBot="1" x14ac:dyDescent="0.35">
      <c r="A299" s="1" t="s">
        <v>312</v>
      </c>
      <c r="B299" s="1" t="s">
        <v>3322</v>
      </c>
      <c r="C299" s="1" t="s">
        <v>1108</v>
      </c>
      <c r="D299" s="1" t="str">
        <f>IFERROR(VLOOKUP(C299,Tip_Reteta!A:B,2,0),0)</f>
        <v>D2B6470E-7169-440D-A384-6537B6F1A2AD</v>
      </c>
      <c r="E299" s="1" t="s">
        <v>1439</v>
      </c>
      <c r="F299" s="1" t="str">
        <f>IFERROR(VLOOKUP(E299,Categorie_Reteta!A:B,2,0),0)</f>
        <v>D52B293E-14F3-4137-B101-A2133F1BE918</v>
      </c>
      <c r="G299" s="1" t="s">
        <v>858</v>
      </c>
      <c r="H299" s="57" t="s">
        <v>2591</v>
      </c>
      <c r="I299" s="1" t="str">
        <f>IFERROR(VLOOKUP(A299,[1]Instructions!A:B,2,0),0)</f>
        <v>Melt the chocolate, butter and vanilla in a double boiler. When just smooth stir in the cream.</v>
      </c>
      <c r="J299" s="54" t="str">
        <f>IFERROR(VLOOKUP(A299,Instructions!A:C,3,0),0)</f>
        <v>Coffee mug</v>
      </c>
      <c r="K299" s="54" t="str">
        <f>IFERROR(VLOOKUP(J299,Pahare!A:B,2,0),0)</f>
        <v>5ACABEEC-E1B1-405E-A94C-8FFDCD562EC1</v>
      </c>
      <c r="L299" s="1"/>
    </row>
    <row r="300" spans="1:12" ht="15" thickBot="1" x14ac:dyDescent="0.35">
      <c r="A300" s="1" t="s">
        <v>313</v>
      </c>
      <c r="B300" s="1" t="s">
        <v>3323</v>
      </c>
      <c r="C300" s="1" t="s">
        <v>1107</v>
      </c>
      <c r="D300" s="1" t="str">
        <f>IFERROR(VLOOKUP(C300,Tip_Reteta!A:B,2,0),0)</f>
        <v>6D16EE3F-76A8-4015-86F0-F4565F2215EE</v>
      </c>
      <c r="E300" s="1" t="s">
        <v>1437</v>
      </c>
      <c r="F300" s="1" t="str">
        <f>IFERROR(VLOOKUP(E300,Categorie_Reteta!A:B,2,0),0)</f>
        <v>D52A4C30-B416-4E06-924F-0AA142644FC7</v>
      </c>
      <c r="G300" s="1" t="s">
        <v>859</v>
      </c>
      <c r="H300" s="57" t="s">
        <v>2592</v>
      </c>
      <c r="I300" s="1" t="str">
        <f>IFERROR(VLOOKUP(A300,[1]Instructions!A:B,2,0),0)</f>
        <v>Combine all ingredients in glass</v>
      </c>
      <c r="J300" s="54" t="str">
        <f>IFERROR(VLOOKUP(A300,Instructions!A:C,3,0),0)</f>
        <v>Irish coffee cup</v>
      </c>
      <c r="K300" s="54" t="str">
        <f>IFERROR(VLOOKUP(J300,Pahare!A:B,2,0),0)</f>
        <v>E9D141B6-6350-48CB-A2B6-BD92270F0F93</v>
      </c>
      <c r="L300" s="1"/>
    </row>
    <row r="301" spans="1:12" ht="15" thickBot="1" x14ac:dyDescent="0.35">
      <c r="A301" s="1" t="s">
        <v>314</v>
      </c>
      <c r="B301" s="1" t="s">
        <v>3324</v>
      </c>
      <c r="C301" s="1" t="s">
        <v>1107</v>
      </c>
      <c r="D301" s="1" t="str">
        <f>IFERROR(VLOOKUP(C301,Tip_Reteta!A:B,2,0),0)</f>
        <v>6D16EE3F-76A8-4015-86F0-F4565F2215EE</v>
      </c>
      <c r="E301" s="1" t="s">
        <v>1433</v>
      </c>
      <c r="F301" s="1" t="str">
        <f>IFERROR(VLOOKUP(E301,Categorie_Reteta!A:B,2,0),0)</f>
        <v>7C4DF1B2-A1E7-4787-BF19-64DA41F4AB4F</v>
      </c>
      <c r="G301" s="1" t="s">
        <v>860</v>
      </c>
      <c r="H301" s="57" t="s">
        <v>2593</v>
      </c>
      <c r="I301" s="1" t="str">
        <f>IFERROR(VLOOKUP(A301,[1]Instructions!A:B,2,0),0)</f>
        <v>Put Vodka in glass fill with iced tea. Stir in lemon to taste.</v>
      </c>
      <c r="J301" s="54" t="str">
        <f>IFERROR(VLOOKUP(A301,Instructions!A:C,3,0),0)</f>
        <v>Collins Glass</v>
      </c>
      <c r="K301" s="54" t="str">
        <f>IFERROR(VLOOKUP(J301,Pahare!A:B,2,0),0)</f>
        <v>20D91D51-A961-4A39-A18E-ED4CED2E7ADC</v>
      </c>
      <c r="L301" s="1"/>
    </row>
    <row r="302" spans="1:12" ht="15" thickBot="1" x14ac:dyDescent="0.35">
      <c r="A302" s="1" t="s">
        <v>315</v>
      </c>
      <c r="B302" s="1" t="s">
        <v>3325</v>
      </c>
      <c r="C302" s="1" t="s">
        <v>1108</v>
      </c>
      <c r="D302" s="1" t="str">
        <f>IFERROR(VLOOKUP(C302,Tip_Reteta!A:B,2,0),0)</f>
        <v>D2B6470E-7169-440D-A384-6537B6F1A2AD</v>
      </c>
      <c r="E302" s="1" t="s">
        <v>1437</v>
      </c>
      <c r="F302" s="1" t="str">
        <f>IFERROR(VLOOKUP(E302,Categorie_Reteta!A:B,2,0),0)</f>
        <v>D52A4C30-B416-4E06-924F-0AA142644FC7</v>
      </c>
      <c r="G302" s="1" t="s">
        <v>861</v>
      </c>
      <c r="H302" s="57" t="s">
        <v>2594</v>
      </c>
      <c r="I302" s="1" t="str">
        <f>IFERROR(VLOOKUP(A302,[1]Instructions!A:B,2,0),0)</f>
        <v>Mix together until coffee and sugar is dissolved. Add milk. Shake well. Using a blender or milk shake maker produces a very foamy drink. Serve in coffee mug.</v>
      </c>
      <c r="J302" s="54" t="str">
        <f>IFERROR(VLOOKUP(A302,Instructions!A:C,3,0),0)</f>
        <v>Coffee mug</v>
      </c>
      <c r="K302" s="54" t="str">
        <f>IFERROR(VLOOKUP(J302,Pahare!A:B,2,0),0)</f>
        <v>5ACABEEC-E1B1-405E-A94C-8FFDCD562EC1</v>
      </c>
      <c r="L302" s="1"/>
    </row>
    <row r="303" spans="1:12" ht="15" thickBot="1" x14ac:dyDescent="0.35">
      <c r="A303" s="1" t="s">
        <v>316</v>
      </c>
      <c r="B303" s="1" t="s">
        <v>3326</v>
      </c>
      <c r="C303" s="1" t="s">
        <v>1107</v>
      </c>
      <c r="D303" s="1" t="str">
        <f>IFERROR(VLOOKUP(C303,Tip_Reteta!A:B,2,0),0)</f>
        <v>6D16EE3F-76A8-4015-86F0-F4565F2215EE</v>
      </c>
      <c r="E303" s="1" t="s">
        <v>1437</v>
      </c>
      <c r="F303" s="1" t="str">
        <f>IFERROR(VLOOKUP(E303,Categorie_Reteta!A:B,2,0),0)</f>
        <v>D52A4C30-B416-4E06-924F-0AA142644FC7</v>
      </c>
      <c r="G303" s="1" t="s">
        <v>862</v>
      </c>
      <c r="H303" s="57" t="s">
        <v>2595</v>
      </c>
      <c r="I303" s="1" t="str">
        <f>IFERROR(VLOOKUP(A303,[1]Instructions!A:B,2,0),0)</f>
        <v>Mix together in a coffee mug and chill before serving.</v>
      </c>
      <c r="J303" s="54" t="str">
        <f>IFERROR(VLOOKUP(A303,Instructions!A:C,3,0),0)</f>
        <v>Coffee mug</v>
      </c>
      <c r="K303" s="54" t="str">
        <f>IFERROR(VLOOKUP(J303,Pahare!A:B,2,0),0)</f>
        <v>5ACABEEC-E1B1-405E-A94C-8FFDCD562EC1</v>
      </c>
      <c r="L303" s="1"/>
    </row>
    <row r="304" spans="1:12" ht="15" thickBot="1" x14ac:dyDescent="0.35">
      <c r="A304" s="1" t="s">
        <v>317</v>
      </c>
      <c r="B304" s="61" t="s">
        <v>3327</v>
      </c>
      <c r="C304" s="1" t="s">
        <v>1107</v>
      </c>
      <c r="D304" s="1" t="str">
        <f>IFERROR(VLOOKUP(C304,Tip_Reteta!A:B,2,0),0)</f>
        <v>6D16EE3F-76A8-4015-86F0-F4565F2215EE</v>
      </c>
      <c r="E304" s="1" t="s">
        <v>1430</v>
      </c>
      <c r="F304" s="1" t="str">
        <f>IFERROR(VLOOKUP(E304,Categorie_Reteta!A:B,2,0),0)</f>
        <v>D63FC3D3-BAF0-4185-BA05-243297B19422</v>
      </c>
      <c r="G304" s="1" t="s">
        <v>863</v>
      </c>
      <c r="H304" s="57" t="s">
        <v>2596</v>
      </c>
      <c r="I304" s="1" t="str">
        <f>IFERROR(VLOOKUP(A304,[1]Instructions!A:B,2,0),0)</f>
        <v>Shake with ice and strain into cocktail glass.</v>
      </c>
      <c r="J304" s="54" t="str">
        <f>IFERROR(VLOOKUP(A304,Instructions!A:C,3,0),0)</f>
        <v>Cocktail glass</v>
      </c>
      <c r="K304" s="54" t="str">
        <f>IFERROR(VLOOKUP(J304,Pahare!A:B,2,0),0)</f>
        <v>ED5C502D-E9FB-47AE-A6DD-232ED249C46D</v>
      </c>
      <c r="L304" s="1"/>
    </row>
    <row r="305" spans="1:12" ht="15" thickBot="1" x14ac:dyDescent="0.35">
      <c r="A305" s="1" t="s">
        <v>318</v>
      </c>
      <c r="B305" s="1" t="s">
        <v>3328</v>
      </c>
      <c r="C305" s="1" t="s">
        <v>1107</v>
      </c>
      <c r="D305" s="1" t="str">
        <f>IFERROR(VLOOKUP(C305,Tip_Reteta!A:B,2,0),0)</f>
        <v>6D16EE3F-76A8-4015-86F0-F4565F2215EE</v>
      </c>
      <c r="E305" s="1" t="s">
        <v>1433</v>
      </c>
      <c r="F305" s="1" t="str">
        <f>IFERROR(VLOOKUP(E305,Categorie_Reteta!A:B,2,0),0)</f>
        <v>7C4DF1B2-A1E7-4787-BF19-64DA41F4AB4F</v>
      </c>
      <c r="G305" s="1" t="s">
        <v>864</v>
      </c>
      <c r="H305" s="57" t="s">
        <v>2497</v>
      </c>
      <c r="I305" s="1" t="str">
        <f>IFERROR(VLOOKUP(A305,[1]Instructions!A:B,2,0),0)</f>
        <v>Shake all ingredients (except carbonated water) with ice and strain into a highball glass over two ice cubes. Fill with carbonated water, stir, and serve.</v>
      </c>
      <c r="J305" s="54" t="str">
        <f>IFERROR(VLOOKUP(A305,Instructions!A:C,3,0),0)</f>
        <v>Highball glass</v>
      </c>
      <c r="K305" s="54" t="str">
        <f>IFERROR(VLOOKUP(J305,Pahare!A:B,2,0),0)</f>
        <v>8DEF7326-B4A9-4C40-B12D-E863BF0844F5</v>
      </c>
      <c r="L305" s="1"/>
    </row>
    <row r="306" spans="1:12" ht="15" thickBot="1" x14ac:dyDescent="0.35">
      <c r="A306" s="1" t="s">
        <v>319</v>
      </c>
      <c r="B306" s="1" t="s">
        <v>3329</v>
      </c>
      <c r="C306" s="1" t="s">
        <v>1110</v>
      </c>
      <c r="D306" s="1" t="str">
        <f>IFERROR(VLOOKUP(C306,Tip_Reteta!A:B,2,0),0)</f>
        <v>D2B6470E-7169-440D-A384-6537B6F1A2AD</v>
      </c>
      <c r="E306" s="1" t="s">
        <v>1433</v>
      </c>
      <c r="F306" s="1" t="str">
        <f>IFERROR(VLOOKUP(E306,Categorie_Reteta!A:B,2,0),0)</f>
        <v>7C4DF1B2-A1E7-4787-BF19-64DA41F4AB4F</v>
      </c>
      <c r="G306" s="1" t="s">
        <v>865</v>
      </c>
      <c r="H306" s="57" t="s">
        <v>2597</v>
      </c>
      <c r="I306" s="1" t="str">
        <f>IFERROR(VLOOKUP(A306,[1]Instructions!A:B,2,0),0)</f>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
      <c r="J306" s="54" t="str">
        <f>IFERROR(VLOOKUP(A306,Instructions!A:C,3,0),0)</f>
        <v>Wine Glass</v>
      </c>
      <c r="K306" s="54" t="str">
        <f>IFERROR(VLOOKUP(J306,Pahare!A:B,2,0),0)</f>
        <v>B9B36081-3BAE-49D0-B739-7BE6F97D5955</v>
      </c>
      <c r="L306" s="1"/>
    </row>
    <row r="307" spans="1:12" ht="15" thickBot="1" x14ac:dyDescent="0.35">
      <c r="A307" s="1" t="s">
        <v>320</v>
      </c>
      <c r="B307" s="1" t="s">
        <v>3330</v>
      </c>
      <c r="C307" s="1" t="s">
        <v>1107</v>
      </c>
      <c r="D307" s="1" t="str">
        <f>IFERROR(VLOOKUP(C307,Tip_Reteta!A:B,2,0),0)</f>
        <v>6D16EE3F-76A8-4015-86F0-F4565F2215EE</v>
      </c>
      <c r="E307" s="1" t="s">
        <v>1437</v>
      </c>
      <c r="F307" s="1" t="str">
        <f>IFERROR(VLOOKUP(E307,Categorie_Reteta!A:B,2,0),0)</f>
        <v>D52A4C30-B416-4E06-924F-0AA142644FC7</v>
      </c>
      <c r="G307" s="1" t="s">
        <v>866</v>
      </c>
      <c r="H307" s="57" t="s">
        <v>2598</v>
      </c>
      <c r="I307" s="1" t="str">
        <f>IFERROR(VLOOKUP(A307,[1]Instructions!A:B,2,0),0)</f>
        <v>Heat the coffee, whiskey and sugar; do not boil. Pour into glass and top with cream; serve hot.</v>
      </c>
      <c r="J307" s="54" t="str">
        <f>IFERROR(VLOOKUP(A307,Instructions!A:C,3,0),0)</f>
        <v>Irish coffee cup</v>
      </c>
      <c r="K307" s="54" t="str">
        <f>IFERROR(VLOOKUP(J307,Pahare!A:B,2,0),0)</f>
        <v>E9D141B6-6350-48CB-A2B6-BD92270F0F93</v>
      </c>
      <c r="L307" s="1"/>
    </row>
    <row r="308" spans="1:12" ht="15" thickBot="1" x14ac:dyDescent="0.35">
      <c r="A308" s="1" t="s">
        <v>321</v>
      </c>
      <c r="B308" s="1" t="s">
        <v>3331</v>
      </c>
      <c r="C308" s="1" t="s">
        <v>1107</v>
      </c>
      <c r="D308" s="1" t="str">
        <f>IFERROR(VLOOKUP(C308,Tip_Reteta!A:B,2,0),0)</f>
        <v>6D16EE3F-76A8-4015-86F0-F4565F2215EE</v>
      </c>
      <c r="E308" s="1" t="s">
        <v>1435</v>
      </c>
      <c r="F308" s="1" t="str">
        <f>IFERROR(VLOOKUP(E308,Categorie_Reteta!A:B,2,0),0)</f>
        <v>2EF2E014-F7B3-4C6A-8708-F8A5A0E4A227</v>
      </c>
      <c r="G308" s="1" t="s">
        <v>867</v>
      </c>
      <c r="H308" s="57" t="s">
        <v>2599</v>
      </c>
      <c r="I308" s="1" t="str">
        <f>IFERROR(VLOOKUP(A308,[1]Instructions!A:B,2,0),0)</f>
        <v>Mix scotch and milk. Add half-and-half. Add rest.</v>
      </c>
      <c r="J308" s="54" t="str">
        <f>IFERROR(VLOOKUP(A308,Instructions!A:C,3,0),0)</f>
        <v>Irish coffee cup</v>
      </c>
      <c r="K308" s="54" t="str">
        <f>IFERROR(VLOOKUP(J308,Pahare!A:B,2,0),0)</f>
        <v>E9D141B6-6350-48CB-A2B6-BD92270F0F93</v>
      </c>
      <c r="L308" s="1"/>
    </row>
    <row r="309" spans="1:12" ht="15" thickBot="1" x14ac:dyDescent="0.35">
      <c r="A309" s="1" t="s">
        <v>322</v>
      </c>
      <c r="B309" s="1" t="s">
        <v>3332</v>
      </c>
      <c r="C309" s="1" t="s">
        <v>1107</v>
      </c>
      <c r="D309" s="1" t="str">
        <f>IFERROR(VLOOKUP(C309,Tip_Reteta!A:B,2,0),0)</f>
        <v>6D16EE3F-76A8-4015-86F0-F4565F2215EE</v>
      </c>
      <c r="E309" s="1" t="s">
        <v>1430</v>
      </c>
      <c r="F309" s="1" t="str">
        <f>IFERROR(VLOOKUP(E309,Categorie_Reteta!A:B,2,0),0)</f>
        <v>D63FC3D3-BAF0-4185-BA05-243297B19422</v>
      </c>
      <c r="G309" s="1" t="s">
        <v>868</v>
      </c>
      <c r="H309" s="57" t="s">
        <v>2600</v>
      </c>
      <c r="I309" s="1" t="str">
        <f>IFERROR(VLOOKUP(A309,[1]Instructions!A:B,2,0),0)</f>
        <v>Pour Irish Cream, Vodka, and Bourbon in a glass. Add some ice and mix in the orange juice.</v>
      </c>
      <c r="J309" s="54" t="str">
        <f>IFERROR(VLOOKUP(A309,Instructions!A:C,3,0),0)</f>
        <v>Highball glass</v>
      </c>
      <c r="K309" s="54" t="str">
        <f>IFERROR(VLOOKUP(J309,Pahare!A:B,2,0),0)</f>
        <v>8DEF7326-B4A9-4C40-B12D-E863BF0844F5</v>
      </c>
      <c r="L309" s="1"/>
    </row>
    <row r="310" spans="1:12" ht="15" thickBot="1" x14ac:dyDescent="0.35">
      <c r="A310" s="1" t="s">
        <v>323</v>
      </c>
      <c r="B310" s="1" t="s">
        <v>3333</v>
      </c>
      <c r="C310" s="1" t="s">
        <v>1107</v>
      </c>
      <c r="D310" s="1" t="str">
        <f>IFERROR(VLOOKUP(C310,Tip_Reteta!A:B,2,0),0)</f>
        <v>6D16EE3F-76A8-4015-86F0-F4565F2215EE</v>
      </c>
      <c r="E310" s="1" t="s">
        <v>1323</v>
      </c>
      <c r="F310" s="1" t="str">
        <f>IFERROR(VLOOKUP(E310,Categorie_Reteta!A:B,2,0),0)</f>
        <v>DADA3176-299F-4D6F-9661-E5BE5484B88A</v>
      </c>
      <c r="G310" s="1" t="s">
        <v>869</v>
      </c>
      <c r="H310" s="57" t="s">
        <v>2601</v>
      </c>
      <c r="I310" s="1" t="str">
        <f>IFERROR(VLOOKUP(A310,[1]Instructions!A:B,2,0),0)</f>
        <v>Add the ingredients in the order listed in the recipe. Care must be taken when adding the Guinness to prevent an excess of foam. Do Not add ice.</v>
      </c>
      <c r="J310" s="54" t="str">
        <f>IFERROR(VLOOKUP(A310,Instructions!A:C,3,0),0)</f>
        <v>Highball glass</v>
      </c>
      <c r="K310" s="54" t="str">
        <f>IFERROR(VLOOKUP(J310,Pahare!A:B,2,0),0)</f>
        <v>8DEF7326-B4A9-4C40-B12D-E863BF0844F5</v>
      </c>
      <c r="L310" s="1"/>
    </row>
    <row r="311" spans="1:12" ht="15" thickBot="1" x14ac:dyDescent="0.35">
      <c r="A311" s="1" t="s">
        <v>324</v>
      </c>
      <c r="B311" s="1" t="s">
        <v>3334</v>
      </c>
      <c r="C311" s="1" t="s">
        <v>1107</v>
      </c>
      <c r="D311" s="1" t="str">
        <f>IFERROR(VLOOKUP(C311,Tip_Reteta!A:B,2,0),0)</f>
        <v>6D16EE3F-76A8-4015-86F0-F4565F2215EE</v>
      </c>
      <c r="E311" s="1" t="s">
        <v>1433</v>
      </c>
      <c r="F311" s="1" t="str">
        <f>IFERROR(VLOOKUP(E311,Categorie_Reteta!A:B,2,0),0)</f>
        <v>7C4DF1B2-A1E7-4787-BF19-64DA41F4AB4F</v>
      </c>
      <c r="G311" s="1" t="s">
        <v>870</v>
      </c>
      <c r="H311" s="57" t="s">
        <v>2602</v>
      </c>
      <c r="I311" s="1" t="str">
        <f>IFERROR(VLOOKUP(A311,[1]Instructions!A:B,2,0),0)</f>
        <v>Pour all ingredients (except orange slice and cherry) into a collins glass over ice cubes. Garnish with the slice of orange, add the cherry on top, and serve.</v>
      </c>
      <c r="J311" s="54" t="str">
        <f>IFERROR(VLOOKUP(A311,Instructions!A:C,3,0),0)</f>
        <v>Collins glass</v>
      </c>
      <c r="K311" s="54" t="str">
        <f>IFERROR(VLOOKUP(J311,Pahare!A:B,2,0),0)</f>
        <v>20D91D51-A961-4A39-A18E-ED4CED2E7ADC</v>
      </c>
      <c r="L311" s="1"/>
    </row>
    <row r="312" spans="1:12" ht="15" thickBot="1" x14ac:dyDescent="0.35">
      <c r="A312" s="1" t="s">
        <v>325</v>
      </c>
      <c r="B312" s="1" t="s">
        <v>3335</v>
      </c>
      <c r="C312" s="1" t="s">
        <v>1107</v>
      </c>
      <c r="D312" s="1" t="str">
        <f>IFERROR(VLOOKUP(C312,Tip_Reteta!A:B,2,0),0)</f>
        <v>6D16EE3F-76A8-4015-86F0-F4565F2215EE</v>
      </c>
      <c r="E312" s="1" t="s">
        <v>1433</v>
      </c>
      <c r="F312" s="1" t="str">
        <f>IFERROR(VLOOKUP(E312,Categorie_Reteta!A:B,2,0),0)</f>
        <v>7C4DF1B2-A1E7-4787-BF19-64DA41F4AB4F</v>
      </c>
      <c r="G312" s="1" t="s">
        <v>871</v>
      </c>
      <c r="H312" s="57" t="s">
        <v>2370</v>
      </c>
      <c r="I312" s="1" t="str">
        <f>IFERROR(VLOOKUP(A312,[1]Instructions!A:B,2,0),0)</f>
        <v>Shake all ingredients with ice, strain into a cocktail glass, and serve.</v>
      </c>
      <c r="J312" s="54" t="str">
        <f>IFERROR(VLOOKUP(A312,Instructions!A:C,3,0),0)</f>
        <v>Cocktail glass</v>
      </c>
      <c r="K312" s="54" t="str">
        <f>IFERROR(VLOOKUP(J312,Pahare!A:B,2,0),0)</f>
        <v>ED5C502D-E9FB-47AE-A6DD-232ED249C46D</v>
      </c>
      <c r="L312" s="1"/>
    </row>
    <row r="313" spans="1:12" ht="15" thickBot="1" x14ac:dyDescent="0.35">
      <c r="A313" s="1" t="s">
        <v>326</v>
      </c>
      <c r="B313" s="1" t="s">
        <v>3336</v>
      </c>
      <c r="C313" s="1" t="s">
        <v>1107</v>
      </c>
      <c r="D313" s="1" t="str">
        <f>IFERROR(VLOOKUP(C313,Tip_Reteta!A:B,2,0),0)</f>
        <v>6D16EE3F-76A8-4015-86F0-F4565F2215EE</v>
      </c>
      <c r="E313" s="1" t="s">
        <v>1434</v>
      </c>
      <c r="F313" s="1" t="str">
        <f>IFERROR(VLOOKUP(E313,Categorie_Reteta!A:B,2,0),0)</f>
        <v>548F1A39-BD55-47C8-A038-CEBB57A80C6F</v>
      </c>
      <c r="G313" s="1" t="s">
        <v>872</v>
      </c>
      <c r="H313" s="57" t="s">
        <v>2603</v>
      </c>
      <c r="I313" s="1" t="str">
        <f>IFERROR(VLOOKUP(A313,[1]Instructions!A:B,2,0),0)</f>
        <v>After pouring in your ingredients, and adding 3-5 ice cubes, according to taste. Stir the drink with a stirrer to get the Vanilla off the bottom.</v>
      </c>
      <c r="J313" s="54" t="str">
        <f>IFERROR(VLOOKUP(A313,Instructions!A:C,3,0),0)</f>
        <v>Old-fashioned glass</v>
      </c>
      <c r="K313" s="54" t="str">
        <f>IFERROR(VLOOKUP(J313,Pahare!A:B,2,0),0)</f>
        <v>8067600C-DB6B-4555-9A58-1CEF9E8F4A0F</v>
      </c>
      <c r="L313" s="1"/>
    </row>
    <row r="314" spans="1:12" ht="15" thickBot="1" x14ac:dyDescent="0.35">
      <c r="A314" s="1" t="s">
        <v>327</v>
      </c>
      <c r="B314" s="1" t="s">
        <v>3337</v>
      </c>
      <c r="C314" s="1" t="s">
        <v>1107</v>
      </c>
      <c r="D314" s="1" t="str">
        <f>IFERROR(VLOOKUP(C314,Tip_Reteta!A:B,2,0),0)</f>
        <v>6D16EE3F-76A8-4015-86F0-F4565F2215EE</v>
      </c>
      <c r="E314" s="1" t="s">
        <v>1433</v>
      </c>
      <c r="F314" s="1" t="str">
        <f>IFERROR(VLOOKUP(E314,Categorie_Reteta!A:B,2,0),0)</f>
        <v>7C4DF1B2-A1E7-4787-BF19-64DA41F4AB4F</v>
      </c>
      <c r="G314" s="1" t="s">
        <v>873</v>
      </c>
      <c r="H314" s="57" t="s">
        <v>2604</v>
      </c>
      <c r="I314" s="1" t="str">
        <f>IFERROR(VLOOKUP(A314,[1]Instructions!A:B,2,0),0)</f>
        <v>Serve over ice- Warning,Deadly!</v>
      </c>
      <c r="J314" s="54" t="str">
        <f>IFERROR(VLOOKUP(A314,Instructions!A:C,3,0),0)</f>
        <v>Collins Glass</v>
      </c>
      <c r="K314" s="54" t="str">
        <f>IFERROR(VLOOKUP(J314,Pahare!A:B,2,0),0)</f>
        <v>20D91D51-A961-4A39-A18E-ED4CED2E7ADC</v>
      </c>
      <c r="L314" s="1"/>
    </row>
    <row r="315" spans="1:12" ht="15" thickBot="1" x14ac:dyDescent="0.35">
      <c r="A315" s="1" t="s">
        <v>328</v>
      </c>
      <c r="B315" s="1" t="s">
        <v>3338</v>
      </c>
      <c r="C315" s="1" t="s">
        <v>1107</v>
      </c>
      <c r="D315" s="1" t="str">
        <f>IFERROR(VLOOKUP(C315,Tip_Reteta!A:B,2,0),0)</f>
        <v>6D16EE3F-76A8-4015-86F0-F4565F2215EE</v>
      </c>
      <c r="E315" s="1" t="s">
        <v>1431</v>
      </c>
      <c r="F315" s="1" t="str">
        <f>IFERROR(VLOOKUP(E315,Categorie_Reteta!A:B,2,0),0)</f>
        <v>960970A0-66B8-4077-927D-A92E564D4612</v>
      </c>
      <c r="G315" s="1" t="s">
        <v>874</v>
      </c>
      <c r="H315" s="57" t="s">
        <v>2605</v>
      </c>
      <c r="I315" s="1" t="str">
        <f>IFERROR(VLOOKUP(A315,[1]Instructions!A:B,2,0),0)</f>
        <v>Coat the rim of a shot glass with sugar using sugar syrup to stick. Add the Chambord raspberry liqueur to the shot glass, and carefully layer the Baileys Irish Cream on top. Serve.</v>
      </c>
      <c r="J315" s="54" t="str">
        <f>IFERROR(VLOOKUP(A315,Instructions!A:C,3,0),0)</f>
        <v>Shot glass</v>
      </c>
      <c r="K315" s="54" t="str">
        <f>IFERROR(VLOOKUP(J315,Pahare!A:B,2,0),0)</f>
        <v>089DEF9B-F6C4-4D03-86E8-0AB276BD9DC4</v>
      </c>
      <c r="L315" s="1"/>
    </row>
    <row r="316" spans="1:12" ht="15" thickBot="1" x14ac:dyDescent="0.35">
      <c r="A316" s="1" t="s">
        <v>329</v>
      </c>
      <c r="B316" s="1" t="s">
        <v>3339</v>
      </c>
      <c r="C316" s="1" t="s">
        <v>1107</v>
      </c>
      <c r="D316" s="1" t="str">
        <f>IFERROR(VLOOKUP(C316,Tip_Reteta!A:B,2,0),0)</f>
        <v>6D16EE3F-76A8-4015-86F0-F4565F2215EE</v>
      </c>
      <c r="E316" s="1" t="s">
        <v>1432</v>
      </c>
      <c r="F316" s="1" t="str">
        <f>IFERROR(VLOOKUP(E316,Categorie_Reteta!A:B,2,0),0)</f>
        <v>C3EE2301-F13C-4E6D-A1EA-0E7334B04E09</v>
      </c>
      <c r="G316" s="1" t="s">
        <v>875</v>
      </c>
      <c r="H316" s="57" t="s">
        <v>2606</v>
      </c>
      <c r="I316" s="1" t="str">
        <f>IFERROR(VLOOKUP(A316,[1]Instructions!A:B,2,0),0)</f>
        <v>Fill a tumbler with ice cubes. Add a shot of Tia Maria and a shot of Jamaican light rum. Fill the tumbler with milk. Blend until smooth and serve immediately.</v>
      </c>
      <c r="J316" s="54" t="str">
        <f>IFERROR(VLOOKUP(A316,Instructions!A:C,3,0),0)</f>
        <v>Hurricane glass</v>
      </c>
      <c r="K316" s="54" t="str">
        <f>IFERROR(VLOOKUP(J316,Pahare!A:B,2,0),0)</f>
        <v>9A05442D-F2AB-4537-96C1-1234C8065BE6</v>
      </c>
      <c r="L316" s="1"/>
    </row>
    <row r="317" spans="1:12" ht="15" thickBot="1" x14ac:dyDescent="0.35">
      <c r="A317" s="1" t="s">
        <v>330</v>
      </c>
      <c r="B317" s="1" t="s">
        <v>3340</v>
      </c>
      <c r="C317" s="1" t="s">
        <v>1107</v>
      </c>
      <c r="D317" s="1" t="str">
        <f>IFERROR(VLOOKUP(C317,Tip_Reteta!A:B,2,0),0)</f>
        <v>6D16EE3F-76A8-4015-86F0-F4565F2215EE</v>
      </c>
      <c r="E317" s="1" t="s">
        <v>1437</v>
      </c>
      <c r="F317" s="1" t="str">
        <f>IFERROR(VLOOKUP(E317,Categorie_Reteta!A:B,2,0),0)</f>
        <v>D52A4C30-B416-4E06-924F-0AA142644FC7</v>
      </c>
      <c r="G317" s="1" t="s">
        <v>876</v>
      </c>
      <c r="H317" s="57" t="s">
        <v>2607</v>
      </c>
      <c r="I317" s="1" t="str">
        <f>IFERROR(VLOOKUP(A317,[1]Instructions!A:B,2,0),0)</f>
        <v>Stir the rum, coffee and water together. Top with the whipped cream. Sprinkle with a pinch of well ground coffee and drink with a straw.</v>
      </c>
      <c r="J317" s="54" t="str">
        <f>IFERROR(VLOOKUP(A317,Instructions!A:C,3,0),0)</f>
        <v>Champagne flute</v>
      </c>
      <c r="K317" s="54" t="str">
        <f>IFERROR(VLOOKUP(J317,Pahare!A:B,2,0),0)</f>
        <v>73365899-A020-433C-B344-4CB7879E80BF</v>
      </c>
      <c r="L317" s="1"/>
    </row>
    <row r="318" spans="1:12" ht="15" thickBot="1" x14ac:dyDescent="0.35">
      <c r="A318" s="1" t="s">
        <v>331</v>
      </c>
      <c r="B318" s="1" t="s">
        <v>3341</v>
      </c>
      <c r="C318" s="1" t="s">
        <v>1107</v>
      </c>
      <c r="D318" s="1" t="str">
        <f>IFERROR(VLOOKUP(C318,Tip_Reteta!A:B,2,0),0)</f>
        <v>6D16EE3F-76A8-4015-86F0-F4565F2215EE</v>
      </c>
      <c r="E318" s="1" t="s">
        <v>1433</v>
      </c>
      <c r="F318" s="1" t="str">
        <f>IFERROR(VLOOKUP(E318,Categorie_Reteta!A:B,2,0),0)</f>
        <v>7C4DF1B2-A1E7-4787-BF19-64DA41F4AB4F</v>
      </c>
      <c r="G318" s="1" t="s">
        <v>877</v>
      </c>
      <c r="H318" s="57" t="s">
        <v>2497</v>
      </c>
      <c r="I318" s="1" t="str">
        <f>IFERROR(VLOOKUP(A318,[1]Instructions!A:B,2,0),0)</f>
        <v>Shake all ingredients (except carbonated water) with ice and strain into a highball glass over two ice cubes. Fill with carbonated water, stir, and serve.</v>
      </c>
      <c r="J318" s="54" t="str">
        <f>IFERROR(VLOOKUP(A318,Instructions!A:C,3,0),0)</f>
        <v>Highball glass</v>
      </c>
      <c r="K318" s="54" t="str">
        <f>IFERROR(VLOOKUP(J318,Pahare!A:B,2,0),0)</f>
        <v>8DEF7326-B4A9-4C40-B12D-E863BF0844F5</v>
      </c>
      <c r="L318" s="1"/>
    </row>
    <row r="319" spans="1:12" ht="15" thickBot="1" x14ac:dyDescent="0.35">
      <c r="A319" s="1" t="s">
        <v>332</v>
      </c>
      <c r="B319" s="1" t="s">
        <v>3342</v>
      </c>
      <c r="C319" s="1" t="s">
        <v>1107</v>
      </c>
      <c r="D319" s="1" t="str">
        <f>IFERROR(VLOOKUP(C319,Tip_Reteta!A:B,2,0),0)</f>
        <v>6D16EE3F-76A8-4015-86F0-F4565F2215EE</v>
      </c>
      <c r="E319" s="1" t="s">
        <v>1431</v>
      </c>
      <c r="F319" s="1" t="str">
        <f>IFERROR(VLOOKUP(E319,Categorie_Reteta!A:B,2,0),0)</f>
        <v>960970A0-66B8-4077-927D-A92E564D4612</v>
      </c>
      <c r="G319" s="1" t="s">
        <v>878</v>
      </c>
      <c r="H319" s="57" t="s">
        <v>2608</v>
      </c>
      <c r="I319" s="1" t="str">
        <f>IFERROR(VLOOKUP(A319,[1]Instructions!A:B,2,0),0)</f>
        <v>Boil 3 cups of water then add jello. Mix jello and water until jello is completely disolved. Add the two cups of vodka and mix together. Pour mixture into plastic shot glasses and chill until firm. Then, eat away...</v>
      </c>
      <c r="J319" s="54" t="str">
        <f>IFERROR(VLOOKUP(A319,Instructions!A:C,3,0),0)</f>
        <v>Shot glass</v>
      </c>
      <c r="K319" s="54" t="str">
        <f>IFERROR(VLOOKUP(J319,Pahare!A:B,2,0),0)</f>
        <v>089DEF9B-F6C4-4D03-86E8-0AB276BD9DC4</v>
      </c>
      <c r="L319" s="1"/>
    </row>
    <row r="320" spans="1:12" ht="15" thickBot="1" x14ac:dyDescent="0.35">
      <c r="A320" s="1" t="s">
        <v>333</v>
      </c>
      <c r="B320" s="1" t="s">
        <v>3343</v>
      </c>
      <c r="C320" s="1" t="s">
        <v>1107</v>
      </c>
      <c r="D320" s="1" t="str">
        <f>IFERROR(VLOOKUP(C320,Tip_Reteta!A:B,2,0),0)</f>
        <v>6D16EE3F-76A8-4015-86F0-F4565F2215EE</v>
      </c>
      <c r="E320" s="1" t="s">
        <v>1431</v>
      </c>
      <c r="F320" s="1" t="str">
        <f>IFERROR(VLOOKUP(E320,Categorie_Reteta!A:B,2,0),0)</f>
        <v>960970A0-66B8-4077-927D-A92E564D4612</v>
      </c>
      <c r="G320" s="1" t="s">
        <v>879</v>
      </c>
      <c r="H320" s="57" t="s">
        <v>2609</v>
      </c>
      <c r="I320" s="1" t="str">
        <f>IFERROR(VLOOKUP(A320,[1]Instructions!A:B,2,0),0)</f>
        <v>mix equal parts in pony glass-tastes just like a jelly bean!</v>
      </c>
      <c r="J320" s="54" t="str">
        <f>IFERROR(VLOOKUP(A320,Instructions!A:C,3,0),0)</f>
        <v>Cordial glass</v>
      </c>
      <c r="K320" s="54" t="str">
        <f>IFERROR(VLOOKUP(J320,Pahare!A:B,2,0),0)</f>
        <v>DEF0129C-98E4-49B2-80B9-9D3BD60BE286</v>
      </c>
      <c r="L320" s="1"/>
    </row>
    <row r="321" spans="1:12" ht="15" thickBot="1" x14ac:dyDescent="0.35">
      <c r="A321" s="1" t="s">
        <v>334</v>
      </c>
      <c r="B321" s="1" t="s">
        <v>3344</v>
      </c>
      <c r="C321" s="1" t="s">
        <v>1107</v>
      </c>
      <c r="D321" s="1" t="str">
        <f>IFERROR(VLOOKUP(C321,Tip_Reteta!A:B,2,0),0)</f>
        <v>6D16EE3F-76A8-4015-86F0-F4565F2215EE</v>
      </c>
      <c r="E321" s="1" t="s">
        <v>1433</v>
      </c>
      <c r="F321" s="1" t="str">
        <f>IFERROR(VLOOKUP(E321,Categorie_Reteta!A:B,2,0),0)</f>
        <v>7C4DF1B2-A1E7-4787-BF19-64DA41F4AB4F</v>
      </c>
      <c r="G321" s="1" t="s">
        <v>880</v>
      </c>
      <c r="H321" s="57" t="s">
        <v>2367</v>
      </c>
      <c r="I321" s="1" t="str">
        <f>IFERROR(VLOOKUP(A321,[1]Instructions!A:B,2,0),0)</f>
        <v>In a mixing glass half-filled with ice cubes, combine all of the ingredients. Stir well. Strain into a cocktail glass.</v>
      </c>
      <c r="J321" s="54" t="str">
        <f>IFERROR(VLOOKUP(A321,Instructions!A:C,3,0),0)</f>
        <v>Cocktail glass</v>
      </c>
      <c r="K321" s="54" t="str">
        <f>IFERROR(VLOOKUP(J321,Pahare!A:B,2,0),0)</f>
        <v>ED5C502D-E9FB-47AE-A6DD-232ED249C46D</v>
      </c>
      <c r="L321" s="1"/>
    </row>
    <row r="322" spans="1:12" ht="15" thickBot="1" x14ac:dyDescent="0.35">
      <c r="A322" s="1" t="s">
        <v>335</v>
      </c>
      <c r="B322" s="1" t="s">
        <v>3345</v>
      </c>
      <c r="C322" s="1" t="s">
        <v>1107</v>
      </c>
      <c r="D322" s="1" t="str">
        <f>IFERROR(VLOOKUP(C322,Tip_Reteta!A:B,2,0),0)</f>
        <v>6D16EE3F-76A8-4015-86F0-F4565F2215EE</v>
      </c>
      <c r="E322" s="1" t="s">
        <v>1430</v>
      </c>
      <c r="F322" s="1" t="str">
        <f>IFERROR(VLOOKUP(E322,Categorie_Reteta!A:B,2,0),0)</f>
        <v>D63FC3D3-BAF0-4185-BA05-243297B19422</v>
      </c>
      <c r="G322" s="1" t="s">
        <v>881</v>
      </c>
      <c r="H322" s="57" t="s">
        <v>2610</v>
      </c>
      <c r="I322" s="1" t="str">
        <f>IFERROR(VLOOKUP(A322,[1]Instructions!A:B,2,0),0)</f>
        <v>Wet glass, dip rim in sugar. Then add Ice. Then add everything else. It's that simple!</v>
      </c>
      <c r="J322" s="54" t="str">
        <f>IFERROR(VLOOKUP(A322,Instructions!A:C,3,0),0)</f>
        <v>Cocktail Glass</v>
      </c>
      <c r="K322" s="54" t="str">
        <f>IFERROR(VLOOKUP(J322,Pahare!A:B,2,0),0)</f>
        <v>ED5C502D-E9FB-47AE-A6DD-232ED249C46D</v>
      </c>
      <c r="L322" s="1"/>
    </row>
    <row r="323" spans="1:12" ht="15" thickBot="1" x14ac:dyDescent="0.35">
      <c r="A323" s="1" t="s">
        <v>336</v>
      </c>
      <c r="B323" s="1" t="s">
        <v>3346</v>
      </c>
      <c r="C323" s="1" t="s">
        <v>1107</v>
      </c>
      <c r="D323" s="1" t="str">
        <f>IFERROR(VLOOKUP(C323,Tip_Reteta!A:B,2,0),0)</f>
        <v>6D16EE3F-76A8-4015-86F0-F4565F2215EE</v>
      </c>
      <c r="E323" s="1" t="s">
        <v>1433</v>
      </c>
      <c r="F323" s="1" t="str">
        <f>IFERROR(VLOOKUP(E323,Categorie_Reteta!A:B,2,0),0)</f>
        <v>7C4DF1B2-A1E7-4787-BF19-64DA41F4AB4F</v>
      </c>
      <c r="G323" s="1" t="s">
        <v>882</v>
      </c>
      <c r="H323" s="57" t="s">
        <v>2611</v>
      </c>
      <c r="I323" s="1" t="str">
        <f>IFERROR(VLOOKUP(A323,[1]Instructions!A:B,2,0),0)</f>
        <v>Pour all ingredients directly into highball glass filled with ice. Stir gently. Garnish. Add a dash of Angostura bitters.</v>
      </c>
      <c r="J323" s="54" t="str">
        <f>IFERROR(VLOOKUP(A323,Instructions!A:C,3,0),0)</f>
        <v>Collins glass</v>
      </c>
      <c r="K323" s="54" t="str">
        <f>IFERROR(VLOOKUP(J323,Pahare!A:B,2,0),0)</f>
        <v>20D91D51-A961-4A39-A18E-ED4CED2E7ADC</v>
      </c>
      <c r="L323" s="1"/>
    </row>
    <row r="324" spans="1:12" ht="15" thickBot="1" x14ac:dyDescent="0.35">
      <c r="A324" s="1" t="s">
        <v>337</v>
      </c>
      <c r="B324" s="1" t="s">
        <v>3347</v>
      </c>
      <c r="C324" s="1" t="s">
        <v>1108</v>
      </c>
      <c r="D324" s="1" t="str">
        <f>IFERROR(VLOOKUP(C324,Tip_Reteta!A:B,2,0),0)</f>
        <v>D2B6470E-7169-440D-A384-6537B6F1A2AD</v>
      </c>
      <c r="E324" s="1" t="s">
        <v>1432</v>
      </c>
      <c r="F324" s="1" t="str">
        <f>IFERROR(VLOOKUP(E324,Categorie_Reteta!A:B,2,0),0)</f>
        <v>C3EE2301-F13C-4E6D-A1EA-0E7334B04E09</v>
      </c>
      <c r="G324" s="1" t="s">
        <v>883</v>
      </c>
      <c r="H324" s="57" t="s">
        <v>2404</v>
      </c>
      <c r="I324" s="1" t="str">
        <f>IFERROR(VLOOKUP(A324,[1]Instructions!A:B,2,0),0)</f>
        <v>Place all ingredients in the blender jar - cover and whiz on medium speed until well blended. Pour in one tall, 2 medium or 3 small glasses and drink up.</v>
      </c>
      <c r="J324" s="54" t="str">
        <f>IFERROR(VLOOKUP(A324,Instructions!A:C,3,0),0)</f>
        <v>Highball Glass</v>
      </c>
      <c r="K324" s="54" t="str">
        <f>IFERROR(VLOOKUP(J324,Pahare!A:B,2,0),0)</f>
        <v>8DEF7326-B4A9-4C40-B12D-E863BF0844F5</v>
      </c>
      <c r="L324" s="1"/>
    </row>
    <row r="325" spans="1:12" ht="15" thickBot="1" x14ac:dyDescent="0.35">
      <c r="A325" s="1" t="s">
        <v>338</v>
      </c>
      <c r="B325" s="1" t="s">
        <v>3348</v>
      </c>
      <c r="C325" s="1" t="s">
        <v>1107</v>
      </c>
      <c r="D325" s="1" t="str">
        <f>IFERROR(VLOOKUP(C325,Tip_Reteta!A:B,2,0),0)</f>
        <v>6D16EE3F-76A8-4015-86F0-F4565F2215EE</v>
      </c>
      <c r="E325" s="1" t="s">
        <v>1433</v>
      </c>
      <c r="F325" s="1" t="str">
        <f>IFERROR(VLOOKUP(E325,Categorie_Reteta!A:B,2,0),0)</f>
        <v>7C4DF1B2-A1E7-4787-BF19-64DA41F4AB4F</v>
      </c>
      <c r="G325" s="1" t="s">
        <v>884</v>
      </c>
      <c r="H325" s="57" t="s">
        <v>2612</v>
      </c>
      <c r="I325" s="1" t="str">
        <f>IFERROR(VLOOKUP(A325,[1]Instructions!A:B,2,0),0)</f>
        <v>Shake all ingredients together with ice. Strain into glass, garnish and serve.</v>
      </c>
      <c r="J325" s="54" t="str">
        <f>IFERROR(VLOOKUP(A325,Instructions!A:C,3,0),0)</f>
        <v>Cocktail glass</v>
      </c>
      <c r="K325" s="54" t="str">
        <f>IFERROR(VLOOKUP(J325,Pahare!A:B,2,0),0)</f>
        <v>ED5C502D-E9FB-47AE-A6DD-232ED249C46D</v>
      </c>
      <c r="L325" s="1"/>
    </row>
    <row r="326" spans="1:12" ht="15" thickBot="1" x14ac:dyDescent="0.35">
      <c r="A326" s="1" t="s">
        <v>339</v>
      </c>
      <c r="B326" s="1" t="s">
        <v>3349</v>
      </c>
      <c r="C326" s="1" t="s">
        <v>1107</v>
      </c>
      <c r="D326" s="1" t="str">
        <f>IFERROR(VLOOKUP(C326,Tip_Reteta!A:B,2,0),0)</f>
        <v>6D16EE3F-76A8-4015-86F0-F4565F2215EE</v>
      </c>
      <c r="E326" s="1" t="s">
        <v>1433</v>
      </c>
      <c r="F326" s="1" t="str">
        <f>IFERROR(VLOOKUP(E326,Categorie_Reteta!A:B,2,0),0)</f>
        <v>7C4DF1B2-A1E7-4787-BF19-64DA41F4AB4F</v>
      </c>
      <c r="G326" s="1" t="s">
        <v>885</v>
      </c>
      <c r="H326" s="57" t="s">
        <v>2613</v>
      </c>
      <c r="I326" s="1" t="str">
        <f>IFERROR(VLOOKUP(A326,[1]Instructions!A:B,2,0),0)</f>
        <v>Put a copper coin in a coffe-cup and fill up with coffee until you no longer see the coin, then add alcohol until you see the coin. Norwegian speciality.</v>
      </c>
      <c r="J326" s="54" t="str">
        <f>IFERROR(VLOOKUP(A326,Instructions!A:C,3,0),0)</f>
        <v>Highball glass</v>
      </c>
      <c r="K326" s="54" t="str">
        <f>IFERROR(VLOOKUP(J326,Pahare!A:B,2,0),0)</f>
        <v>8DEF7326-B4A9-4C40-B12D-E863BF0844F5</v>
      </c>
      <c r="L326" s="1"/>
    </row>
    <row r="327" spans="1:12" ht="15" thickBot="1" x14ac:dyDescent="0.35">
      <c r="A327" s="1" t="s">
        <v>340</v>
      </c>
      <c r="B327" s="1" t="s">
        <v>3350</v>
      </c>
      <c r="C327" s="1" t="s">
        <v>1107</v>
      </c>
      <c r="D327" s="1" t="str">
        <f>IFERROR(VLOOKUP(C327,Tip_Reteta!A:B,2,0),0)</f>
        <v>6D16EE3F-76A8-4015-86F0-F4565F2215EE</v>
      </c>
      <c r="E327" s="1" t="s">
        <v>1433</v>
      </c>
      <c r="F327" s="1" t="str">
        <f>IFERROR(VLOOKUP(E327,Categorie_Reteta!A:B,2,0),0)</f>
        <v>7C4DF1B2-A1E7-4787-BF19-64DA41F4AB4F</v>
      </c>
      <c r="G327" s="1" t="s">
        <v>886</v>
      </c>
      <c r="H327" s="57" t="s">
        <v>2614</v>
      </c>
      <c r="I327" s="1" t="str">
        <f>IFERROR(VLOOKUP(A327,[1]Instructions!A:B,2,0),0)</f>
        <v>Pour the bourbon and Benedictine into a brandy snifter.</v>
      </c>
      <c r="J327" s="54" t="str">
        <f>IFERROR(VLOOKUP(A327,Instructions!A:C,3,0),0)</f>
        <v>Brandy snifter</v>
      </c>
      <c r="K327" s="54" t="str">
        <f>IFERROR(VLOOKUP(J327,Pahare!A:B,2,0),0)</f>
        <v>62570F0E-9B9A-42C1-956F-008FE3879172</v>
      </c>
      <c r="L327" s="1"/>
    </row>
    <row r="328" spans="1:12" ht="15" thickBot="1" x14ac:dyDescent="0.35">
      <c r="A328" s="1" t="s">
        <v>341</v>
      </c>
      <c r="B328" s="1" t="s">
        <v>3351</v>
      </c>
      <c r="C328" s="1" t="s">
        <v>1107</v>
      </c>
      <c r="D328" s="1" t="str">
        <f>IFERROR(VLOOKUP(C328,Tip_Reteta!A:B,2,0),0)</f>
        <v>6D16EE3F-76A8-4015-86F0-F4565F2215EE</v>
      </c>
      <c r="E328" s="1" t="s">
        <v>1433</v>
      </c>
      <c r="F328" s="1" t="str">
        <f>IFERROR(VLOOKUP(E328,Categorie_Reteta!A:B,2,0),0)</f>
        <v>7C4DF1B2-A1E7-4787-BF19-64DA41F4AB4F</v>
      </c>
      <c r="G328" s="1" t="s">
        <v>887</v>
      </c>
      <c r="H328" s="57" t="s">
        <v>2615</v>
      </c>
      <c r="I328" s="1" t="str">
        <f>IFERROR(VLOOKUP(A328,[1]Instructions!A:B,2,0),0)</f>
        <v>In a shaker half-filled with ice cubes combine the courbon and Benedictine. Shake and strain into a cocktail glass. Garnish with the lemon twist.</v>
      </c>
      <c r="J328" s="54" t="str">
        <f>IFERROR(VLOOKUP(A328,Instructions!A:C,3,0),0)</f>
        <v>Cocktail glass</v>
      </c>
      <c r="K328" s="54" t="str">
        <f>IFERROR(VLOOKUP(J328,Pahare!A:B,2,0),0)</f>
        <v>ED5C502D-E9FB-47AE-A6DD-232ED249C46D</v>
      </c>
      <c r="L328" s="1"/>
    </row>
    <row r="329" spans="1:12" ht="15" thickBot="1" x14ac:dyDescent="0.35">
      <c r="A329" s="1" t="s">
        <v>342</v>
      </c>
      <c r="B329" s="1" t="s">
        <v>3352</v>
      </c>
      <c r="C329" s="1" t="s">
        <v>1108</v>
      </c>
      <c r="D329" s="1" t="str">
        <f>IFERROR(VLOOKUP(C329,Tip_Reteta!A:B,2,0),0)</f>
        <v>D2B6470E-7169-440D-A384-6537B6F1A2AD</v>
      </c>
      <c r="E329" s="1" t="s">
        <v>1434</v>
      </c>
      <c r="F329" s="1" t="str">
        <f>IFERROR(VLOOKUP(E329,Categorie_Reteta!A:B,2,0),0)</f>
        <v>548F1A39-BD55-47C8-A038-CEBB57A80C6F</v>
      </c>
      <c r="G329" s="1" t="s">
        <v>888</v>
      </c>
      <c r="H329" s="57" t="s">
        <v>2616</v>
      </c>
      <c r="I329" s="1" t="str">
        <f>IFERROR(VLOOKUP(A329,[1]Instructions!A:B,2,0),0)</f>
        <v>Juice ginger and lemon and add it to hot water. You may add cardomom.</v>
      </c>
      <c r="J329" s="54" t="str">
        <f>IFERROR(VLOOKUP(A329,Instructions!A:C,3,0),0)</f>
        <v>Highball glass</v>
      </c>
      <c r="K329" s="54" t="str">
        <f>IFERROR(VLOOKUP(J329,Pahare!A:B,2,0),0)</f>
        <v>8DEF7326-B4A9-4C40-B12D-E863BF0844F5</v>
      </c>
      <c r="L329" s="1"/>
    </row>
    <row r="330" spans="1:12" ht="15" thickBot="1" x14ac:dyDescent="0.35">
      <c r="A330" s="1" t="s">
        <v>343</v>
      </c>
      <c r="B330" s="1" t="s">
        <v>3353</v>
      </c>
      <c r="C330" s="1" t="s">
        <v>1107</v>
      </c>
      <c r="D330" s="1" t="str">
        <f>IFERROR(VLOOKUP(C330,Tip_Reteta!A:B,2,0),0)</f>
        <v>6D16EE3F-76A8-4015-86F0-F4565F2215EE</v>
      </c>
      <c r="E330" s="1" t="s">
        <v>1437</v>
      </c>
      <c r="F330" s="1" t="str">
        <f>IFERROR(VLOOKUP(E330,Categorie_Reteta!A:B,2,0),0)</f>
        <v>D52A4C30-B416-4E06-924F-0AA142644FC7</v>
      </c>
      <c r="G330" s="1" t="s">
        <v>889</v>
      </c>
      <c r="H330" s="57" t="s">
        <v>2617</v>
      </c>
      <c r="I330" s="1" t="str">
        <f>IFERROR(VLOOKUP(A330,[1]Instructions!A:B,2,0),0)</f>
        <v>Stir. Add whipped cream to the top.</v>
      </c>
      <c r="J330" s="54" t="str">
        <f>IFERROR(VLOOKUP(A330,Instructions!A:C,3,0),0)</f>
        <v>Coffee mug</v>
      </c>
      <c r="K330" s="54" t="str">
        <f>IFERROR(VLOOKUP(J330,Pahare!A:B,2,0),0)</f>
        <v>5ACABEEC-E1B1-405E-A94C-8FFDCD562EC1</v>
      </c>
      <c r="L330" s="1"/>
    </row>
    <row r="331" spans="1:12" ht="15" thickBot="1" x14ac:dyDescent="0.35">
      <c r="A331" s="1" t="s">
        <v>344</v>
      </c>
      <c r="B331" s="1" t="s">
        <v>3354</v>
      </c>
      <c r="C331" s="1" t="s">
        <v>1107</v>
      </c>
      <c r="D331" s="1" t="str">
        <f>IFERROR(VLOOKUP(C331,Tip_Reteta!A:B,2,0),0)</f>
        <v>6D16EE3F-76A8-4015-86F0-F4565F2215EE</v>
      </c>
      <c r="E331" s="1" t="s">
        <v>1433</v>
      </c>
      <c r="F331" s="1" t="str">
        <f>IFERROR(VLOOKUP(E331,Categorie_Reteta!A:B,2,0),0)</f>
        <v>7C4DF1B2-A1E7-4787-BF19-64DA41F4AB4F</v>
      </c>
      <c r="G331" s="1" t="s">
        <v>890</v>
      </c>
      <c r="H331" s="57" t="s">
        <v>2618</v>
      </c>
      <c r="I331" s="1" t="str">
        <f>IFERROR(VLOOKUP(A331,[1]Instructions!A:B,2,0),0)</f>
        <v>Add the crĂ¨me de cassis to the bottom of the glass, then top up with wine.</v>
      </c>
      <c r="J331" s="54" t="str">
        <f>IFERROR(VLOOKUP(A331,Instructions!A:C,3,0),0)</f>
        <v>Wine Glass</v>
      </c>
      <c r="K331" s="54" t="str">
        <f>IFERROR(VLOOKUP(J331,Pahare!A:B,2,0),0)</f>
        <v>B9B36081-3BAE-49D0-B739-7BE6F97D5955</v>
      </c>
      <c r="L331" s="1"/>
    </row>
    <row r="332" spans="1:12" ht="15" thickBot="1" x14ac:dyDescent="0.35">
      <c r="A332" s="1" t="s">
        <v>345</v>
      </c>
      <c r="B332" s="1" t="s">
        <v>3355</v>
      </c>
      <c r="C332" s="1" t="s">
        <v>1107</v>
      </c>
      <c r="D332" s="1" t="str">
        <f>IFERROR(VLOOKUP(C332,Tip_Reteta!A:B,2,0),0)</f>
        <v>6D16EE3F-76A8-4015-86F0-F4565F2215EE</v>
      </c>
      <c r="E332" s="1" t="s">
        <v>1433</v>
      </c>
      <c r="F332" s="1" t="str">
        <f>IFERROR(VLOOKUP(E332,Categorie_Reteta!A:B,2,0),0)</f>
        <v>7C4DF1B2-A1E7-4787-BF19-64DA41F4AB4F</v>
      </c>
      <c r="G332" s="1" t="s">
        <v>891</v>
      </c>
      <c r="H332" s="57" t="s">
        <v>2619</v>
      </c>
      <c r="I332" s="1" t="str">
        <f>IFERROR(VLOOKUP(A332,[1]Instructions!A:B,2,0),0)</f>
        <v>Pour Creme de cassis in glass, gently pour champagne on top</v>
      </c>
      <c r="J332" s="54" t="str">
        <f>IFERROR(VLOOKUP(A332,Instructions!A:C,3,0),0)</f>
        <v>Champagne Flute</v>
      </c>
      <c r="K332" s="54" t="str">
        <f>IFERROR(VLOOKUP(J332,Pahare!A:B,2,0),0)</f>
        <v>73365899-A020-433C-B344-4CB7879E80BF</v>
      </c>
      <c r="L332" s="1"/>
    </row>
    <row r="333" spans="1:12" ht="15" thickBot="1" x14ac:dyDescent="0.35">
      <c r="A333" s="1" t="s">
        <v>346</v>
      </c>
      <c r="B333" s="1" t="s">
        <v>3356</v>
      </c>
      <c r="C333" s="1" t="s">
        <v>1107</v>
      </c>
      <c r="D333" s="1" t="str">
        <f>IFERROR(VLOOKUP(C333,Tip_Reteta!A:B,2,0),0)</f>
        <v>6D16EE3F-76A8-4015-86F0-F4565F2215EE</v>
      </c>
      <c r="E333" s="1" t="s">
        <v>1433</v>
      </c>
      <c r="F333" s="1" t="str">
        <f>IFERROR(VLOOKUP(E333,Categorie_Reteta!A:B,2,0),0)</f>
        <v>7C4DF1B2-A1E7-4787-BF19-64DA41F4AB4F</v>
      </c>
      <c r="G333" s="1" t="s">
        <v>892</v>
      </c>
      <c r="H333" s="57" t="s">
        <v>2620</v>
      </c>
      <c r="I333" s="1" t="str">
        <f>IFERROR(VLOOKUP(A333,[1]Instructions!A:B,2,0),0)</f>
        <v>mix in the glass</v>
      </c>
      <c r="J333" s="54" t="str">
        <f>IFERROR(VLOOKUP(A333,Instructions!A:C,3,0),0)</f>
        <v>Highball glass</v>
      </c>
      <c r="K333" s="54" t="str">
        <f>IFERROR(VLOOKUP(J333,Pahare!A:B,2,0),0)</f>
        <v>8DEF7326-B4A9-4C40-B12D-E863BF0844F5</v>
      </c>
      <c r="L333" s="1"/>
    </row>
    <row r="334" spans="1:12" ht="15" thickBot="1" x14ac:dyDescent="0.35">
      <c r="A334" s="1" t="s">
        <v>347</v>
      </c>
      <c r="B334" s="1" t="s">
        <v>3357</v>
      </c>
      <c r="C334" s="1" t="s">
        <v>1107</v>
      </c>
      <c r="D334" s="1" t="str">
        <f>IFERROR(VLOOKUP(C334,Tip_Reteta!A:B,2,0),0)</f>
        <v>6D16EE3F-76A8-4015-86F0-F4565F2215EE</v>
      </c>
      <c r="E334" s="1" t="s">
        <v>1433</v>
      </c>
      <c r="F334" s="1" t="str">
        <f>IFERROR(VLOOKUP(E334,Categorie_Reteta!A:B,2,0),0)</f>
        <v>7C4DF1B2-A1E7-4787-BF19-64DA41F4AB4F</v>
      </c>
      <c r="G334" s="1" t="s">
        <v>893</v>
      </c>
      <c r="H334" s="57" t="s">
        <v>2621</v>
      </c>
      <c r="I334" s="1" t="str">
        <f>IFERROR(VLOOKUP(A334,[1]Instructions!A:B,2,0),0)</f>
        <v>Mix in highball glass. Stirr. Garnish with slice of kiwi.</v>
      </c>
      <c r="J334" s="54" t="str">
        <f>IFERROR(VLOOKUP(A334,Instructions!A:C,3,0),0)</f>
        <v>Highball glass</v>
      </c>
      <c r="K334" s="54" t="str">
        <f>IFERROR(VLOOKUP(J334,Pahare!A:B,2,0),0)</f>
        <v>8DEF7326-B4A9-4C40-B12D-E863BF0844F5</v>
      </c>
      <c r="L334" s="1"/>
    </row>
    <row r="335" spans="1:12" ht="15" thickBot="1" x14ac:dyDescent="0.35">
      <c r="A335" s="1" t="s">
        <v>348</v>
      </c>
      <c r="B335" s="1" t="s">
        <v>3358</v>
      </c>
      <c r="C335" s="1" t="s">
        <v>1108</v>
      </c>
      <c r="D335" s="1" t="str">
        <f>IFERROR(VLOOKUP(C335,Tip_Reteta!A:B,2,0),0)</f>
        <v>D2B6470E-7169-440D-A384-6537B6F1A2AD</v>
      </c>
      <c r="E335" s="1" t="s">
        <v>1434</v>
      </c>
      <c r="F335" s="1" t="str">
        <f>IFERROR(VLOOKUP(E335,Categorie_Reteta!A:B,2,0),0)</f>
        <v>548F1A39-BD55-47C8-A038-CEBB57A80C6F</v>
      </c>
      <c r="G335" s="1" t="s">
        <v>894</v>
      </c>
      <c r="H335" s="57" t="s">
        <v>2401</v>
      </c>
      <c r="I335" s="1" t="str">
        <f>IFERROR(VLOOKUP(A335,[1]Instructions!A:B,2,0),0)</f>
        <v>Throw everything into a blender and liquify.</v>
      </c>
      <c r="J335" s="54" t="str">
        <f>IFERROR(VLOOKUP(A335,Instructions!A:C,3,0),0)</f>
        <v>Highball Glass</v>
      </c>
      <c r="K335" s="54" t="str">
        <f>IFERROR(VLOOKUP(J335,Pahare!A:B,2,0),0)</f>
        <v>8DEF7326-B4A9-4C40-B12D-E863BF0844F5</v>
      </c>
      <c r="L335" s="1"/>
    </row>
    <row r="336" spans="1:12" ht="15" thickBot="1" x14ac:dyDescent="0.35">
      <c r="A336" s="1" t="s">
        <v>349</v>
      </c>
      <c r="B336" s="1" t="s">
        <v>3359</v>
      </c>
      <c r="C336" s="1" t="s">
        <v>1107</v>
      </c>
      <c r="D336" s="1" t="str">
        <f>IFERROR(VLOOKUP(C336,Tip_Reteta!A:B,2,0),0)</f>
        <v>6D16EE3F-76A8-4015-86F0-F4565F2215EE</v>
      </c>
      <c r="E336" s="1" t="s">
        <v>1431</v>
      </c>
      <c r="F336" s="1" t="str">
        <f>IFERROR(VLOOKUP(E336,Categorie_Reteta!A:B,2,0),0)</f>
        <v>960970A0-66B8-4077-927D-A92E564D4612</v>
      </c>
      <c r="G336" s="1" t="s">
        <v>895</v>
      </c>
      <c r="H336" s="57" t="s">
        <v>2622</v>
      </c>
      <c r="I336" s="1" t="str">
        <f>IFERROR(VLOOKUP(A336,[1]Instructions!A:B,2,0),0)</f>
        <v>Add Kool Aid to a double shot glass, and top with rum. Slam and shoot.</v>
      </c>
      <c r="J336" s="54" t="str">
        <f>IFERROR(VLOOKUP(A336,Instructions!A:C,3,0),0)</f>
        <v>Shot glass</v>
      </c>
      <c r="K336" s="54" t="str">
        <f>IFERROR(VLOOKUP(J336,Pahare!A:B,2,0),0)</f>
        <v>089DEF9B-F6C4-4D03-86E8-0AB276BD9DC4</v>
      </c>
      <c r="L336" s="1"/>
    </row>
    <row r="337" spans="1:12" ht="15" thickBot="1" x14ac:dyDescent="0.35">
      <c r="A337" s="1" t="s">
        <v>350</v>
      </c>
      <c r="B337" s="1" t="s">
        <v>3360</v>
      </c>
      <c r="C337" s="1" t="s">
        <v>1107</v>
      </c>
      <c r="D337" s="1" t="str">
        <f>IFERROR(VLOOKUP(C337,Tip_Reteta!A:B,2,0),0)</f>
        <v>6D16EE3F-76A8-4015-86F0-F4565F2215EE</v>
      </c>
      <c r="E337" s="1" t="s">
        <v>1431</v>
      </c>
      <c r="F337" s="1" t="str">
        <f>IFERROR(VLOOKUP(E337,Categorie_Reteta!A:B,2,0),0)</f>
        <v>960970A0-66B8-4077-927D-A92E564D4612</v>
      </c>
      <c r="G337" s="1" t="s">
        <v>896</v>
      </c>
      <c r="H337" s="57" t="s">
        <v>2623</v>
      </c>
      <c r="I337" s="1" t="str">
        <f>IFERROR(VLOOKUP(A337,[1]Instructions!A:B,2,0),0)</f>
        <v>Pour into a large glass with ice and stir. Add a little cranberry juice to taste.</v>
      </c>
      <c r="J337" s="54" t="str">
        <f>IFERROR(VLOOKUP(A337,Instructions!A:C,3,0),0)</f>
        <v>Old-fashioned glass</v>
      </c>
      <c r="K337" s="54" t="str">
        <f>IFERROR(VLOOKUP(J337,Pahare!A:B,2,0),0)</f>
        <v>8067600C-DB6B-4555-9A58-1CEF9E8F4A0F</v>
      </c>
      <c r="L337" s="1"/>
    </row>
    <row r="338" spans="1:12" ht="15" thickBot="1" x14ac:dyDescent="0.35">
      <c r="A338" s="1" t="s">
        <v>351</v>
      </c>
      <c r="B338" s="1" t="s">
        <v>3361</v>
      </c>
      <c r="C338" s="1" t="s">
        <v>1107</v>
      </c>
      <c r="D338" s="1" t="str">
        <f>IFERROR(VLOOKUP(C338,Tip_Reteta!A:B,2,0),0)</f>
        <v>6D16EE3F-76A8-4015-86F0-F4565F2215EE</v>
      </c>
      <c r="E338" s="1" t="s">
        <v>1431</v>
      </c>
      <c r="F338" s="1" t="str">
        <f>IFERROR(VLOOKUP(E338,Categorie_Reteta!A:B,2,0),0)</f>
        <v>960970A0-66B8-4077-927D-A92E564D4612</v>
      </c>
      <c r="G338" s="1" t="s">
        <v>897</v>
      </c>
      <c r="H338" s="57" t="s">
        <v>2624</v>
      </c>
      <c r="I338" s="1" t="str">
        <f>IFERROR(VLOOKUP(A338,[1]Instructions!A:B,2,0),0)</f>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
      <c r="J338" s="54" t="str">
        <f>IFERROR(VLOOKUP(A338,Instructions!A:C,3,0),0)</f>
        <v>Shot glass</v>
      </c>
      <c r="K338" s="54" t="str">
        <f>IFERROR(VLOOKUP(J338,Pahare!A:B,2,0),0)</f>
        <v>089DEF9B-F6C4-4D03-86E8-0AB276BD9DC4</v>
      </c>
      <c r="L338" s="1"/>
    </row>
    <row r="339" spans="1:12" ht="15" thickBot="1" x14ac:dyDescent="0.35">
      <c r="A339" s="1" t="s">
        <v>352</v>
      </c>
      <c r="B339" s="1" t="s">
        <v>3362</v>
      </c>
      <c r="C339" s="1" t="s">
        <v>1107</v>
      </c>
      <c r="D339" s="1" t="str">
        <f>IFERROR(VLOOKUP(C339,Tip_Reteta!A:B,2,0),0)</f>
        <v>6D16EE3F-76A8-4015-86F0-F4565F2215EE</v>
      </c>
      <c r="E339" s="1" t="s">
        <v>1437</v>
      </c>
      <c r="F339" s="1" t="str">
        <f>IFERROR(VLOOKUP(E339,Categorie_Reteta!A:B,2,0),0)</f>
        <v>D52A4C30-B416-4E06-924F-0AA142644FC7</v>
      </c>
      <c r="G339" s="1" t="s">
        <v>898</v>
      </c>
      <c r="H339" s="57" t="s">
        <v>2625</v>
      </c>
      <c r="I339" s="1" t="str">
        <f>IFERROR(VLOOKUP(A339,[1]Instructions!A:B,2,0),0)</f>
        <v>Pour Absolut Kurant into a comfortably big tea-cup. Add the not too hot(!) apple tea and, if you like, some sugar. Enjoy!</v>
      </c>
      <c r="J339" s="54" t="str">
        <f>IFERROR(VLOOKUP(A339,Instructions!A:C,3,0),0)</f>
        <v>Champagne flute</v>
      </c>
      <c r="K339" s="54" t="str">
        <f>IFERROR(VLOOKUP(J339,Pahare!A:B,2,0),0)</f>
        <v>73365899-A020-433C-B344-4CB7879E80BF</v>
      </c>
      <c r="L339" s="1"/>
    </row>
    <row r="340" spans="1:12" ht="15" thickBot="1" x14ac:dyDescent="0.35">
      <c r="A340" s="1" t="s">
        <v>353</v>
      </c>
      <c r="B340" s="1" t="s">
        <v>3363</v>
      </c>
      <c r="C340" s="1" t="s">
        <v>1107</v>
      </c>
      <c r="D340" s="1" t="str">
        <f>IFERROR(VLOOKUP(C340,Tip_Reteta!A:B,2,0),0)</f>
        <v>6D16EE3F-76A8-4015-86F0-F4565F2215EE</v>
      </c>
      <c r="E340" s="1" t="s">
        <v>1433</v>
      </c>
      <c r="F340" s="1" t="str">
        <f>IFERROR(VLOOKUP(E340,Categorie_Reteta!A:B,2,0),0)</f>
        <v>7C4DF1B2-A1E7-4787-BF19-64DA41F4AB4F</v>
      </c>
      <c r="G340" s="1" t="s">
        <v>899</v>
      </c>
      <c r="H340" s="57" t="s">
        <v>2626</v>
      </c>
      <c r="I340" s="1" t="str">
        <f>IFERROR(VLOOKUP(A340,[1]Instructions!A:B,2,0),0)</f>
        <v>Shake all ingredients (except carbonated water) with ice and strain into a cocktail glass over two ice cubes. Fill with carbonated water, stir, and serve.</v>
      </c>
      <c r="J340" s="54" t="str">
        <f>IFERROR(VLOOKUP(A340,Instructions!A:C,3,0),0)</f>
        <v>Cocktail glass</v>
      </c>
      <c r="K340" s="54" t="str">
        <f>IFERROR(VLOOKUP(J340,Pahare!A:B,2,0),0)</f>
        <v>ED5C502D-E9FB-47AE-A6DD-232ED249C46D</v>
      </c>
      <c r="L340" s="1"/>
    </row>
    <row r="341" spans="1:12" ht="15" thickBot="1" x14ac:dyDescent="0.35">
      <c r="A341" s="1" t="s">
        <v>354</v>
      </c>
      <c r="B341" s="1" t="s">
        <v>3364</v>
      </c>
      <c r="C341" s="1" t="s">
        <v>1108</v>
      </c>
      <c r="D341" s="1" t="str">
        <f>IFERROR(VLOOKUP(C341,Tip_Reteta!A:B,2,0),0)</f>
        <v>D2B6470E-7169-440D-A384-6537B6F1A2AD</v>
      </c>
      <c r="E341" s="1" t="s">
        <v>1434</v>
      </c>
      <c r="F341" s="1" t="str">
        <f>IFERROR(VLOOKUP(E341,Categorie_Reteta!A:B,2,0),0)</f>
        <v>548F1A39-BD55-47C8-A038-CEBB57A80C6F</v>
      </c>
      <c r="G341" s="1" t="s">
        <v>900</v>
      </c>
      <c r="H341" s="57" t="s">
        <v>2627</v>
      </c>
      <c r="I341" s="1" t="str">
        <f>IFERROR(VLOOKUP(A341,[1]Instructions!A:B,2,0),0)</f>
        <v>Blend in a blender for 3 seconds. Lassi is one of the easiest things to make, and there are many ways of making it. Basically, it is buttermilk (yoghurt whisked with water), and you can choose almost any consistency that you like, from the thinnest to the thickest. Serve cold.</v>
      </c>
      <c r="J341" s="54" t="str">
        <f>IFERROR(VLOOKUP(A341,Instructions!A:C,3,0),0)</f>
        <v>Highball Glass</v>
      </c>
      <c r="K341" s="54" t="str">
        <f>IFERROR(VLOOKUP(J341,Pahare!A:B,2,0),0)</f>
        <v>8DEF7326-B4A9-4C40-B12D-E863BF0844F5</v>
      </c>
      <c r="L341" s="1"/>
    </row>
    <row r="342" spans="1:12" ht="15" thickBot="1" x14ac:dyDescent="0.35">
      <c r="A342" s="1" t="s">
        <v>355</v>
      </c>
      <c r="B342" s="1" t="s">
        <v>3365</v>
      </c>
      <c r="C342" s="1" t="s">
        <v>1108</v>
      </c>
      <c r="D342" s="1" t="str">
        <f>IFERROR(VLOOKUP(C342,Tip_Reteta!A:B,2,0),0)</f>
        <v>D2B6470E-7169-440D-A384-6537B6F1A2AD</v>
      </c>
      <c r="E342" s="1" t="s">
        <v>1434</v>
      </c>
      <c r="F342" s="1" t="str">
        <f>IFERROR(VLOOKUP(E342,Categorie_Reteta!A:B,2,0),0)</f>
        <v>548F1A39-BD55-47C8-A038-CEBB57A80C6F</v>
      </c>
      <c r="G342" s="1" t="s">
        <v>901</v>
      </c>
      <c r="H342" s="57" t="s">
        <v>2628</v>
      </c>
      <c r="I342" s="1" t="str">
        <f>IFERROR(VLOOKUP(A342,[1]Instructions!A:B,2,0),0)</f>
        <v>Put it all in a blender and pour over crushed ice. You can also use other fruits like strawberries and bananas.</v>
      </c>
      <c r="J342" s="54" t="str">
        <f>IFERROR(VLOOKUP(A342,Instructions!A:C,3,0),0)</f>
        <v>Highball glass</v>
      </c>
      <c r="K342" s="54" t="str">
        <f>IFERROR(VLOOKUP(J342,Pahare!A:B,2,0),0)</f>
        <v>8DEF7326-B4A9-4C40-B12D-E863BF0844F5</v>
      </c>
      <c r="L342" s="1"/>
    </row>
    <row r="343" spans="1:12" ht="15" thickBot="1" x14ac:dyDescent="0.35">
      <c r="A343" s="1" t="s">
        <v>356</v>
      </c>
      <c r="B343" s="1" t="s">
        <v>3366</v>
      </c>
      <c r="C343" s="1" t="s">
        <v>1108</v>
      </c>
      <c r="D343" s="1" t="str">
        <f>IFERROR(VLOOKUP(C343,Tip_Reteta!A:B,2,0),0)</f>
        <v>D2B6470E-7169-440D-A384-6537B6F1A2AD</v>
      </c>
      <c r="E343" s="1" t="s">
        <v>1434</v>
      </c>
      <c r="F343" s="1" t="str">
        <f>IFERROR(VLOOKUP(E343,Categorie_Reteta!A:B,2,0),0)</f>
        <v>548F1A39-BD55-47C8-A038-CEBB57A80C6F</v>
      </c>
      <c r="G343" s="1" t="s">
        <v>902</v>
      </c>
      <c r="H343" s="57" t="s">
        <v>2629</v>
      </c>
      <c r="I343" s="1" t="str">
        <f>IFERROR(VLOOKUP(A343,[1]Instructions!A:B,2,0),0)</f>
        <v>Put all ingredients into a blender and blend until nice and frothy. Serve chilled.</v>
      </c>
      <c r="J343" s="54" t="str">
        <f>IFERROR(VLOOKUP(A343,Instructions!A:C,3,0),0)</f>
        <v>Highball glass</v>
      </c>
      <c r="K343" s="54" t="str">
        <f>IFERROR(VLOOKUP(J343,Pahare!A:B,2,0),0)</f>
        <v>8DEF7326-B4A9-4C40-B12D-E863BF0844F5</v>
      </c>
      <c r="L343" s="1"/>
    </row>
    <row r="344" spans="1:12" ht="15" thickBot="1" x14ac:dyDescent="0.35">
      <c r="A344" s="1" t="s">
        <v>357</v>
      </c>
      <c r="B344" s="1" t="s">
        <v>3367</v>
      </c>
      <c r="C344" s="1" t="s">
        <v>1108</v>
      </c>
      <c r="D344" s="1" t="str">
        <f>IFERROR(VLOOKUP(C344,Tip_Reteta!A:B,2,0),0)</f>
        <v>D2B6470E-7169-440D-A384-6537B6F1A2AD</v>
      </c>
      <c r="E344" s="1" t="s">
        <v>1434</v>
      </c>
      <c r="F344" s="1" t="str">
        <f>IFERROR(VLOOKUP(E344,Categorie_Reteta!A:B,2,0),0)</f>
        <v>548F1A39-BD55-47C8-A038-CEBB57A80C6F</v>
      </c>
      <c r="G344" s="1" t="s">
        <v>903</v>
      </c>
      <c r="H344" s="57" t="s">
        <v>2630</v>
      </c>
      <c r="I344" s="1" t="str">
        <f>IFERROR(VLOOKUP(A344,[1]Instructions!A:B,2,0),0)</f>
        <v>Blend (frappe) in blender until frothy. Add torn curry leaves and serve cold.</v>
      </c>
      <c r="J344" s="54" t="str">
        <f>IFERROR(VLOOKUP(A344,Instructions!A:C,3,0),0)</f>
        <v>Highball Glass</v>
      </c>
      <c r="K344" s="54" t="str">
        <f>IFERROR(VLOOKUP(J344,Pahare!A:B,2,0),0)</f>
        <v>8DEF7326-B4A9-4C40-B12D-E863BF0844F5</v>
      </c>
      <c r="L344" s="1"/>
    </row>
    <row r="345" spans="1:12" ht="15" thickBot="1" x14ac:dyDescent="0.35">
      <c r="A345" s="1" t="s">
        <v>358</v>
      </c>
      <c r="B345" s="1" t="s">
        <v>3368</v>
      </c>
      <c r="C345" s="1" t="s">
        <v>1108</v>
      </c>
      <c r="D345" s="1" t="str">
        <f>IFERROR(VLOOKUP(C345,Tip_Reteta!A:B,2,0),0)</f>
        <v>D2B6470E-7169-440D-A384-6537B6F1A2AD</v>
      </c>
      <c r="E345" s="1" t="s">
        <v>1434</v>
      </c>
      <c r="F345" s="1" t="str">
        <f>IFERROR(VLOOKUP(E345,Categorie_Reteta!A:B,2,0),0)</f>
        <v>548F1A39-BD55-47C8-A038-CEBB57A80C6F</v>
      </c>
      <c r="G345" s="1" t="s">
        <v>904</v>
      </c>
      <c r="H345" s="57" t="s">
        <v>2631</v>
      </c>
      <c r="I345" s="1" t="str">
        <f>IFERROR(VLOOKUP(A345,[1]Instructions!A:B,2,0),0)</f>
        <v>Blend the yoghurt and ice cubes together, until the yoghurt becomes more liquid. Add sugar to taste. The lemon/lime is optional but it gives it a slightly tart taste. Dash of salt. Raita is also good for the summer. Instead of having a traditional salad you can make raita instead.</v>
      </c>
      <c r="J345" s="54" t="str">
        <f>IFERROR(VLOOKUP(A345,Instructions!A:C,3,0),0)</f>
        <v>Highball Glass</v>
      </c>
      <c r="K345" s="54" t="str">
        <f>IFERROR(VLOOKUP(J345,Pahare!A:B,2,0),0)</f>
        <v>8DEF7326-B4A9-4C40-B12D-E863BF0844F5</v>
      </c>
      <c r="L345" s="1"/>
    </row>
    <row r="346" spans="1:12" ht="15" thickBot="1" x14ac:dyDescent="0.35">
      <c r="A346" s="1" t="s">
        <v>359</v>
      </c>
      <c r="B346" s="1" t="s">
        <v>3369</v>
      </c>
      <c r="C346" s="1" t="s">
        <v>1107</v>
      </c>
      <c r="D346" s="1" t="str">
        <f>IFERROR(VLOOKUP(C346,Tip_Reteta!A:B,2,0),0)</f>
        <v>6D16EE3F-76A8-4015-86F0-F4565F2215EE</v>
      </c>
      <c r="E346" s="1" t="s">
        <v>1430</v>
      </c>
      <c r="F346" s="1" t="str">
        <f>IFERROR(VLOOKUP(E346,Categorie_Reteta!A:B,2,0),0)</f>
        <v>D63FC3D3-BAF0-4185-BA05-243297B19422</v>
      </c>
      <c r="G346" s="1" t="s">
        <v>905</v>
      </c>
      <c r="H346" s="57" t="s">
        <v>2632</v>
      </c>
      <c r="I346" s="1" t="str">
        <f>IFERROR(VLOOKUP(A346,[1]Instructions!A:B,2,0),0)</f>
        <v>Shake and strain into a chilled cocktail glass rimmed with sugar.</v>
      </c>
      <c r="J346" s="54" t="str">
        <f>IFERROR(VLOOKUP(A346,Instructions!A:C,3,0),0)</f>
        <v>Cocktail glass</v>
      </c>
      <c r="K346" s="54" t="str">
        <f>IFERROR(VLOOKUP(J346,Pahare!A:B,2,0),0)</f>
        <v>ED5C502D-E9FB-47AE-A6DD-232ED249C46D</v>
      </c>
      <c r="L346" s="1"/>
    </row>
    <row r="347" spans="1:12" ht="15" thickBot="1" x14ac:dyDescent="0.35">
      <c r="A347" s="1" t="s">
        <v>360</v>
      </c>
      <c r="B347" s="1" t="s">
        <v>3370</v>
      </c>
      <c r="C347" s="1" t="s">
        <v>1107</v>
      </c>
      <c r="D347" s="1" t="str">
        <f>IFERROR(VLOOKUP(C347,Tip_Reteta!A:B,2,0),0)</f>
        <v>6D16EE3F-76A8-4015-86F0-F4565F2215EE</v>
      </c>
      <c r="E347" s="1" t="s">
        <v>1431</v>
      </c>
      <c r="F347" s="1" t="str">
        <f>IFERROR(VLOOKUP(E347,Categorie_Reteta!A:B,2,0),0)</f>
        <v>960970A0-66B8-4077-927D-A92E564D4612</v>
      </c>
      <c r="G347" s="1" t="s">
        <v>906</v>
      </c>
      <c r="H347" s="57" t="s">
        <v>2633</v>
      </c>
      <c r="I347" s="1" t="str">
        <f>IFERROR(VLOOKUP(A347,[1]Instructions!A:B,2,0),0)</f>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
      <c r="J347" s="54" t="str">
        <f>IFERROR(VLOOKUP(A347,Instructions!A:C,3,0),0)</f>
        <v>Shot glass</v>
      </c>
      <c r="K347" s="54" t="str">
        <f>IFERROR(VLOOKUP(J347,Pahare!A:B,2,0),0)</f>
        <v>089DEF9B-F6C4-4D03-86E8-0AB276BD9DC4</v>
      </c>
      <c r="L347" s="1"/>
    </row>
    <row r="348" spans="1:12" ht="15" thickBot="1" x14ac:dyDescent="0.35">
      <c r="A348" s="1" t="s">
        <v>361</v>
      </c>
      <c r="B348" s="1" t="s">
        <v>3371</v>
      </c>
      <c r="C348" s="1" t="s">
        <v>1108</v>
      </c>
      <c r="D348" s="1" t="str">
        <f>IFERROR(VLOOKUP(C348,Tip_Reteta!A:B,2,0),0)</f>
        <v>D2B6470E-7169-440D-A384-6537B6F1A2AD</v>
      </c>
      <c r="E348" s="1" t="s">
        <v>1434</v>
      </c>
      <c r="F348" s="1" t="str">
        <f>IFERROR(VLOOKUP(E348,Categorie_Reteta!A:B,2,0),0)</f>
        <v>548F1A39-BD55-47C8-A038-CEBB57A80C6F</v>
      </c>
      <c r="G348" s="1" t="s">
        <v>907</v>
      </c>
      <c r="H348" s="57" t="s">
        <v>2634</v>
      </c>
      <c r="I348" s="1" t="str">
        <f>IFERROR(VLOOKUP(A348,[1]Instructions!A:B,2,0),0)</f>
        <v>Juice the lemons. Peel and grate the ginger. Place the grated ginger and a liberal dash of the cayenne pepper into a piece of cheesecloth, and tie it into a knot. Let soak in the water. After 15 minutes or so, add the sugar, and the lemon juice. Chill, and serve.</v>
      </c>
      <c r="J348" s="54" t="str">
        <f>IFERROR(VLOOKUP(A348,Instructions!A:C,3,0),0)</f>
        <v>Highball Glass</v>
      </c>
      <c r="K348" s="54" t="str">
        <f>IFERROR(VLOOKUP(J348,Pahare!A:B,2,0),0)</f>
        <v>8DEF7326-B4A9-4C40-B12D-E863BF0844F5</v>
      </c>
      <c r="L348" s="1"/>
    </row>
    <row r="349" spans="1:12" ht="15" thickBot="1" x14ac:dyDescent="0.35">
      <c r="A349" s="1" t="s">
        <v>362</v>
      </c>
      <c r="B349" s="1" t="s">
        <v>3372</v>
      </c>
      <c r="C349" s="1" t="s">
        <v>1108</v>
      </c>
      <c r="D349" s="1" t="str">
        <f>IFERROR(VLOOKUP(C349,Tip_Reteta!A:B,2,0),0)</f>
        <v>D2B6470E-7169-440D-A384-6537B6F1A2AD</v>
      </c>
      <c r="E349" s="1" t="s">
        <v>1434</v>
      </c>
      <c r="F349" s="1" t="str">
        <f>IFERROR(VLOOKUP(E349,Categorie_Reteta!A:B,2,0),0)</f>
        <v>548F1A39-BD55-47C8-A038-CEBB57A80C6F</v>
      </c>
      <c r="G349" s="1" t="s">
        <v>908</v>
      </c>
      <c r="H349" s="57" t="s">
        <v>2635</v>
      </c>
      <c r="I349" s="1" t="str">
        <f>IFERROR(VLOOKUP(A349,[1]Instructions!A:B,2,0),0)</f>
        <v>In a large glass, put the lime juice and sugar, and stir well. Add cold seltzer water to fill. Put the lime peels in the glass. Drink. Repeat until limes or soda run out.</v>
      </c>
      <c r="J349" s="54" t="str">
        <f>IFERROR(VLOOKUP(A349,Instructions!A:C,3,0),0)</f>
        <v>Highball glass</v>
      </c>
      <c r="K349" s="54" t="str">
        <f>IFERROR(VLOOKUP(J349,Pahare!A:B,2,0),0)</f>
        <v>8DEF7326-B4A9-4C40-B12D-E863BF0844F5</v>
      </c>
      <c r="L349" s="1"/>
    </row>
    <row r="350" spans="1:12" ht="15" thickBot="1" x14ac:dyDescent="0.35">
      <c r="A350" s="1" t="s">
        <v>363</v>
      </c>
      <c r="B350" s="1" t="s">
        <v>3373</v>
      </c>
      <c r="C350" s="1" t="s">
        <v>1107</v>
      </c>
      <c r="D350" s="1" t="str">
        <f>IFERROR(VLOOKUP(C350,Tip_Reteta!A:B,2,0),0)</f>
        <v>6D16EE3F-76A8-4015-86F0-F4565F2215EE</v>
      </c>
      <c r="E350" s="1" t="s">
        <v>1323</v>
      </c>
      <c r="F350" s="1" t="str">
        <f>IFERROR(VLOOKUP(E350,Categorie_Reteta!A:B,2,0),0)</f>
        <v>DADA3176-299F-4D6F-9661-E5BE5484B88A</v>
      </c>
      <c r="G350" s="1" t="s">
        <v>909</v>
      </c>
      <c r="H350" s="57" t="s">
        <v>2636</v>
      </c>
      <c r="I350" s="1" t="str">
        <f>IFERROR(VLOOKUP(A350,[1]Instructions!A:B,2,0),0)</f>
        <v>Open the Corona. Fill the empty space in the neck in the bottle with the rum. The bottle should be filled to the top. Plug the bottle with your thumb or the palm of your hand. Turn the bottle upside-down so the rum and beer mix. Turn the bottle rightside-up, unplug, and drink.</v>
      </c>
      <c r="J350" s="54" t="str">
        <f>IFERROR(VLOOKUP(A350,Instructions!A:C,3,0),0)</f>
        <v>Beer Glass</v>
      </c>
      <c r="K350" s="54" t="str">
        <f>IFERROR(VLOOKUP(J350,Pahare!A:B,2,0),0)</f>
        <v>DEF583CB-9B7B-42B1-92C3-91BF08AF2B8B</v>
      </c>
      <c r="L350" s="1"/>
    </row>
    <row r="351" spans="1:12" ht="15" thickBot="1" x14ac:dyDescent="0.35">
      <c r="A351" s="1" t="s">
        <v>364</v>
      </c>
      <c r="B351" s="1" t="s">
        <v>3374</v>
      </c>
      <c r="C351" s="1" t="s">
        <v>1107</v>
      </c>
      <c r="D351" s="1" t="str">
        <f>IFERROR(VLOOKUP(C351,Tip_Reteta!A:B,2,0),0)</f>
        <v>6D16EE3F-76A8-4015-86F0-F4565F2215EE</v>
      </c>
      <c r="E351" s="1" t="s">
        <v>1433</v>
      </c>
      <c r="F351" s="1" t="str">
        <f>IFERROR(VLOOKUP(E351,Categorie_Reteta!A:B,2,0),0)</f>
        <v>7C4DF1B2-A1E7-4787-BF19-64DA41F4AB4F</v>
      </c>
      <c r="G351" s="1" t="s">
        <v>910</v>
      </c>
      <c r="H351" s="57" t="s">
        <v>2637</v>
      </c>
      <c r="I351" s="1" t="str">
        <f>IFERROR(VLOOKUP(A351,[1]Instructions!A:B,2,0),0)</f>
        <v>In a mixing glass half-filled with ice cubes, combine the Scotch, Drambuie, and vermouth. Stir well. Strain into a cocktail glass. Garnish with the lemon twist.</v>
      </c>
      <c r="J351" s="54" t="str">
        <f>IFERROR(VLOOKUP(A351,Instructions!A:C,3,0),0)</f>
        <v>Cocktail glass</v>
      </c>
      <c r="K351" s="54" t="str">
        <f>IFERROR(VLOOKUP(J351,Pahare!A:B,2,0),0)</f>
        <v>ED5C502D-E9FB-47AE-A6DD-232ED249C46D</v>
      </c>
      <c r="L351" s="1"/>
    </row>
    <row r="352" spans="1:12" ht="15" thickBot="1" x14ac:dyDescent="0.35">
      <c r="A352" s="1" t="s">
        <v>365</v>
      </c>
      <c r="B352" s="1" t="s">
        <v>3375</v>
      </c>
      <c r="C352" s="1" t="s">
        <v>1107</v>
      </c>
      <c r="D352" s="1" t="str">
        <f>IFERROR(VLOOKUP(C352,Tip_Reteta!A:B,2,0),0)</f>
        <v>6D16EE3F-76A8-4015-86F0-F4565F2215EE</v>
      </c>
      <c r="E352" s="1" t="s">
        <v>1433</v>
      </c>
      <c r="F352" s="1" t="str">
        <f>IFERROR(VLOOKUP(E352,Categorie_Reteta!A:B,2,0),0)</f>
        <v>7C4DF1B2-A1E7-4787-BF19-64DA41F4AB4F</v>
      </c>
      <c r="G352" s="1" t="s">
        <v>911</v>
      </c>
      <c r="H352" s="57" t="s">
        <v>2367</v>
      </c>
      <c r="I352" s="1" t="str">
        <f>IFERROR(VLOOKUP(A352,[1]Instructions!A:B,2,0),0)</f>
        <v>In a mixing glass half-filled with ice cubes, combine all of the ingredients. Stir well. Strain into a cocktail glass.</v>
      </c>
      <c r="J352" s="54" t="str">
        <f>IFERROR(VLOOKUP(A352,Instructions!A:C,3,0),0)</f>
        <v>Cocktail glass</v>
      </c>
      <c r="K352" s="54" t="str">
        <f>IFERROR(VLOOKUP(J352,Pahare!A:B,2,0),0)</f>
        <v>ED5C502D-E9FB-47AE-A6DD-232ED249C46D</v>
      </c>
      <c r="L352" s="1"/>
    </row>
    <row r="353" spans="1:12" ht="15" thickBot="1" x14ac:dyDescent="0.35">
      <c r="A353" s="1" t="s">
        <v>366</v>
      </c>
      <c r="B353" s="1" t="s">
        <v>3376</v>
      </c>
      <c r="C353" s="1" t="s">
        <v>1107</v>
      </c>
      <c r="D353" s="1" t="str">
        <f>IFERROR(VLOOKUP(C353,Tip_Reteta!A:B,2,0),0)</f>
        <v>6D16EE3F-76A8-4015-86F0-F4565F2215EE</v>
      </c>
      <c r="E353" s="1" t="s">
        <v>1433</v>
      </c>
      <c r="F353" s="1" t="str">
        <f>IFERROR(VLOOKUP(E353,Categorie_Reteta!A:B,2,0),0)</f>
        <v>7C4DF1B2-A1E7-4787-BF19-64DA41F4AB4F</v>
      </c>
      <c r="G353" s="1" t="s">
        <v>912</v>
      </c>
      <c r="H353" s="57" t="s">
        <v>2638</v>
      </c>
      <c r="I353" s="1" t="str">
        <f>IFERROR(VLOOKUP(A353,[1]Instructions!A:B,2,0),0)</f>
        <v>Stir ingredients with ice, strain into a cocktail glass, and serve.</v>
      </c>
      <c r="J353" s="54" t="str">
        <f>IFERROR(VLOOKUP(A353,Instructions!A:C,3,0),0)</f>
        <v>Cocktail glass</v>
      </c>
      <c r="K353" s="54" t="str">
        <f>IFERROR(VLOOKUP(J353,Pahare!A:B,2,0),0)</f>
        <v>ED5C502D-E9FB-47AE-A6DD-232ED249C46D</v>
      </c>
      <c r="L353" s="1"/>
    </row>
    <row r="354" spans="1:12" ht="15" thickBot="1" x14ac:dyDescent="0.35">
      <c r="A354" s="1" t="s">
        <v>367</v>
      </c>
      <c r="B354" s="1" t="s">
        <v>3377</v>
      </c>
      <c r="C354" s="1" t="s">
        <v>1107</v>
      </c>
      <c r="D354" s="1" t="str">
        <f>IFERROR(VLOOKUP(C354,Tip_Reteta!A:B,2,0),0)</f>
        <v>6D16EE3F-76A8-4015-86F0-F4565F2215EE</v>
      </c>
      <c r="E354" s="1" t="s">
        <v>1433</v>
      </c>
      <c r="F354" s="1" t="str">
        <f>IFERROR(VLOOKUP(E354,Categorie_Reteta!A:B,2,0),0)</f>
        <v>7C4DF1B2-A1E7-4787-BF19-64DA41F4AB4F</v>
      </c>
      <c r="G354" s="1" t="s">
        <v>913</v>
      </c>
      <c r="H354" s="57" t="s">
        <v>2639</v>
      </c>
      <c r="I354" s="1" t="str">
        <f>IFERROR(VLOOKUP(A354,[1]Instructions!A:B,2,0),0)</f>
        <v>Stir powdered sugar and 2 oz. carbonated water in a collins glass. Fill glass with ice, add gin and vermouth, and stir. Fill with carbonated water and stir again. Add the twist of lemon peel and the orange spiral so that the end dangles over rim of glass.</v>
      </c>
      <c r="J354" s="54" t="str">
        <f>IFERROR(VLOOKUP(A354,Instructions!A:C,3,0),0)</f>
        <v>Collins glass</v>
      </c>
      <c r="K354" s="54" t="str">
        <f>IFERROR(VLOOKUP(J354,Pahare!A:B,2,0),0)</f>
        <v>20D91D51-A961-4A39-A18E-ED4CED2E7ADC</v>
      </c>
      <c r="L354" s="1"/>
    </row>
    <row r="355" spans="1:12" ht="15" thickBot="1" x14ac:dyDescent="0.35">
      <c r="A355" s="1" t="s">
        <v>368</v>
      </c>
      <c r="B355" s="1" t="s">
        <v>3378</v>
      </c>
      <c r="C355" s="1" t="s">
        <v>1107</v>
      </c>
      <c r="D355" s="1" t="str">
        <f>IFERROR(VLOOKUP(C355,Tip_Reteta!A:B,2,0),0)</f>
        <v>6D16EE3F-76A8-4015-86F0-F4565F2215EE</v>
      </c>
      <c r="E355" s="1" t="s">
        <v>1433</v>
      </c>
      <c r="F355" s="1" t="str">
        <f>IFERROR(VLOOKUP(E355,Categorie_Reteta!A:B,2,0),0)</f>
        <v>7C4DF1B2-A1E7-4787-BF19-64DA41F4AB4F</v>
      </c>
      <c r="G355" s="1" t="s">
        <v>914</v>
      </c>
      <c r="H355" s="57" t="s">
        <v>2640</v>
      </c>
      <c r="I355" s="1" t="str">
        <f>IFERROR(VLOOKUP(A355,[1]Instructions!A:B,2,0),0)</f>
        <v>Mix all contents in a highball glass and sitr gently. Add dash of Coca-Cola for the coloring and garnish with lemon or lime twist.</v>
      </c>
      <c r="J355" s="54" t="str">
        <f>IFERROR(VLOOKUP(A355,Instructions!A:C,3,0),0)</f>
        <v>Highball glass</v>
      </c>
      <c r="K355" s="54" t="str">
        <f>IFERROR(VLOOKUP(J355,Pahare!A:B,2,0),0)</f>
        <v>8DEF7326-B4A9-4C40-B12D-E863BF0844F5</v>
      </c>
      <c r="L355" s="1"/>
    </row>
    <row r="356" spans="1:12" ht="15" thickBot="1" x14ac:dyDescent="0.35">
      <c r="A356" s="1" t="s">
        <v>369</v>
      </c>
      <c r="B356" s="1" t="s">
        <v>3379</v>
      </c>
      <c r="C356" s="1" t="s">
        <v>1107</v>
      </c>
      <c r="D356" s="1" t="str">
        <f>IFERROR(VLOOKUP(C356,Tip_Reteta!A:B,2,0),0)</f>
        <v>6D16EE3F-76A8-4015-86F0-F4565F2215EE</v>
      </c>
      <c r="E356" s="1" t="s">
        <v>1433</v>
      </c>
      <c r="F356" s="1" t="str">
        <f>IFERROR(VLOOKUP(E356,Categorie_Reteta!A:B,2,0),0)</f>
        <v>7C4DF1B2-A1E7-4787-BF19-64DA41F4AB4F</v>
      </c>
      <c r="G356" s="1" t="s">
        <v>915</v>
      </c>
      <c r="H356" s="57" t="s">
        <v>2641</v>
      </c>
      <c r="I356" s="1" t="str">
        <f>IFERROR(VLOOKUP(A356,[1]Instructions!A:B,2,0),0)</f>
        <v>Combine all ingredients (except cola) and pour over ice in a highball glass. Add the splash of cola for color. Decorate with a slice of lemon and serve.</v>
      </c>
      <c r="J356" s="54" t="str">
        <f>IFERROR(VLOOKUP(A356,Instructions!A:C,3,0),0)</f>
        <v>Highball glass</v>
      </c>
      <c r="K356" s="54" t="str">
        <f>IFERROR(VLOOKUP(J356,Pahare!A:B,2,0),0)</f>
        <v>8DEF7326-B4A9-4C40-B12D-E863BF0844F5</v>
      </c>
      <c r="L356" s="1"/>
    </row>
    <row r="357" spans="1:12" ht="15" thickBot="1" x14ac:dyDescent="0.35">
      <c r="A357" s="1" t="s">
        <v>370</v>
      </c>
      <c r="B357" s="1" t="s">
        <v>3380</v>
      </c>
      <c r="C357" s="1" t="s">
        <v>1107</v>
      </c>
      <c r="D357" s="1" t="str">
        <f>IFERROR(VLOOKUP(C357,Tip_Reteta!A:B,2,0),0)</f>
        <v>6D16EE3F-76A8-4015-86F0-F4565F2215EE</v>
      </c>
      <c r="E357" s="1" t="s">
        <v>1433</v>
      </c>
      <c r="F357" s="1" t="str">
        <f>IFERROR(VLOOKUP(E357,Categorie_Reteta!A:B,2,0),0)</f>
        <v>7C4DF1B2-A1E7-4787-BF19-64DA41F4AB4F</v>
      </c>
      <c r="G357" s="1" t="s">
        <v>916</v>
      </c>
      <c r="H357" s="57" t="s">
        <v>2642</v>
      </c>
      <c r="I357" s="1" t="str">
        <f>IFERROR(VLOOKUP(A357,[1]Instructions!A:B,2,0),0)</f>
        <v>Shake a tall glass with ice cubes and Angostura, coating the inside of the glass. Por the vodka onto this, add 1 slice of lime and squeeze juice out of remainder, mix with tonic, stir and voila you have a Long Vodka</v>
      </c>
      <c r="J357" s="54" t="str">
        <f>IFERROR(VLOOKUP(A357,Instructions!A:C,3,0),0)</f>
        <v>Highball glass</v>
      </c>
      <c r="K357" s="54" t="str">
        <f>IFERROR(VLOOKUP(J357,Pahare!A:B,2,0),0)</f>
        <v>8DEF7326-B4A9-4C40-B12D-E863BF0844F5</v>
      </c>
      <c r="L357" s="1"/>
    </row>
    <row r="358" spans="1:12" ht="15" thickBot="1" x14ac:dyDescent="0.35">
      <c r="A358" s="1" t="s">
        <v>371</v>
      </c>
      <c r="B358" s="1" t="s">
        <v>3381</v>
      </c>
      <c r="C358" s="1" t="s">
        <v>1107</v>
      </c>
      <c r="D358" s="1" t="str">
        <f>IFERROR(VLOOKUP(C358,Tip_Reteta!A:B,2,0),0)</f>
        <v>6D16EE3F-76A8-4015-86F0-F4565F2215EE</v>
      </c>
      <c r="E358" s="1" t="s">
        <v>1433</v>
      </c>
      <c r="F358" s="1" t="str">
        <f>IFERROR(VLOOKUP(E358,Categorie_Reteta!A:B,2,0),0)</f>
        <v>7C4DF1B2-A1E7-4787-BF19-64DA41F4AB4F</v>
      </c>
      <c r="G358" s="1" t="s">
        <v>917</v>
      </c>
      <c r="H358" s="57" t="s">
        <v>2643</v>
      </c>
      <c r="I358" s="1" t="str">
        <f>IFERROR(VLOOKUP(A358,[1]Instructions!A:B,2,0),0)</f>
        <v>Pour the rum and Tia Maria into an old-fashioned glass almost filled with ice cubes. Stir well.</v>
      </c>
      <c r="J358" s="54" t="str">
        <f>IFERROR(VLOOKUP(A358,Instructions!A:C,3,0),0)</f>
        <v>Old-fashioned glass</v>
      </c>
      <c r="K358" s="54" t="str">
        <f>IFERROR(VLOOKUP(J358,Pahare!A:B,2,0),0)</f>
        <v>8067600C-DB6B-4555-9A58-1CEF9E8F4A0F</v>
      </c>
      <c r="L358" s="1"/>
    </row>
    <row r="359" spans="1:12" ht="15" thickBot="1" x14ac:dyDescent="0.35">
      <c r="A359" s="1" t="s">
        <v>372</v>
      </c>
      <c r="B359" s="1" t="s">
        <v>3382</v>
      </c>
      <c r="C359" s="1" t="s">
        <v>1107</v>
      </c>
      <c r="D359" s="1" t="str">
        <f>IFERROR(VLOOKUP(C359,Tip_Reteta!A:B,2,0),0)</f>
        <v>6D16EE3F-76A8-4015-86F0-F4565F2215EE</v>
      </c>
      <c r="E359" s="1" t="s">
        <v>1323</v>
      </c>
      <c r="F359" s="1" t="str">
        <f>IFERROR(VLOOKUP(E359,Categorie_Reteta!A:B,2,0),0)</f>
        <v>DADA3176-299F-4D6F-9661-E5BE5484B88A</v>
      </c>
      <c r="G359" s="1" t="s">
        <v>918</v>
      </c>
      <c r="H359" s="57" t="s">
        <v>2644</v>
      </c>
      <c r="I359" s="1" t="str">
        <f>IFERROR(VLOOKUP(A359,[1]Instructions!A:B,2,0),0)</f>
        <v>Fill a pint glass almost full with beer. Then fill the rest with orange juice (careful not to fill it to the top). Then take the shot of Amaretto and drop it in.</v>
      </c>
      <c r="J359" s="54" t="str">
        <f>IFERROR(VLOOKUP(A359,Instructions!A:C,3,0),0)</f>
        <v>Pint glass</v>
      </c>
      <c r="K359" s="54" t="str">
        <f>IFERROR(VLOOKUP(J359,Pahare!A:B,2,0),0)</f>
        <v>77841918-45E8-447D-BF70-F433A38A1BCC</v>
      </c>
      <c r="L359" s="1"/>
    </row>
    <row r="360" spans="1:12" ht="15" thickBot="1" x14ac:dyDescent="0.35">
      <c r="A360" s="1" t="s">
        <v>373</v>
      </c>
      <c r="B360" s="1" t="s">
        <v>3383</v>
      </c>
      <c r="C360" s="1" t="s">
        <v>1107</v>
      </c>
      <c r="D360" s="1" t="str">
        <f>IFERROR(VLOOKUP(C360,Tip_Reteta!A:B,2,0),0)</f>
        <v>6D16EE3F-76A8-4015-86F0-F4565F2215EE</v>
      </c>
      <c r="E360" s="1" t="s">
        <v>1433</v>
      </c>
      <c r="F360" s="1" t="str">
        <f>IFERROR(VLOOKUP(E360,Categorie_Reteta!A:B,2,0),0)</f>
        <v>7C4DF1B2-A1E7-4787-BF19-64DA41F4AB4F</v>
      </c>
      <c r="G360" s="1" t="s">
        <v>919</v>
      </c>
      <c r="H360" s="57" t="s">
        <v>2645</v>
      </c>
      <c r="I360" s="1" t="str">
        <f>IFERROR(VLOOKUP(A360,[1]Instructions!A:B,2,0),0)</f>
        <v>Shake all ingredients with ice. Strain into glass. Garnish and serve with straw.</v>
      </c>
      <c r="J360" s="54" t="str">
        <f>IFERROR(VLOOKUP(A360,Instructions!A:C,3,0),0)</f>
        <v>Collins glass</v>
      </c>
      <c r="K360" s="54" t="str">
        <f>IFERROR(VLOOKUP(J360,Pahare!A:B,2,0),0)</f>
        <v>20D91D51-A961-4A39-A18E-ED4CED2E7ADC</v>
      </c>
      <c r="L360" s="1"/>
    </row>
    <row r="361" spans="1:12" ht="15" thickBot="1" x14ac:dyDescent="0.35">
      <c r="A361" s="1" t="s">
        <v>374</v>
      </c>
      <c r="B361" s="1" t="s">
        <v>3384</v>
      </c>
      <c r="C361" s="1" t="s">
        <v>1107</v>
      </c>
      <c r="D361" s="1" t="str">
        <f>IFERROR(VLOOKUP(C361,Tip_Reteta!A:B,2,0),0)</f>
        <v>6D16EE3F-76A8-4015-86F0-F4565F2215EE</v>
      </c>
      <c r="E361" s="1" t="s">
        <v>1430</v>
      </c>
      <c r="F361" s="1" t="str">
        <f>IFERROR(VLOOKUP(E361,Categorie_Reteta!A:B,2,0),0)</f>
        <v>D63FC3D3-BAF0-4185-BA05-243297B19422</v>
      </c>
      <c r="G361" s="1" t="s">
        <v>920</v>
      </c>
      <c r="H361" s="57" t="s">
        <v>2646</v>
      </c>
      <c r="I361" s="1" t="str">
        <f>IFERROR(VLOOKUP(A361,[1]Instructions!A:B,2,0),0)</f>
        <v>Add rum &amp; trister then, add cranberry jucie,stir</v>
      </c>
      <c r="J361" s="54" t="str">
        <f>IFERROR(VLOOKUP(A361,Instructions!A:C,3,0),0)</f>
        <v>Highball glass</v>
      </c>
      <c r="K361" s="54" t="str">
        <f>IFERROR(VLOOKUP(J361,Pahare!A:B,2,0),0)</f>
        <v>8DEF7326-B4A9-4C40-B12D-E863BF0844F5</v>
      </c>
      <c r="L361" s="1"/>
    </row>
    <row r="362" spans="1:12" ht="15" thickBot="1" x14ac:dyDescent="0.35">
      <c r="A362" s="1" t="s">
        <v>375</v>
      </c>
      <c r="B362" s="1" t="s">
        <v>3385</v>
      </c>
      <c r="C362" s="1" t="s">
        <v>1108</v>
      </c>
      <c r="D362" s="1" t="str">
        <f>IFERROR(VLOOKUP(C362,Tip_Reteta!A:B,2,0),0)</f>
        <v>D2B6470E-7169-440D-A384-6537B6F1A2AD</v>
      </c>
      <c r="E362" s="1" t="s">
        <v>1434</v>
      </c>
      <c r="F362" s="1" t="str">
        <f>IFERROR(VLOOKUP(E362,Categorie_Reteta!A:B,2,0),0)</f>
        <v>548F1A39-BD55-47C8-A038-CEBB57A80C6F</v>
      </c>
      <c r="G362" s="1" t="s">
        <v>921</v>
      </c>
      <c r="H362" s="57" t="s">
        <v>2401</v>
      </c>
      <c r="I362" s="1" t="str">
        <f>IFERROR(VLOOKUP(A362,[1]Instructions!A:B,2,0),0)</f>
        <v>Throw everything into a blender and liquify.</v>
      </c>
      <c r="J362" s="54" t="str">
        <f>IFERROR(VLOOKUP(A362,Instructions!A:C,3,0),0)</f>
        <v>Highball Glass</v>
      </c>
      <c r="K362" s="54" t="str">
        <f>IFERROR(VLOOKUP(J362,Pahare!A:B,2,0),0)</f>
        <v>8DEF7326-B4A9-4C40-B12D-E863BF0844F5</v>
      </c>
      <c r="L362" s="1"/>
    </row>
    <row r="363" spans="1:12" ht="15" thickBot="1" x14ac:dyDescent="0.35">
      <c r="A363" s="1" t="s">
        <v>376</v>
      </c>
      <c r="B363" s="1" t="s">
        <v>3386</v>
      </c>
      <c r="C363" s="1" t="s">
        <v>1107</v>
      </c>
      <c r="D363" s="1" t="str">
        <f>IFERROR(VLOOKUP(C363,Tip_Reteta!A:B,2,0),0)</f>
        <v>6D16EE3F-76A8-4015-86F0-F4565F2215EE</v>
      </c>
      <c r="E363" s="1" t="s">
        <v>1430</v>
      </c>
      <c r="F363" s="1" t="str">
        <f>IFERROR(VLOOKUP(E363,Categorie_Reteta!A:B,2,0),0)</f>
        <v>D63FC3D3-BAF0-4185-BA05-243297B19422</v>
      </c>
      <c r="G363" s="1" t="s">
        <v>922</v>
      </c>
      <c r="H363" s="57" t="s">
        <v>2647</v>
      </c>
      <c r="I363" s="1" t="str">
        <f>IFERROR(VLOOKUP(A363,[1]Instructions!A:B,2,0),0)</f>
        <v>Stirred over ice, strained into a chilled glass, garnished, and served up.</v>
      </c>
      <c r="J363" s="54" t="str">
        <f>IFERROR(VLOOKUP(A363,Instructions!A:C,3,0),0)</f>
        <v>Cocktail glass</v>
      </c>
      <c r="K363" s="54" t="str">
        <f>IFERROR(VLOOKUP(J363,Pahare!A:B,2,0),0)</f>
        <v>ED5C502D-E9FB-47AE-A6DD-232ED249C46D</v>
      </c>
      <c r="L363" s="1"/>
    </row>
    <row r="364" spans="1:12" ht="15" thickBot="1" x14ac:dyDescent="0.35">
      <c r="A364" s="1" t="s">
        <v>377</v>
      </c>
      <c r="B364" s="1" t="s">
        <v>3387</v>
      </c>
      <c r="C364" s="1" t="s">
        <v>1107</v>
      </c>
      <c r="D364" s="1" t="str">
        <f>IFERROR(VLOOKUP(C364,Tip_Reteta!A:B,2,0),0)</f>
        <v>6D16EE3F-76A8-4015-86F0-F4565F2215EE</v>
      </c>
      <c r="E364" s="1" t="s">
        <v>1433</v>
      </c>
      <c r="F364" s="1" t="str">
        <f>IFERROR(VLOOKUP(E364,Categorie_Reteta!A:B,2,0),0)</f>
        <v>7C4DF1B2-A1E7-4787-BF19-64DA41F4AB4F</v>
      </c>
      <c r="G364" s="1" t="s">
        <v>923</v>
      </c>
      <c r="H364" s="57" t="s">
        <v>2648</v>
      </c>
      <c r="I364" s="1" t="str">
        <f>IFERROR(VLOOKUP(A364,[1]Instructions!A:B,2,0),0)</f>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
      <c r="J364" s="54" t="str">
        <f>IFERROR(VLOOKUP(A364,Instructions!A:C,3,0),0)</f>
        <v>Cocktail glass</v>
      </c>
      <c r="K364" s="54" t="str">
        <f>IFERROR(VLOOKUP(J364,Pahare!A:B,2,0),0)</f>
        <v>ED5C502D-E9FB-47AE-A6DD-232ED249C46D</v>
      </c>
      <c r="L364" s="1"/>
    </row>
    <row r="365" spans="1:12" ht="15" thickBot="1" x14ac:dyDescent="0.35">
      <c r="A365" s="1" t="s">
        <v>378</v>
      </c>
      <c r="B365" s="1" t="s">
        <v>3388</v>
      </c>
      <c r="C365" s="1" t="s">
        <v>1107</v>
      </c>
      <c r="D365" s="1" t="str">
        <f>IFERROR(VLOOKUP(C365,Tip_Reteta!A:B,2,0),0)</f>
        <v>6D16EE3F-76A8-4015-86F0-F4565F2215EE</v>
      </c>
      <c r="E365" s="1" t="s">
        <v>1430</v>
      </c>
      <c r="F365" s="1" t="str">
        <f>IFERROR(VLOOKUP(E365,Categorie_Reteta!A:B,2,0),0)</f>
        <v>D63FC3D3-BAF0-4185-BA05-243297B19422</v>
      </c>
      <c r="G365" s="1" t="s">
        <v>924</v>
      </c>
      <c r="H365" s="57" t="s">
        <v>2649</v>
      </c>
      <c r="I365" s="1" t="str">
        <f>IFERROR(VLOOKUP(A365,[1]Instructions!A:B,2,0),0)</f>
        <v>Stir all ingredients (except cherry) with ice and strain into a cocktail glass. Top with the cherry and serve.</v>
      </c>
      <c r="J365" s="54" t="str">
        <f>IFERROR(VLOOKUP(A365,Instructions!A:C,3,0),0)</f>
        <v>Cocktail glass</v>
      </c>
      <c r="K365" s="54" t="str">
        <f>IFERROR(VLOOKUP(J365,Pahare!A:B,2,0),0)</f>
        <v>ED5C502D-E9FB-47AE-A6DD-232ED249C46D</v>
      </c>
      <c r="L365" s="1"/>
    </row>
    <row r="366" spans="1:12" ht="15" thickBot="1" x14ac:dyDescent="0.35">
      <c r="A366" s="1" t="s">
        <v>379</v>
      </c>
      <c r="B366" s="1" t="s">
        <v>3389</v>
      </c>
      <c r="C366" s="1" t="s">
        <v>1107</v>
      </c>
      <c r="D366" s="1" t="str">
        <f>IFERROR(VLOOKUP(C366,Tip_Reteta!A:B,2,0),0)</f>
        <v>6D16EE3F-76A8-4015-86F0-F4565F2215EE</v>
      </c>
      <c r="E366" s="1" t="s">
        <v>1430</v>
      </c>
      <c r="F366" s="1" t="str">
        <f>IFERROR(VLOOKUP(E366,Categorie_Reteta!A:B,2,0),0)</f>
        <v>D63FC3D3-BAF0-4185-BA05-243297B19422</v>
      </c>
      <c r="G366" s="1" t="s">
        <v>925</v>
      </c>
      <c r="H366" s="57" t="s">
        <v>2650</v>
      </c>
      <c r="I366" s="1" t="str">
        <f>IFERROR(VLOOKUP(A366,[1]Instructions!A:B,2,0),0)</f>
        <v>Straight: Pour all ingredients into mixing glass with ice cubes. Stir well. Strain in chilled martini cocktail glass. Squeeze oil from lemon peel onto the drink, or garnish with olive.</v>
      </c>
      <c r="J366" s="54" t="str">
        <f>IFERROR(VLOOKUP(A366,Instructions!A:C,3,0),0)</f>
        <v>Cocktail glass</v>
      </c>
      <c r="K366" s="54" t="str">
        <f>IFERROR(VLOOKUP(J366,Pahare!A:B,2,0),0)</f>
        <v>ED5C502D-E9FB-47AE-A6DD-232ED249C46D</v>
      </c>
      <c r="L366" s="1"/>
    </row>
    <row r="367" spans="1:12" ht="15" thickBot="1" x14ac:dyDescent="0.35">
      <c r="A367" s="1" t="s">
        <v>380</v>
      </c>
      <c r="B367" s="1" t="s">
        <v>3390</v>
      </c>
      <c r="C367" s="1" t="s">
        <v>1107</v>
      </c>
      <c r="D367" s="1" t="str">
        <f>IFERROR(VLOOKUP(C367,Tip_Reteta!A:B,2,0),0)</f>
        <v>6D16EE3F-76A8-4015-86F0-F4565F2215EE</v>
      </c>
      <c r="E367" s="1" t="s">
        <v>1430</v>
      </c>
      <c r="F367" s="1" t="str">
        <f>IFERROR(VLOOKUP(E367,Categorie_Reteta!A:B,2,0),0)</f>
        <v>D63FC3D3-BAF0-4185-BA05-243297B19422</v>
      </c>
      <c r="G367" s="1" t="s">
        <v>926</v>
      </c>
      <c r="H367" s="57" t="s">
        <v>2651</v>
      </c>
      <c r="I367" s="1" t="str">
        <f>IFERROR(VLOOKUP(A367,[1]Instructions!A:B,2,0),0)</f>
        <v>Shake and strain into a chilled large cocktail glass</v>
      </c>
      <c r="J367" s="54" t="str">
        <f>IFERROR(VLOOKUP(A367,Instructions!A:C,3,0),0)</f>
        <v>Cocktail glass</v>
      </c>
      <c r="K367" s="54" t="str">
        <f>IFERROR(VLOOKUP(J367,Pahare!A:B,2,0),0)</f>
        <v>ED5C502D-E9FB-47AE-A6DD-232ED249C46D</v>
      </c>
      <c r="L367" s="1"/>
    </row>
    <row r="368" spans="1:12" ht="15" thickBot="1" x14ac:dyDescent="0.35">
      <c r="A368" s="1" t="s">
        <v>381</v>
      </c>
      <c r="B368" s="1" t="s">
        <v>3391</v>
      </c>
      <c r="C368" s="1" t="s">
        <v>1108</v>
      </c>
      <c r="D368" s="1" t="str">
        <f>IFERROR(VLOOKUP(C368,Tip_Reteta!A:B,2,0),0)</f>
        <v>D2B6470E-7169-440D-A384-6537B6F1A2AD</v>
      </c>
      <c r="E368" s="1" t="s">
        <v>1437</v>
      </c>
      <c r="F368" s="1" t="str">
        <f>IFERROR(VLOOKUP(E368,Categorie_Reteta!A:B,2,0),0)</f>
        <v>D52A4C30-B416-4E06-924F-0AA142644FC7</v>
      </c>
      <c r="G368" s="1" t="s">
        <v>927</v>
      </c>
      <c r="H368" s="57" t="s">
        <v>2652</v>
      </c>
      <c r="I368" s="1" t="str">
        <f>IFERROR(VLOOKUP(A368,[1]Instructions!A:B,2,0),0)</f>
        <v>Bring 2 cups of water to boil. Add all the ingredients and boil again for about 15 seconds. Let stand for a minute. Warm milk in a pot. Filter tea into cups. Add milk and sugar. That's IT.</v>
      </c>
      <c r="J368" s="54" t="str">
        <f>IFERROR(VLOOKUP(A368,Instructions!A:C,3,0),0)</f>
        <v>Coffee Mug</v>
      </c>
      <c r="K368" s="54" t="str">
        <f>IFERROR(VLOOKUP(J368,Pahare!A:B,2,0),0)</f>
        <v>5ACABEEC-E1B1-405E-A94C-8FFDCD562EC1</v>
      </c>
      <c r="L368" s="1"/>
    </row>
    <row r="369" spans="1:12" ht="15" thickBot="1" x14ac:dyDescent="0.35">
      <c r="A369" s="1" t="s">
        <v>382</v>
      </c>
      <c r="B369" s="1" t="s">
        <v>3392</v>
      </c>
      <c r="C369" s="1" t="s">
        <v>1108</v>
      </c>
      <c r="D369" s="1" t="str">
        <f>IFERROR(VLOOKUP(C369,Tip_Reteta!A:B,2,0),0)</f>
        <v>D2B6470E-7169-440D-A384-6537B6F1A2AD</v>
      </c>
      <c r="E369" s="1" t="s">
        <v>1437</v>
      </c>
      <c r="F369" s="1" t="str">
        <f>IFERROR(VLOOKUP(E369,Categorie_Reteta!A:B,2,0),0)</f>
        <v>D52A4C30-B416-4E06-924F-0AA142644FC7</v>
      </c>
      <c r="G369" s="1" t="s">
        <v>928</v>
      </c>
      <c r="H369" s="57" t="s">
        <v>2653</v>
      </c>
      <c r="I369" s="1" t="str">
        <f>IFERROR(VLOOKUP(A369,[1]Instructions!A:B,2,0),0)</f>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
      <c r="J369" s="54" t="str">
        <f>IFERROR(VLOOKUP(A369,Instructions!A:C,3,0),0)</f>
        <v>Coffee mug</v>
      </c>
      <c r="K369" s="54" t="str">
        <f>IFERROR(VLOOKUP(J369,Pahare!A:B,2,0),0)</f>
        <v>5ACABEEC-E1B1-405E-A94C-8FFDCD562EC1</v>
      </c>
      <c r="L369" s="1"/>
    </row>
    <row r="370" spans="1:12" ht="15" thickBot="1" x14ac:dyDescent="0.35">
      <c r="A370" s="1" t="s">
        <v>383</v>
      </c>
      <c r="B370" s="1" t="s">
        <v>3393</v>
      </c>
      <c r="C370" s="1" t="s">
        <v>1107</v>
      </c>
      <c r="D370" s="1" t="str">
        <f>IFERROR(VLOOKUP(C370,Tip_Reteta!A:B,2,0),0)</f>
        <v>6D16EE3F-76A8-4015-86F0-F4565F2215EE</v>
      </c>
      <c r="E370" s="1" t="s">
        <v>1430</v>
      </c>
      <c r="F370" s="1" t="str">
        <f>IFERROR(VLOOKUP(E370,Categorie_Reteta!A:B,2,0),0)</f>
        <v>D63FC3D3-BAF0-4185-BA05-243297B19422</v>
      </c>
      <c r="G370" s="1" t="s">
        <v>929</v>
      </c>
      <c r="H370" s="57" t="s">
        <v>2654</v>
      </c>
      <c r="I370" s="1" t="str">
        <f>IFERROR(VLOOKUP(A370,[1]Instructions!A:B,2,0),0)</f>
        <v>First: Mix pina colada with 2.5 oz. of rum with ice(set aside). Second: Mix daiquiri with 2.5 oz. of rum with ice. Third: While frozen, add pina colda mix then daiquiri mix in glass (Making sure they do not get mixed together).</v>
      </c>
      <c r="J370" s="54" t="str">
        <f>IFERROR(VLOOKUP(A370,Instructions!A:C,3,0),0)</f>
        <v>Cocktail glass</v>
      </c>
      <c r="K370" s="54" t="str">
        <f>IFERROR(VLOOKUP(J370,Pahare!A:B,2,0),0)</f>
        <v>ED5C502D-E9FB-47AE-A6DD-232ED249C46D</v>
      </c>
      <c r="L370" s="1"/>
    </row>
    <row r="371" spans="1:12" ht="15" thickBot="1" x14ac:dyDescent="0.35">
      <c r="A371" s="1" t="s">
        <v>384</v>
      </c>
      <c r="B371" s="1" t="s">
        <v>3394</v>
      </c>
      <c r="C371" s="1" t="s">
        <v>1108</v>
      </c>
      <c r="D371" s="1" t="str">
        <f>IFERROR(VLOOKUP(C371,Tip_Reteta!A:B,2,0),0)</f>
        <v>D2B6470E-7169-440D-A384-6537B6F1A2AD</v>
      </c>
      <c r="E371" s="1" t="s">
        <v>1439</v>
      </c>
      <c r="F371" s="1" t="str">
        <f>IFERROR(VLOOKUP(E371,Categorie_Reteta!A:B,2,0),0)</f>
        <v>D52B293E-14F3-4137-B101-A2133F1BE918</v>
      </c>
      <c r="G371" s="1" t="s">
        <v>930</v>
      </c>
      <c r="H371" s="57" t="s">
        <v>2655</v>
      </c>
      <c r="I371" s="1" t="str">
        <f>IFERROR(VLOOKUP(A371,[1]Instructions!A:B,2,0),0)</f>
        <v>Combine sugar, cocoa, salt and hot water in 1-quart micro-proof measuring cup (or coffee mug). Microwave at HIGH (100%) for 1 to 1 1/2 minutes or until boiling. Add milk, sitr and microwave an additonal 1 1/2 to 2 minutes or until hot. Stir in vanilla, blend well.</v>
      </c>
      <c r="J371" s="54" t="str">
        <f>IFERROR(VLOOKUP(A371,Instructions!A:C,3,0),0)</f>
        <v>Coffee mug</v>
      </c>
      <c r="K371" s="54" t="str">
        <f>IFERROR(VLOOKUP(J371,Pahare!A:B,2,0),0)</f>
        <v>5ACABEEC-E1B1-405E-A94C-8FFDCD562EC1</v>
      </c>
      <c r="L371" s="1"/>
    </row>
    <row r="372" spans="1:12" ht="15" thickBot="1" x14ac:dyDescent="0.35">
      <c r="A372" s="1" t="s">
        <v>385</v>
      </c>
      <c r="B372" s="1" t="s">
        <v>3395</v>
      </c>
      <c r="C372" s="1" t="s">
        <v>1107</v>
      </c>
      <c r="D372" s="1" t="str">
        <f>IFERROR(VLOOKUP(C372,Tip_Reteta!A:B,2,0),0)</f>
        <v>6D16EE3F-76A8-4015-86F0-F4565F2215EE</v>
      </c>
      <c r="E372" s="1" t="s">
        <v>1433</v>
      </c>
      <c r="F372" s="1" t="str">
        <f>IFERROR(VLOOKUP(E372,Categorie_Reteta!A:B,2,0),0)</f>
        <v>7C4DF1B2-A1E7-4787-BF19-64DA41F4AB4F</v>
      </c>
      <c r="G372" s="1" t="s">
        <v>931</v>
      </c>
      <c r="H372" s="57" t="s">
        <v>2359</v>
      </c>
      <c r="I372" s="1" t="str">
        <f>IFERROR(VLOOKUP(A372,[1]Instructions!A:B,2,0),0)</f>
        <v>In a shaker half-filled with ice cubes, combine all of the ingredients. Shake well. Strain into a cocktail glass.</v>
      </c>
      <c r="J372" s="54" t="str">
        <f>IFERROR(VLOOKUP(A372,Instructions!A:C,3,0),0)</f>
        <v>Cocktail glass</v>
      </c>
      <c r="K372" s="54" t="str">
        <f>IFERROR(VLOOKUP(J372,Pahare!A:B,2,0),0)</f>
        <v>ED5C502D-E9FB-47AE-A6DD-232ED249C46D</v>
      </c>
      <c r="L372" s="1"/>
    </row>
    <row r="373" spans="1:12" ht="15" thickBot="1" x14ac:dyDescent="0.35">
      <c r="A373" s="1" t="s">
        <v>386</v>
      </c>
      <c r="B373" s="1" t="s">
        <v>3396</v>
      </c>
      <c r="C373" s="1" t="s">
        <v>1107</v>
      </c>
      <c r="D373" s="1" t="str">
        <f>IFERROR(VLOOKUP(C373,Tip_Reteta!A:B,2,0),0)</f>
        <v>6D16EE3F-76A8-4015-86F0-F4565F2215EE</v>
      </c>
      <c r="E373" s="1" t="s">
        <v>1433</v>
      </c>
      <c r="F373" s="1" t="str">
        <f>IFERROR(VLOOKUP(E373,Categorie_Reteta!A:B,2,0),0)</f>
        <v>7C4DF1B2-A1E7-4787-BF19-64DA41F4AB4F</v>
      </c>
      <c r="G373" s="1" t="s">
        <v>932</v>
      </c>
      <c r="H373" s="57" t="s">
        <v>2656</v>
      </c>
      <c r="I373" s="1" t="str">
        <f>IFERROR(VLOOKUP(A373,[1]Instructions!A:B,2,0),0)</f>
        <v>Fill a mixer with ice and add Baileys, Kahlua, Goldshlager, and cream. Shake for 5 seconds and Strain into a double rocks glass filled with ice. Add chilled coffee Stir and enjoy!</v>
      </c>
      <c r="J373" s="54" t="str">
        <f>IFERROR(VLOOKUP(A373,Instructions!A:C,3,0),0)</f>
        <v>Old-fashioned glass</v>
      </c>
      <c r="K373" s="54" t="str">
        <f>IFERROR(VLOOKUP(J373,Pahare!A:B,2,0),0)</f>
        <v>8067600C-DB6B-4555-9A58-1CEF9E8F4A0F</v>
      </c>
      <c r="L373" s="1"/>
    </row>
    <row r="374" spans="1:12" ht="15" thickBot="1" x14ac:dyDescent="0.35">
      <c r="A374" s="1" t="s">
        <v>387</v>
      </c>
      <c r="B374" s="1" t="s">
        <v>3397</v>
      </c>
      <c r="C374" s="1" t="s">
        <v>1107</v>
      </c>
      <c r="D374" s="1" t="str">
        <f>IFERROR(VLOOKUP(C374,Tip_Reteta!A:B,2,0),0)</f>
        <v>6D16EE3F-76A8-4015-86F0-F4565F2215EE</v>
      </c>
      <c r="E374" s="1" t="s">
        <v>1430</v>
      </c>
      <c r="F374" s="1" t="str">
        <f>IFERROR(VLOOKUP(E374,Categorie_Reteta!A:B,2,0),0)</f>
        <v>D63FC3D3-BAF0-4185-BA05-243297B19422</v>
      </c>
      <c r="G374" s="1" t="s">
        <v>933</v>
      </c>
      <c r="H374" s="57" t="s">
        <v>2657</v>
      </c>
      <c r="I374" s="1" t="str">
        <f>IFERROR(VLOOKUP(A374,[1]Instructions!A:B,2,0),0)</f>
        <v>If available, rim cocktail (Martini) glass with sugar syrup then dip into chocolate flakes or powder. Add ingredients into shaker with ice. Shake well then strain into cocktail glass.</v>
      </c>
      <c r="J374" s="54" t="str">
        <f>IFERROR(VLOOKUP(A374,Instructions!A:C,3,0),0)</f>
        <v>Cocktail glass</v>
      </c>
      <c r="K374" s="54" t="str">
        <f>IFERROR(VLOOKUP(J374,Pahare!A:B,2,0),0)</f>
        <v>ED5C502D-E9FB-47AE-A6DD-232ED249C46D</v>
      </c>
      <c r="L374" s="1"/>
    </row>
    <row r="375" spans="1:12" ht="15" thickBot="1" x14ac:dyDescent="0.35">
      <c r="A375" s="1" t="s">
        <v>388</v>
      </c>
      <c r="B375" s="1" t="s">
        <v>3398</v>
      </c>
      <c r="C375" s="1" t="s">
        <v>1107</v>
      </c>
      <c r="D375" s="1" t="str">
        <f>IFERROR(VLOOKUP(C375,Tip_Reteta!A:B,2,0),0)</f>
        <v>6D16EE3F-76A8-4015-86F0-F4565F2215EE</v>
      </c>
      <c r="E375" s="1" t="s">
        <v>1433</v>
      </c>
      <c r="F375" s="1" t="str">
        <f>IFERROR(VLOOKUP(E375,Categorie_Reteta!A:B,2,0),0)</f>
        <v>7C4DF1B2-A1E7-4787-BF19-64DA41F4AB4F</v>
      </c>
      <c r="G375" s="1" t="s">
        <v>934</v>
      </c>
      <c r="H375" s="57" t="s">
        <v>2658</v>
      </c>
      <c r="I375" s="1" t="str">
        <f>IFERROR(VLOOKUP(A375,[1]Instructions!A:B,2,0),0)</f>
        <v>Ensure both ingredients are well chilled, then mix into the glass. Serve cold.</v>
      </c>
      <c r="J375" s="54" t="str">
        <f>IFERROR(VLOOKUP(A375,Instructions!A:C,3,0),0)</f>
        <v>Champagne flute</v>
      </c>
      <c r="K375" s="54" t="str">
        <f>IFERROR(VLOOKUP(J375,Pahare!A:B,2,0),0)</f>
        <v>73365899-A020-433C-B344-4CB7879E80BF</v>
      </c>
      <c r="L375" s="1"/>
    </row>
    <row r="376" spans="1:12" ht="15" thickBot="1" x14ac:dyDescent="0.35">
      <c r="A376" s="1" t="s">
        <v>389</v>
      </c>
      <c r="B376" s="1" t="s">
        <v>3399</v>
      </c>
      <c r="C376" s="1" t="s">
        <v>1107</v>
      </c>
      <c r="D376" s="1" t="str">
        <f>IFERROR(VLOOKUP(C376,Tip_Reteta!A:B,2,0),0)</f>
        <v>6D16EE3F-76A8-4015-86F0-F4565F2215EE</v>
      </c>
      <c r="E376" s="1" t="s">
        <v>1433</v>
      </c>
      <c r="F376" s="1" t="str">
        <f>IFERROR(VLOOKUP(E376,Categorie_Reteta!A:B,2,0),0)</f>
        <v>7C4DF1B2-A1E7-4787-BF19-64DA41F4AB4F</v>
      </c>
      <c r="G376" s="1" t="s">
        <v>935</v>
      </c>
      <c r="H376" s="57" t="s">
        <v>2659</v>
      </c>
      <c r="I376" s="1" t="str">
        <f>IFERROR(VLOOKUP(A376,[1]Instructions!A:B,2,0),0)</f>
        <v>Shake all ingredients (except carbonated water) with ice and strain into a collins glass over ice cubes. Fill with carbonated water, stir, and serve.</v>
      </c>
      <c r="J376" s="54" t="str">
        <f>IFERROR(VLOOKUP(A376,Instructions!A:C,3,0),0)</f>
        <v>Collins glass</v>
      </c>
      <c r="K376" s="54" t="str">
        <f>IFERROR(VLOOKUP(J376,Pahare!A:B,2,0),0)</f>
        <v>20D91D51-A961-4A39-A18E-ED4CED2E7ADC</v>
      </c>
      <c r="L376" s="1"/>
    </row>
    <row r="377" spans="1:12" ht="15" thickBot="1" x14ac:dyDescent="0.35">
      <c r="A377" s="1" t="s">
        <v>390</v>
      </c>
      <c r="B377" s="1" t="s">
        <v>3400</v>
      </c>
      <c r="C377" s="1" t="s">
        <v>1107</v>
      </c>
      <c r="D377" s="1" t="str">
        <f>IFERROR(VLOOKUP(C377,Tip_Reteta!A:B,2,0),0)</f>
        <v>6D16EE3F-76A8-4015-86F0-F4565F2215EE</v>
      </c>
      <c r="E377" s="1" t="s">
        <v>1437</v>
      </c>
      <c r="F377" s="1" t="str">
        <f>IFERROR(VLOOKUP(E377,Categorie_Reteta!A:B,2,0),0)</f>
        <v>D52A4C30-B416-4E06-924F-0AA142644FC7</v>
      </c>
      <c r="G377" s="1" t="s">
        <v>936</v>
      </c>
      <c r="H377" s="57" t="s">
        <v>2660</v>
      </c>
      <c r="I377" s="1" t="str">
        <f>IFERROR(VLOOKUP(A377,[1]Instructions!A:B,2,0),0)</f>
        <v>pour 6 oz. of coffee in a mug or Irish coffee cup. add coca mix and chambord, mix well and top off with whipped cream.</v>
      </c>
      <c r="J377" s="54" t="str">
        <f>IFERROR(VLOOKUP(A377,Instructions!A:C,3,0),0)</f>
        <v>Irish coffee cup</v>
      </c>
      <c r="K377" s="54" t="str">
        <f>IFERROR(VLOOKUP(J377,Pahare!A:B,2,0),0)</f>
        <v>E9D141B6-6350-48CB-A2B6-BD92270F0F93</v>
      </c>
      <c r="L377" s="1"/>
    </row>
    <row r="378" spans="1:12" ht="15" thickBot="1" x14ac:dyDescent="0.35">
      <c r="A378" s="1" t="s">
        <v>391</v>
      </c>
      <c r="B378" s="1" t="s">
        <v>3401</v>
      </c>
      <c r="C378" s="1" t="s">
        <v>1107</v>
      </c>
      <c r="D378" s="1" t="str">
        <f>IFERROR(VLOOKUP(C378,Tip_Reteta!A:B,2,0),0)</f>
        <v>6D16EE3F-76A8-4015-86F0-F4565F2215EE</v>
      </c>
      <c r="E378" s="1" t="s">
        <v>1430</v>
      </c>
      <c r="F378" s="1" t="str">
        <f>IFERROR(VLOOKUP(E378,Categorie_Reteta!A:B,2,0),0)</f>
        <v>D63FC3D3-BAF0-4185-BA05-243297B19422</v>
      </c>
      <c r="G378" s="1" t="s">
        <v>937</v>
      </c>
      <c r="H378" s="57" t="s">
        <v>2661</v>
      </c>
      <c r="I378" s="1" t="str">
        <f>IFERROR(VLOOKUP(A378,[1]Instructions!A:B,2,0),0)</f>
        <v>Muddle mint leaves with sugar and lime juice. Add a splash of soda water and fill the glass with cracked ice. Pour the rum and top with soda water. Garnish and serve with straw.</v>
      </c>
      <c r="J378" s="54" t="str">
        <f>IFERROR(VLOOKUP(A378,Instructions!A:C,3,0),0)</f>
        <v>Highball glass</v>
      </c>
      <c r="K378" s="54" t="str">
        <f>IFERROR(VLOOKUP(J378,Pahare!A:B,2,0),0)</f>
        <v>8DEF7326-B4A9-4C40-B12D-E863BF0844F5</v>
      </c>
      <c r="L378" s="1"/>
    </row>
    <row r="379" spans="1:12" ht="15" thickBot="1" x14ac:dyDescent="0.35">
      <c r="A379" s="1" t="s">
        <v>392</v>
      </c>
      <c r="B379" s="1" t="s">
        <v>3402</v>
      </c>
      <c r="C379" s="1" t="s">
        <v>1107</v>
      </c>
      <c r="D379" s="1" t="str">
        <f>IFERROR(VLOOKUP(C379,Tip_Reteta!A:B,2,0),0)</f>
        <v>6D16EE3F-76A8-4015-86F0-F4565F2215EE</v>
      </c>
      <c r="E379" s="1" t="s">
        <v>1430</v>
      </c>
      <c r="F379" s="1" t="str">
        <f>IFERROR(VLOOKUP(E379,Categorie_Reteta!A:B,2,0),0)</f>
        <v>D63FC3D3-BAF0-4185-BA05-243297B19422</v>
      </c>
      <c r="G379" s="1" t="s">
        <v>938</v>
      </c>
      <c r="H379" s="57" t="s">
        <v>2662</v>
      </c>
      <c r="I379" s="1" t="str">
        <f>IFERROR(VLOOKUP(A379,[1]Instructions!A:B,2,0),0)</f>
        <v>Put mint with lemon juice in a glas, mash the mint with a spoon, ice, rum &amp; fill up with club soda. Top it with Angostura.</v>
      </c>
      <c r="J379" s="54" t="str">
        <f>IFERROR(VLOOKUP(A379,Instructions!A:C,3,0),0)</f>
        <v>Collins glass</v>
      </c>
      <c r="K379" s="54" t="str">
        <f>IFERROR(VLOOKUP(J379,Pahare!A:B,2,0),0)</f>
        <v>20D91D51-A961-4A39-A18E-ED4CED2E7ADC</v>
      </c>
      <c r="L379" s="1"/>
    </row>
    <row r="380" spans="1:12" ht="15" thickBot="1" x14ac:dyDescent="0.35">
      <c r="A380" s="1" t="s">
        <v>393</v>
      </c>
      <c r="B380" s="1" t="s">
        <v>3403</v>
      </c>
      <c r="C380" s="1" t="s">
        <v>1107</v>
      </c>
      <c r="D380" s="1" t="str">
        <f>IFERROR(VLOOKUP(C380,Tip_Reteta!A:B,2,0),0)</f>
        <v>6D16EE3F-76A8-4015-86F0-F4565F2215EE</v>
      </c>
      <c r="E380" s="1" t="s">
        <v>1433</v>
      </c>
      <c r="F380" s="1" t="str">
        <f>IFERROR(VLOOKUP(E380,Categorie_Reteta!A:B,2,0),0)</f>
        <v>7C4DF1B2-A1E7-4787-BF19-64DA41F4AB4F</v>
      </c>
      <c r="G380" s="1" t="s">
        <v>939</v>
      </c>
      <c r="H380" s="57" t="s">
        <v>2663</v>
      </c>
      <c r="I380" s="1" t="str">
        <f>IFERROR(VLOOKUP(A380,[1]Instructions!A:B,2,0),0)</f>
        <v>Shake well over ice cubes in a shaker, strain into a chilled cocktail glass.</v>
      </c>
      <c r="J380" s="54" t="str">
        <f>IFERROR(VLOOKUP(A380,Instructions!A:C,3,0),0)</f>
        <v>Cocktail glass</v>
      </c>
      <c r="K380" s="54" t="str">
        <f>IFERROR(VLOOKUP(J380,Pahare!A:B,2,0),0)</f>
        <v>ED5C502D-E9FB-47AE-A6DD-232ED249C46D</v>
      </c>
      <c r="L380" s="1"/>
    </row>
    <row r="381" spans="1:12" ht="15" thickBot="1" x14ac:dyDescent="0.35">
      <c r="A381" s="1" t="s">
        <v>394</v>
      </c>
      <c r="B381" s="1" t="s">
        <v>3404</v>
      </c>
      <c r="C381" s="1" t="s">
        <v>1107</v>
      </c>
      <c r="D381" s="1" t="str">
        <f>IFERROR(VLOOKUP(C381,Tip_Reteta!A:B,2,0),0)</f>
        <v>6D16EE3F-76A8-4015-86F0-F4565F2215EE</v>
      </c>
      <c r="E381" s="1" t="s">
        <v>1433</v>
      </c>
      <c r="F381" s="1" t="str">
        <f>IFERROR(VLOOKUP(E381,Categorie_Reteta!A:B,2,0),0)</f>
        <v>7C4DF1B2-A1E7-4787-BF19-64DA41F4AB4F</v>
      </c>
      <c r="G381" s="1" t="s">
        <v>940</v>
      </c>
      <c r="H381" s="57" t="s">
        <v>2664</v>
      </c>
      <c r="I381" s="1" t="str">
        <f>IFERROR(VLOOKUP(A381,[1]Instructions!A:B,2,0),0)</f>
        <v>Pour all of the ingredients into an old-fashioned glass almost filled with ice cubes. Stir well.</v>
      </c>
      <c r="J381" s="54" t="str">
        <f>IFERROR(VLOOKUP(A381,Instructions!A:C,3,0),0)</f>
        <v>Old-fashioned glass</v>
      </c>
      <c r="K381" s="54" t="str">
        <f>IFERROR(VLOOKUP(J381,Pahare!A:B,2,0),0)</f>
        <v>8067600C-DB6B-4555-9A58-1CEF9E8F4A0F</v>
      </c>
      <c r="L381" s="1"/>
    </row>
    <row r="382" spans="1:12" ht="15" thickBot="1" x14ac:dyDescent="0.35">
      <c r="A382" s="1" t="s">
        <v>395</v>
      </c>
      <c r="B382" s="1" t="s">
        <v>3405</v>
      </c>
      <c r="C382" s="1" t="s">
        <v>1107</v>
      </c>
      <c r="D382" s="1" t="str">
        <f>IFERROR(VLOOKUP(C382,Tip_Reteta!A:B,2,0),0)</f>
        <v>6D16EE3F-76A8-4015-86F0-F4565F2215EE</v>
      </c>
      <c r="E382" s="1" t="s">
        <v>1431</v>
      </c>
      <c r="F382" s="1" t="str">
        <f>IFERROR(VLOOKUP(E382,Categorie_Reteta!A:B,2,0),0)</f>
        <v>960970A0-66B8-4077-927D-A92E564D4612</v>
      </c>
      <c r="G382" s="1" t="s">
        <v>941</v>
      </c>
      <c r="H382" s="57" t="s">
        <v>2665</v>
      </c>
      <c r="I382" s="1" t="str">
        <f>IFERROR(VLOOKUP(A382,[1]Instructions!A:B,2,0),0)</f>
        <v>first you put rhe absinthe, then put tequila, then put the Granadine syrup.</v>
      </c>
      <c r="J382" s="54" t="str">
        <f>IFERROR(VLOOKUP(A382,Instructions!A:C,3,0),0)</f>
        <v>Shot glass</v>
      </c>
      <c r="K382" s="54" t="str">
        <f>IFERROR(VLOOKUP(J382,Pahare!A:B,2,0),0)</f>
        <v>089DEF9B-F6C4-4D03-86E8-0AB276BD9DC4</v>
      </c>
      <c r="L382" s="1"/>
    </row>
    <row r="383" spans="1:12" ht="15" thickBot="1" x14ac:dyDescent="0.35">
      <c r="A383" s="1" t="s">
        <v>396</v>
      </c>
      <c r="B383" s="1" t="s">
        <v>3406</v>
      </c>
      <c r="C383" s="1" t="s">
        <v>1107</v>
      </c>
      <c r="D383" s="1" t="str">
        <f>IFERROR(VLOOKUP(C383,Tip_Reteta!A:B,2,0),0)</f>
        <v>6D16EE3F-76A8-4015-86F0-F4565F2215EE</v>
      </c>
      <c r="E383" s="1" t="s">
        <v>1436</v>
      </c>
      <c r="F383" s="1" t="str">
        <f>IFERROR(VLOOKUP(E383,Categorie_Reteta!A:B,2,0),0)</f>
        <v>105094E5-4707-4557-9E63-B636B31839E9</v>
      </c>
      <c r="G383" s="1" t="s">
        <v>942</v>
      </c>
      <c r="H383" s="57" t="s">
        <v>2666</v>
      </c>
      <c r="I383" s="1" t="str">
        <f>IFERROR(VLOOKUP(A383,[1]Instructions!A:B,2,0),0)</f>
        <v>Combine vodka and ginger beer in a highball glass filled with ice. Add lime juice. Stir gently. Garnish.</v>
      </c>
      <c r="J383" s="54" t="str">
        <f>IFERROR(VLOOKUP(A383,Instructions!A:C,3,0),0)</f>
        <v>Copper Mug</v>
      </c>
      <c r="K383" s="54" t="str">
        <f>IFERROR(VLOOKUP(J383,Pahare!A:B,2,0),0)</f>
        <v>D0689DC0-562E-42BF-9F78-638BFAA5D349</v>
      </c>
      <c r="L383" s="1"/>
    </row>
    <row r="384" spans="1:12" ht="15" thickBot="1" x14ac:dyDescent="0.35">
      <c r="A384" s="1" t="s">
        <v>397</v>
      </c>
      <c r="B384" s="1" t="s">
        <v>3407</v>
      </c>
      <c r="C384" s="1" t="s">
        <v>1107</v>
      </c>
      <c r="D384" s="1" t="str">
        <f>IFERROR(VLOOKUP(C384,Tip_Reteta!A:B,2,0),0)</f>
        <v>6D16EE3F-76A8-4015-86F0-F4565F2215EE</v>
      </c>
      <c r="E384" s="1" t="s">
        <v>1431</v>
      </c>
      <c r="F384" s="1" t="str">
        <f>IFERROR(VLOOKUP(E384,Categorie_Reteta!A:B,2,0),0)</f>
        <v>960970A0-66B8-4077-927D-A92E564D4612</v>
      </c>
      <c r="G384" s="1" t="s">
        <v>943</v>
      </c>
      <c r="H384" s="57" t="s">
        <v>2667</v>
      </c>
      <c r="I384" s="1" t="str">
        <f>IFERROR(VLOOKUP(A384,[1]Instructions!A:B,2,0),0)</f>
        <v>Shake over ice, strain. Serves two.</v>
      </c>
      <c r="J384" s="54" t="str">
        <f>IFERROR(VLOOKUP(A384,Instructions!A:C,3,0),0)</f>
        <v>Shot glass</v>
      </c>
      <c r="K384" s="54" t="str">
        <f>IFERROR(VLOOKUP(J384,Pahare!A:B,2,0),0)</f>
        <v>089DEF9B-F6C4-4D03-86E8-0AB276BD9DC4</v>
      </c>
      <c r="L384" s="1"/>
    </row>
    <row r="385" spans="1:12" ht="15" thickBot="1" x14ac:dyDescent="0.35">
      <c r="A385" s="1" t="s">
        <v>398</v>
      </c>
      <c r="B385" s="1" t="s">
        <v>3408</v>
      </c>
      <c r="C385" s="1" t="s">
        <v>1107</v>
      </c>
      <c r="D385" s="1" t="str">
        <f>IFERROR(VLOOKUP(C385,Tip_Reteta!A:B,2,0),0)</f>
        <v>6D16EE3F-76A8-4015-86F0-F4565F2215EE</v>
      </c>
      <c r="E385" s="1" t="s">
        <v>1436</v>
      </c>
      <c r="F385" s="1" t="str">
        <f>IFERROR(VLOOKUP(E385,Categorie_Reteta!A:B,2,0),0)</f>
        <v>105094E5-4707-4557-9E63-B636B31839E9</v>
      </c>
      <c r="G385" s="1" t="s">
        <v>944</v>
      </c>
      <c r="H385" s="57" t="s">
        <v>2668</v>
      </c>
      <c r="I385" s="1" t="str">
        <f>IFERROR(VLOOKUP(A385,[1]Instructions!A:B,2,0),0)</f>
        <v>Add all contents to a large jug or punch bowl. Stir well!</v>
      </c>
      <c r="J385" s="54" t="str">
        <f>IFERROR(VLOOKUP(A385,Instructions!A:C,3,0),0)</f>
        <v>Punch bowl</v>
      </c>
      <c r="K385" s="54" t="str">
        <f>IFERROR(VLOOKUP(J385,Pahare!A:B,2,0),0)</f>
        <v>2EA01D83-9735-41AE-94CA-C2BCC5084187</v>
      </c>
      <c r="L385" s="1"/>
    </row>
    <row r="386" spans="1:12" ht="15" thickBot="1" x14ac:dyDescent="0.35">
      <c r="A386" s="1" t="s">
        <v>399</v>
      </c>
      <c r="B386" s="1" t="s">
        <v>3409</v>
      </c>
      <c r="C386" s="1" t="s">
        <v>1107</v>
      </c>
      <c r="D386" s="1" t="str">
        <f>IFERROR(VLOOKUP(C386,Tip_Reteta!A:B,2,0),0)</f>
        <v>6D16EE3F-76A8-4015-86F0-F4565F2215EE</v>
      </c>
      <c r="E386" s="1" t="s">
        <v>1436</v>
      </c>
      <c r="F386" s="1" t="str">
        <f>IFERROR(VLOOKUP(E386,Categorie_Reteta!A:B,2,0),0)</f>
        <v>105094E5-4707-4557-9E63-B636B31839E9</v>
      </c>
      <c r="G386" s="1" t="s">
        <v>945</v>
      </c>
      <c r="H386" s="57" t="s">
        <v>2669</v>
      </c>
      <c r="I386" s="1" t="str">
        <f>IFERROR(VLOOKUP(A386,[1]Instructions!A:B,2,0),0)</f>
        <v>Simmer 3 cups water with, sugar, cloves, cinnamon sticks, and lemon peel in a stainless steel pot for 10 minutes. Add wine heat to a "coffee temperature" (DO NOT BOIL) then add the brandy.</v>
      </c>
      <c r="J386" s="54" t="str">
        <f>IFERROR(VLOOKUP(A386,Instructions!A:C,3,0),0)</f>
        <v>Collins Glass</v>
      </c>
      <c r="K386" s="54" t="str">
        <f>IFERROR(VLOOKUP(J386,Pahare!A:B,2,0),0)</f>
        <v>20D91D51-A961-4A39-A18E-ED4CED2E7ADC</v>
      </c>
      <c r="L386" s="1"/>
    </row>
    <row r="387" spans="1:12" ht="15" thickBot="1" x14ac:dyDescent="0.35">
      <c r="A387" s="1" t="s">
        <v>400</v>
      </c>
      <c r="B387" s="1" t="s">
        <v>3410</v>
      </c>
      <c r="C387" s="1" t="s">
        <v>1107</v>
      </c>
      <c r="D387" s="1" t="str">
        <f>IFERROR(VLOOKUP(C387,Tip_Reteta!A:B,2,0),0)</f>
        <v>6D16EE3F-76A8-4015-86F0-F4565F2215EE</v>
      </c>
      <c r="E387" s="1" t="s">
        <v>1433</v>
      </c>
      <c r="F387" s="1" t="str">
        <f>IFERROR(VLOOKUP(E387,Categorie_Reteta!A:B,2,0),0)</f>
        <v>7C4DF1B2-A1E7-4787-BF19-64DA41F4AB4F</v>
      </c>
      <c r="G387" s="1" t="s">
        <v>946</v>
      </c>
      <c r="H387" s="57" t="s">
        <v>2670</v>
      </c>
      <c r="I387" s="1" t="str">
        <f>IFERROR(VLOOKUP(A387,[1]Instructions!A:B,2,0),0)</f>
        <v>Pour all ingredients into a shaker of ice. Shake well. Serve on the rocks.</v>
      </c>
      <c r="J387" s="54" t="str">
        <f>IFERROR(VLOOKUP(A387,Instructions!A:C,3,0),0)</f>
        <v>Collins Glass</v>
      </c>
      <c r="K387" s="54" t="str">
        <f>IFERROR(VLOOKUP(J387,Pahare!A:B,2,0),0)</f>
        <v>20D91D51-A961-4A39-A18E-ED4CED2E7ADC</v>
      </c>
      <c r="L387" s="1"/>
    </row>
    <row r="388" spans="1:12" ht="15" thickBot="1" x14ac:dyDescent="0.35">
      <c r="A388" s="1" t="s">
        <v>401</v>
      </c>
      <c r="B388" s="1" t="s">
        <v>3411</v>
      </c>
      <c r="C388" s="1" t="s">
        <v>1107</v>
      </c>
      <c r="D388" s="1" t="str">
        <f>IFERROR(VLOOKUP(C388,Tip_Reteta!A:B,2,0),0)</f>
        <v>6D16EE3F-76A8-4015-86F0-F4565F2215EE</v>
      </c>
      <c r="E388" s="1" t="s">
        <v>1433</v>
      </c>
      <c r="F388" s="1" t="str">
        <f>IFERROR(VLOOKUP(E388,Categorie_Reteta!A:B,2,0),0)</f>
        <v>7C4DF1B2-A1E7-4787-BF19-64DA41F4AB4F</v>
      </c>
      <c r="G388" s="1" t="s">
        <v>947</v>
      </c>
      <c r="H388" s="57" t="s">
        <v>2671</v>
      </c>
      <c r="I388" s="1" t="str">
        <f>IFERROR(VLOOKUP(A388,[1]Instructions!A:B,2,0),0)</f>
        <v>Stir into glass over ice, garnish and serve.</v>
      </c>
      <c r="J388" s="54" t="str">
        <f>IFERROR(VLOOKUP(A388,Instructions!A:C,3,0),0)</f>
        <v>Old-fashioned glass</v>
      </c>
      <c r="K388" s="54" t="str">
        <f>IFERROR(VLOOKUP(J388,Pahare!A:B,2,0),0)</f>
        <v>8067600C-DB6B-4555-9A58-1CEF9E8F4A0F</v>
      </c>
      <c r="L388" s="1"/>
    </row>
    <row r="389" spans="1:12" ht="15" thickBot="1" x14ac:dyDescent="0.35">
      <c r="A389" s="1" t="s">
        <v>402</v>
      </c>
      <c r="B389" s="1" t="s">
        <v>3412</v>
      </c>
      <c r="C389" s="1" t="s">
        <v>1107</v>
      </c>
      <c r="D389" s="1" t="str">
        <f>IFERROR(VLOOKUP(C389,Tip_Reteta!A:B,2,0),0)</f>
        <v>6D16EE3F-76A8-4015-86F0-F4565F2215EE</v>
      </c>
      <c r="E389" s="1" t="s">
        <v>1430</v>
      </c>
      <c r="F389" s="1" t="str">
        <f>IFERROR(VLOOKUP(E389,Categorie_Reteta!A:B,2,0),0)</f>
        <v>D63FC3D3-BAF0-4185-BA05-243297B19422</v>
      </c>
      <c r="G389" s="1" t="s">
        <v>948</v>
      </c>
      <c r="H389" s="57" t="s">
        <v>2672</v>
      </c>
      <c r="I389" s="1" t="str">
        <f>IFERROR(VLOOKUP(A389,[1]Instructions!A:B,2,0),0)</f>
        <v>Serve in a chilled cocktail glass. Lemon and sugar the rim. Stir and Strain.</v>
      </c>
      <c r="J389" s="54" t="str">
        <f>IFERROR(VLOOKUP(A389,Instructions!A:C,3,0),0)</f>
        <v>Cocktail glass</v>
      </c>
      <c r="K389" s="54" t="str">
        <f>IFERROR(VLOOKUP(J389,Pahare!A:B,2,0),0)</f>
        <v>ED5C502D-E9FB-47AE-A6DD-232ED249C46D</v>
      </c>
      <c r="L389" s="1"/>
    </row>
    <row r="390" spans="1:12" ht="15" thickBot="1" x14ac:dyDescent="0.35">
      <c r="A390" s="1" t="s">
        <v>403</v>
      </c>
      <c r="B390" s="1" t="s">
        <v>3413</v>
      </c>
      <c r="C390" s="1" t="s">
        <v>1107</v>
      </c>
      <c r="D390" s="1" t="str">
        <f>IFERROR(VLOOKUP(C390,Tip_Reteta!A:B,2,0),0)</f>
        <v>6D16EE3F-76A8-4015-86F0-F4565F2215EE</v>
      </c>
      <c r="E390" s="1" t="s">
        <v>1433</v>
      </c>
      <c r="F390" s="1" t="str">
        <f>IFERROR(VLOOKUP(E390,Categorie_Reteta!A:B,2,0),0)</f>
        <v>7C4DF1B2-A1E7-4787-BF19-64DA41F4AB4F</v>
      </c>
      <c r="G390" s="1" t="s">
        <v>949</v>
      </c>
      <c r="H390" s="57" t="s">
        <v>2673</v>
      </c>
      <c r="I390" s="1" t="str">
        <f>IFERROR(VLOOKUP(A390,[1]Instructions!A:B,2,0),0)</f>
        <v>Shake blended whiskey, juice of lemon, and powdered sugar with ice and strain into a whiskey sour glass. Float claret on top. Decorate with the half-slice of lemon and the cherry and serve.</v>
      </c>
      <c r="J390" s="54" t="str">
        <f>IFERROR(VLOOKUP(A390,Instructions!A:C,3,0),0)</f>
        <v>Whiskey sour glass</v>
      </c>
      <c r="K390" s="54" t="str">
        <f>IFERROR(VLOOKUP(J390,Pahare!A:B,2,0),0)</f>
        <v>8587E9DF-D7B6-47F3-8A01-BF6E2D395441</v>
      </c>
      <c r="L390" s="1"/>
    </row>
    <row r="391" spans="1:12" ht="15" thickBot="1" x14ac:dyDescent="0.35">
      <c r="A391" s="1" t="s">
        <v>404</v>
      </c>
      <c r="B391" s="1" t="s">
        <v>3414</v>
      </c>
      <c r="C391" s="1" t="s">
        <v>1108</v>
      </c>
      <c r="D391" s="1" t="str">
        <f>IFERROR(VLOOKUP(C391,Tip_Reteta!A:B,2,0),0)</f>
        <v>D2B6470E-7169-440D-A384-6537B6F1A2AD</v>
      </c>
      <c r="E391" s="1" t="s">
        <v>1439</v>
      </c>
      <c r="F391" s="1" t="str">
        <f>IFERROR(VLOOKUP(E391,Categorie_Reteta!A:B,2,0),0)</f>
        <v>D52B293E-14F3-4137-B101-A2133F1BE918</v>
      </c>
      <c r="G391" s="1" t="s">
        <v>950</v>
      </c>
      <c r="H391" s="57" t="s">
        <v>2674</v>
      </c>
      <c r="I391" s="1" t="str">
        <f>IFERROR(VLOOKUP(A391,[1]Instructions!A:B,2,0),0)</f>
        <v>Mix with a bit of milk (1 oz or so) in coffee mug. Nuke mug for about 30-50 seconds. Stir until the heated cocoa dissolves. Fill mug with milk. Nuke for 1-2 minutes, depending on wattage and preferences as to burnt mouth parts.</v>
      </c>
      <c r="J391" s="54" t="str">
        <f>IFERROR(VLOOKUP(A391,Instructions!A:C,3,0),0)</f>
        <v>Coffee mug</v>
      </c>
      <c r="K391" s="54" t="str">
        <f>IFERROR(VLOOKUP(J391,Pahare!A:B,2,0),0)</f>
        <v>5ACABEEC-E1B1-405E-A94C-8FFDCD562EC1</v>
      </c>
      <c r="L391" s="1"/>
    </row>
    <row r="392" spans="1:12" ht="15" thickBot="1" x14ac:dyDescent="0.35">
      <c r="A392" s="1" t="s">
        <v>405</v>
      </c>
      <c r="B392" s="1" t="s">
        <v>3415</v>
      </c>
      <c r="C392" s="1" t="s">
        <v>1107</v>
      </c>
      <c r="D392" s="1" t="str">
        <f>IFERROR(VLOOKUP(C392,Tip_Reteta!A:B,2,0),0)</f>
        <v>6D16EE3F-76A8-4015-86F0-F4565F2215EE</v>
      </c>
      <c r="E392" s="1" t="s">
        <v>1432</v>
      </c>
      <c r="F392" s="1" t="str">
        <f>IFERROR(VLOOKUP(E392,Categorie_Reteta!A:B,2,0),0)</f>
        <v>C3EE2301-F13C-4E6D-A1EA-0E7334B04E09</v>
      </c>
      <c r="G392" s="1" t="s">
        <v>951</v>
      </c>
      <c r="H392" s="57" t="s">
        <v>2675</v>
      </c>
      <c r="I392" s="1" t="str">
        <f>IFERROR(VLOOKUP(A392,[1]Instructions!A:B,2,0),0)</f>
        <v>Serve over ice</v>
      </c>
      <c r="J392" s="54" t="str">
        <f>IFERROR(VLOOKUP(A392,Instructions!A:C,3,0),0)</f>
        <v>Highball Glass</v>
      </c>
      <c r="K392" s="54" t="str">
        <f>IFERROR(VLOOKUP(J392,Pahare!A:B,2,0),0)</f>
        <v>8DEF7326-B4A9-4C40-B12D-E863BF0844F5</v>
      </c>
      <c r="L392" s="1"/>
    </row>
    <row r="393" spans="1:12" ht="15" thickBot="1" x14ac:dyDescent="0.35">
      <c r="A393" s="1" t="s">
        <v>406</v>
      </c>
      <c r="B393" s="1" t="s">
        <v>3416</v>
      </c>
      <c r="C393" s="1" t="s">
        <v>1107</v>
      </c>
      <c r="D393" s="1" t="str">
        <f>IFERROR(VLOOKUP(C393,Tip_Reteta!A:B,2,0),0)</f>
        <v>6D16EE3F-76A8-4015-86F0-F4565F2215EE</v>
      </c>
      <c r="E393" s="1" t="s">
        <v>1430</v>
      </c>
      <c r="F393" s="1" t="str">
        <f>IFERROR(VLOOKUP(E393,Categorie_Reteta!A:B,2,0),0)</f>
        <v>D63FC3D3-BAF0-4185-BA05-243297B19422</v>
      </c>
      <c r="G393" s="1" t="s">
        <v>952</v>
      </c>
      <c r="H393" s="57" t="s">
        <v>2676</v>
      </c>
      <c r="I393" s="1" t="str">
        <f>IFERROR(VLOOKUP(A393,[1]Instructions!A:B,2,0),0)</f>
        <v>Place sugar cube in old fashioned glass and saturate with bitters, add a dash of plain water. Muddle until dissolved._x000D_
Fill the glass with ice cubes and add whiskey._x000D_
_x000D_
Garnish with orange twist, and a cocktail cherry.</v>
      </c>
      <c r="J393" s="54" t="str">
        <f>IFERROR(VLOOKUP(A393,Instructions!A:C,3,0),0)</f>
        <v>Old-fashioned glass</v>
      </c>
      <c r="K393" s="54" t="str">
        <f>IFERROR(VLOOKUP(J393,Pahare!A:B,2,0),0)</f>
        <v>8067600C-DB6B-4555-9A58-1CEF9E8F4A0F</v>
      </c>
      <c r="L393" s="1"/>
    </row>
    <row r="394" spans="1:12" ht="15" thickBot="1" x14ac:dyDescent="0.35">
      <c r="A394" s="1" t="s">
        <v>407</v>
      </c>
      <c r="B394" s="1" t="s">
        <v>3417</v>
      </c>
      <c r="C394" s="1" t="s">
        <v>1107</v>
      </c>
      <c r="D394" s="1" t="str">
        <f>IFERROR(VLOOKUP(C394,Tip_Reteta!A:B,2,0),0)</f>
        <v>6D16EE3F-76A8-4015-86F0-F4565F2215EE</v>
      </c>
      <c r="E394" s="1" t="s">
        <v>1431</v>
      </c>
      <c r="F394" s="1" t="str">
        <f>IFERROR(VLOOKUP(E394,Categorie_Reteta!A:B,2,0),0)</f>
        <v>960970A0-66B8-4077-927D-A92E564D4612</v>
      </c>
      <c r="G394" s="1" t="s">
        <v>953</v>
      </c>
      <c r="H394" s="57" t="s">
        <v>2677</v>
      </c>
      <c r="I394" s="1" t="str">
        <f>IFERROR(VLOOKUP(A394,[1]Instructions!A:B,2,0),0)</f>
        <v>Add all ingredients to tumbler-Pour as shot</v>
      </c>
      <c r="J394" s="54" t="str">
        <f>IFERROR(VLOOKUP(A394,Instructions!A:C,3,0),0)</f>
        <v>Shot glass</v>
      </c>
      <c r="K394" s="54" t="str">
        <f>IFERROR(VLOOKUP(J394,Pahare!A:B,2,0),0)</f>
        <v>089DEF9B-F6C4-4D03-86E8-0AB276BD9DC4</v>
      </c>
      <c r="L394" s="1"/>
    </row>
    <row r="395" spans="1:12" ht="15" thickBot="1" x14ac:dyDescent="0.35">
      <c r="A395" s="1" t="s">
        <v>408</v>
      </c>
      <c r="B395" s="1" t="s">
        <v>3418</v>
      </c>
      <c r="C395" s="1" t="s">
        <v>1107</v>
      </c>
      <c r="D395" s="1" t="str">
        <f>IFERROR(VLOOKUP(C395,Tip_Reteta!A:B,2,0),0)</f>
        <v>6D16EE3F-76A8-4015-86F0-F4565F2215EE</v>
      </c>
      <c r="E395" s="1" t="s">
        <v>1433</v>
      </c>
      <c r="F395" s="1" t="str">
        <f>IFERROR(VLOOKUP(E395,Categorie_Reteta!A:B,2,0),0)</f>
        <v>7C4DF1B2-A1E7-4787-BF19-64DA41F4AB4F</v>
      </c>
      <c r="G395" s="1" t="s">
        <v>954</v>
      </c>
      <c r="H395" s="57" t="s">
        <v>2678</v>
      </c>
      <c r="I395" s="1" t="str">
        <f>IFERROR(VLOOKUP(A395,[1]Instructions!A:B,2,0),0)</f>
        <v>Shake brandy, gin, and orange juice with ice and strain into a highball glass over ice cubes. Fill with ginger ale, stir, and serve.</v>
      </c>
      <c r="J395" s="54" t="str">
        <f>IFERROR(VLOOKUP(A395,Instructions!A:C,3,0),0)</f>
        <v>Highball glass</v>
      </c>
      <c r="K395" s="54" t="str">
        <f>IFERROR(VLOOKUP(J395,Pahare!A:B,2,0),0)</f>
        <v>8DEF7326-B4A9-4C40-B12D-E863BF0844F5</v>
      </c>
      <c r="L395" s="1"/>
    </row>
    <row r="396" spans="1:12" ht="15" thickBot="1" x14ac:dyDescent="0.35">
      <c r="A396" s="1" t="s">
        <v>409</v>
      </c>
      <c r="B396" s="1" t="s">
        <v>3419</v>
      </c>
      <c r="C396" s="1" t="s">
        <v>1107</v>
      </c>
      <c r="D396" s="1" t="str">
        <f>IFERROR(VLOOKUP(C396,Tip_Reteta!A:B,2,0),0)</f>
        <v>6D16EE3F-76A8-4015-86F0-F4565F2215EE</v>
      </c>
      <c r="E396" s="1" t="s">
        <v>1433</v>
      </c>
      <c r="F396" s="1" t="str">
        <f>IFERROR(VLOOKUP(E396,Categorie_Reteta!A:B,2,0),0)</f>
        <v>7C4DF1B2-A1E7-4787-BF19-64DA41F4AB4F</v>
      </c>
      <c r="G396" s="1" t="s">
        <v>955</v>
      </c>
      <c r="H396" s="57" t="s">
        <v>2679</v>
      </c>
      <c r="I396" s="1" t="str">
        <f>IFERROR(VLOOKUP(A396,[1]Instructions!A:B,2,0),0)</f>
        <v>Combine liquors in a blender. Add a half scoop of ice and blend. Garnish with an orange and cherry flag. So good it will melt in your mouth!!!</v>
      </c>
      <c r="J396" s="54" t="str">
        <f>IFERROR(VLOOKUP(A396,Instructions!A:C,3,0),0)</f>
        <v>Hurricane glass</v>
      </c>
      <c r="K396" s="54" t="str">
        <f>IFERROR(VLOOKUP(J396,Pahare!A:B,2,0),0)</f>
        <v>9A05442D-F2AB-4537-96C1-1234C8065BE6</v>
      </c>
      <c r="L396" s="1"/>
    </row>
    <row r="397" spans="1:12" ht="15" thickBot="1" x14ac:dyDescent="0.35">
      <c r="A397" s="1" t="s">
        <v>410</v>
      </c>
      <c r="B397" s="1" t="s">
        <v>3420</v>
      </c>
      <c r="C397" s="1" t="s">
        <v>1108</v>
      </c>
      <c r="D397" s="1" t="str">
        <f>IFERROR(VLOOKUP(C397,Tip_Reteta!A:B,2,0),0)</f>
        <v>D2B6470E-7169-440D-A384-6537B6F1A2AD</v>
      </c>
      <c r="E397" s="1" t="s">
        <v>1439</v>
      </c>
      <c r="F397" s="1" t="str">
        <f>IFERROR(VLOOKUP(E397,Categorie_Reteta!A:B,2,0),0)</f>
        <v>D52B293E-14F3-4137-B101-A2133F1BE918</v>
      </c>
      <c r="G397" s="1" t="s">
        <v>956</v>
      </c>
      <c r="H397" s="57" t="s">
        <v>2680</v>
      </c>
      <c r="I397" s="1" t="str">
        <f>IFERROR(VLOOKUP(A397,[1]Instructions!A:B,2,0),0)</f>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
      <c r="J397" s="54" t="str">
        <f>IFERROR(VLOOKUP(A397,Instructions!A:C,3,0),0)</f>
        <v>Coffee mug</v>
      </c>
      <c r="K397" s="54" t="str">
        <f>IFERROR(VLOOKUP(J397,Pahare!A:B,2,0),0)</f>
        <v>5ACABEEC-E1B1-405E-A94C-8FFDCD562EC1</v>
      </c>
      <c r="L397" s="1"/>
    </row>
    <row r="398" spans="1:12" ht="15" thickBot="1" x14ac:dyDescent="0.35">
      <c r="A398" s="1" t="s">
        <v>411</v>
      </c>
      <c r="B398" s="1" t="s">
        <v>3421</v>
      </c>
      <c r="C398" s="1" t="s">
        <v>1107</v>
      </c>
      <c r="D398" s="1" t="str">
        <f>IFERROR(VLOOKUP(C398,Tip_Reteta!A:B,2,0),0)</f>
        <v>6D16EE3F-76A8-4015-86F0-F4565F2215EE</v>
      </c>
      <c r="E398" s="1" t="s">
        <v>1434</v>
      </c>
      <c r="F398" s="1" t="str">
        <f>IFERROR(VLOOKUP(E398,Categorie_Reteta!A:B,2,0),0)</f>
        <v>548F1A39-BD55-47C8-A038-CEBB57A80C6F</v>
      </c>
      <c r="G398" s="1" t="s">
        <v>957</v>
      </c>
      <c r="H398" s="57" t="s">
        <v>2681</v>
      </c>
      <c r="I398" s="1" t="str">
        <f>IFERROR(VLOOKUP(A398,[1]Instructions!A:B,2,0),0)</f>
        <v>Pour ingredients over ice and stir.</v>
      </c>
      <c r="J398" s="54" t="str">
        <f>IFERROR(VLOOKUP(A398,Instructions!A:C,3,0),0)</f>
        <v>Collins Glass</v>
      </c>
      <c r="K398" s="54" t="str">
        <f>IFERROR(VLOOKUP(J398,Pahare!A:B,2,0),0)</f>
        <v>20D91D51-A961-4A39-A18E-ED4CED2E7ADC</v>
      </c>
      <c r="L398" s="1"/>
    </row>
    <row r="399" spans="1:12" ht="15" thickBot="1" x14ac:dyDescent="0.35">
      <c r="A399" s="1" t="s">
        <v>412</v>
      </c>
      <c r="B399" s="1" t="s">
        <v>3422</v>
      </c>
      <c r="C399" s="1" t="s">
        <v>1108</v>
      </c>
      <c r="D399" s="1" t="str">
        <f>IFERROR(VLOOKUP(C399,Tip_Reteta!A:B,2,0),0)</f>
        <v>D2B6470E-7169-440D-A384-6537B6F1A2AD</v>
      </c>
      <c r="E399" s="1" t="s">
        <v>1430</v>
      </c>
      <c r="F399" s="1" t="str">
        <f>IFERROR(VLOOKUP(E399,Categorie_Reteta!A:B,2,0),0)</f>
        <v>D63FC3D3-BAF0-4185-BA05-243297B19422</v>
      </c>
      <c r="G399" s="1" t="s">
        <v>958</v>
      </c>
      <c r="H399" s="57" t="s">
        <v>2682</v>
      </c>
      <c r="I399" s="1" t="str">
        <f>IFERROR(VLOOKUP(A399,[1]Instructions!A:B,2,0),0)</f>
        <v>Place some ice cubes in a large tumbler or highball glass, add lemon juice, orange juice, sugar syrup, and stir well. Top up with cold soda water, serve with a drinking straw.</v>
      </c>
      <c r="J399" s="54" t="str">
        <f>IFERROR(VLOOKUP(A399,Instructions!A:C,3,0),0)</f>
        <v>Highball glass</v>
      </c>
      <c r="K399" s="54" t="str">
        <f>IFERROR(VLOOKUP(J399,Pahare!A:B,2,0),0)</f>
        <v>8DEF7326-B4A9-4C40-B12D-E863BF0844F5</v>
      </c>
      <c r="L399" s="1"/>
    </row>
    <row r="400" spans="1:12" ht="15" thickBot="1" x14ac:dyDescent="0.35">
      <c r="A400" s="1" t="s">
        <v>413</v>
      </c>
      <c r="B400" s="1" t="s">
        <v>3423</v>
      </c>
      <c r="C400" s="1" t="s">
        <v>1107</v>
      </c>
      <c r="D400" s="1" t="str">
        <f>IFERROR(VLOOKUP(C400,Tip_Reteta!A:B,2,0),0)</f>
        <v>6D16EE3F-76A8-4015-86F0-F4565F2215EE</v>
      </c>
      <c r="E400" s="1" t="s">
        <v>1433</v>
      </c>
      <c r="F400" s="1" t="str">
        <f>IFERROR(VLOOKUP(E400,Categorie_Reteta!A:B,2,0),0)</f>
        <v>7C4DF1B2-A1E7-4787-BF19-64DA41F4AB4F</v>
      </c>
      <c r="G400" s="1" t="s">
        <v>959</v>
      </c>
      <c r="H400" s="57" t="s">
        <v>2683</v>
      </c>
      <c r="I400" s="1" t="str">
        <f>IFERROR(VLOOKUP(A400,[1]Instructions!A:B,2,0),0)</f>
        <v>Blend Vodka, Kahlua, Bailey's, ice-cream and the Oreo well in a blender. Pour into a large frosted glass. Garnish with whipped cream and a cherry.</v>
      </c>
      <c r="J400" s="54" t="str">
        <f>IFERROR(VLOOKUP(A400,Instructions!A:C,3,0),0)</f>
        <v>Collins Glass</v>
      </c>
      <c r="K400" s="54" t="str">
        <f>IFERROR(VLOOKUP(J400,Pahare!A:B,2,0),0)</f>
        <v>20D91D51-A961-4A39-A18E-ED4CED2E7ADC</v>
      </c>
      <c r="L400" s="1"/>
    </row>
    <row r="401" spans="1:12" ht="15" thickBot="1" x14ac:dyDescent="0.35">
      <c r="A401" s="1" t="s">
        <v>414</v>
      </c>
      <c r="B401" s="1" t="s">
        <v>3424</v>
      </c>
      <c r="C401" s="1" t="s">
        <v>1107</v>
      </c>
      <c r="D401" s="1" t="str">
        <f>IFERROR(VLOOKUP(C401,Tip_Reteta!A:B,2,0),0)</f>
        <v>6D16EE3F-76A8-4015-86F0-F4565F2215EE</v>
      </c>
      <c r="E401" s="1" t="s">
        <v>1433</v>
      </c>
      <c r="F401" s="1" t="str">
        <f>IFERROR(VLOOKUP(E401,Categorie_Reteta!A:B,2,0),0)</f>
        <v>7C4DF1B2-A1E7-4787-BF19-64DA41F4AB4F</v>
      </c>
      <c r="G401" s="1" t="s">
        <v>960</v>
      </c>
      <c r="H401" s="57" t="s">
        <v>2543</v>
      </c>
      <c r="I401" s="1" t="str">
        <f>IFERROR(VLOOKUP(A401,[1]Instructions!A:B,2,0),0)</f>
        <v>Shake all ingredients with ice, strain into a chilled cocktail glass, and serve.</v>
      </c>
      <c r="J401" s="54" t="str">
        <f>IFERROR(VLOOKUP(A401,Instructions!A:C,3,0),0)</f>
        <v>Cocktail glass</v>
      </c>
      <c r="K401" s="54" t="str">
        <f>IFERROR(VLOOKUP(J401,Pahare!A:B,2,0),0)</f>
        <v>ED5C502D-E9FB-47AE-A6DD-232ED249C46D</v>
      </c>
      <c r="L401" s="1"/>
    </row>
    <row r="402" spans="1:12" ht="15" thickBot="1" x14ac:dyDescent="0.35">
      <c r="A402" s="1" t="s">
        <v>415</v>
      </c>
      <c r="B402" s="1" t="s">
        <v>3425</v>
      </c>
      <c r="C402" s="1" t="s">
        <v>1107</v>
      </c>
      <c r="D402" s="1" t="str">
        <f>IFERROR(VLOOKUP(C402,Tip_Reteta!A:B,2,0),0)</f>
        <v>6D16EE3F-76A8-4015-86F0-F4565F2215EE</v>
      </c>
      <c r="E402" s="1" t="s">
        <v>1433</v>
      </c>
      <c r="F402" s="1" t="str">
        <f>IFERROR(VLOOKUP(E402,Categorie_Reteta!A:B,2,0),0)</f>
        <v>7C4DF1B2-A1E7-4787-BF19-64DA41F4AB4F</v>
      </c>
      <c r="G402" s="1" t="s">
        <v>961</v>
      </c>
      <c r="H402" s="57" t="s">
        <v>2684</v>
      </c>
      <c r="I402" s="1" t="str">
        <f>IFERROR(VLOOKUP(A402,[1]Instructions!A:B,2,0),0)</f>
        <v>Add ingredients and mix in blender.</v>
      </c>
      <c r="J402" s="54" t="str">
        <f>IFERROR(VLOOKUP(A402,Instructions!A:C,3,0),0)</f>
        <v>Highball glass</v>
      </c>
      <c r="K402" s="54" t="str">
        <f>IFERROR(VLOOKUP(J402,Pahare!A:B,2,0),0)</f>
        <v>8DEF7326-B4A9-4C40-B12D-E863BF0844F5</v>
      </c>
      <c r="L402" s="1"/>
    </row>
    <row r="403" spans="1:12" ht="15" thickBot="1" x14ac:dyDescent="0.35">
      <c r="A403" s="1" t="s">
        <v>416</v>
      </c>
      <c r="B403" s="1" t="s">
        <v>3426</v>
      </c>
      <c r="C403" s="1" t="s">
        <v>1107</v>
      </c>
      <c r="D403" s="1" t="str">
        <f>IFERROR(VLOOKUP(C403,Tip_Reteta!A:B,2,0),0)</f>
        <v>6D16EE3F-76A8-4015-86F0-F4565F2215EE</v>
      </c>
      <c r="E403" s="1" t="s">
        <v>1433</v>
      </c>
      <c r="F403" s="1" t="str">
        <f>IFERROR(VLOOKUP(E403,Categorie_Reteta!A:B,2,0),0)</f>
        <v>7C4DF1B2-A1E7-4787-BF19-64DA41F4AB4F</v>
      </c>
      <c r="G403" s="1" t="s">
        <v>962</v>
      </c>
      <c r="H403" s="57" t="s">
        <v>2685</v>
      </c>
      <c r="I403" s="1" t="str">
        <f>IFERROR(VLOOKUP(A403,[1]Instructions!A:B,2,0),0)</f>
        <v>Shake together over ice. Strain into cocktail glass and serve chilled.</v>
      </c>
      <c r="J403" s="54" t="str">
        <f>IFERROR(VLOOKUP(A403,Instructions!A:C,3,0),0)</f>
        <v>Cocktail glass</v>
      </c>
      <c r="K403" s="54" t="str">
        <f>IFERROR(VLOOKUP(J403,Pahare!A:B,2,0),0)</f>
        <v>ED5C502D-E9FB-47AE-A6DD-232ED249C46D</v>
      </c>
      <c r="L403" s="1"/>
    </row>
    <row r="404" spans="1:12" ht="15" thickBot="1" x14ac:dyDescent="0.35">
      <c r="A404" s="1" t="s">
        <v>417</v>
      </c>
      <c r="B404" s="1" t="s">
        <v>3427</v>
      </c>
      <c r="C404" s="1" t="s">
        <v>1107</v>
      </c>
      <c r="D404" s="1" t="str">
        <f>IFERROR(VLOOKUP(C404,Tip_Reteta!A:B,2,0),0)</f>
        <v>6D16EE3F-76A8-4015-86F0-F4565F2215EE</v>
      </c>
      <c r="E404" s="1" t="s">
        <v>1433</v>
      </c>
      <c r="F404" s="1" t="str">
        <f>IFERROR(VLOOKUP(E404,Categorie_Reteta!A:B,2,0),0)</f>
        <v>7C4DF1B2-A1E7-4787-BF19-64DA41F4AB4F</v>
      </c>
      <c r="G404" s="1" t="s">
        <v>963</v>
      </c>
      <c r="H404" s="57" t="s">
        <v>2686</v>
      </c>
      <c r="I404" s="1" t="str">
        <f>IFERROR(VLOOKUP(A404,[1]Instructions!A:B,2,0),0)</f>
        <v>Mix with crushed ice in blender until smooth. Pour into chilled glass, garnish and serve.</v>
      </c>
      <c r="J404" s="54" t="str">
        <f>IFERROR(VLOOKUP(A404,Instructions!A:C,3,0),0)</f>
        <v>Collins glass</v>
      </c>
      <c r="K404" s="54" t="str">
        <f>IFERROR(VLOOKUP(J404,Pahare!A:B,2,0),0)</f>
        <v>20D91D51-A961-4A39-A18E-ED4CED2E7ADC</v>
      </c>
      <c r="L404" s="1"/>
    </row>
    <row r="405" spans="1:12" ht="15" thickBot="1" x14ac:dyDescent="0.35">
      <c r="A405" s="1" t="s">
        <v>418</v>
      </c>
      <c r="B405" s="1" t="s">
        <v>3428</v>
      </c>
      <c r="C405" s="1" t="s">
        <v>1108</v>
      </c>
      <c r="D405" s="1" t="str">
        <f>IFERROR(VLOOKUP(C405,Tip_Reteta!A:B,2,0),0)</f>
        <v>D2B6470E-7169-440D-A384-6537B6F1A2AD</v>
      </c>
      <c r="E405" s="1" t="s">
        <v>1434</v>
      </c>
      <c r="F405" s="1" t="str">
        <f>IFERROR(VLOOKUP(E405,Categorie_Reteta!A:B,2,0),0)</f>
        <v>548F1A39-BD55-47C8-A038-CEBB57A80C6F</v>
      </c>
      <c r="G405" s="1" t="s">
        <v>964</v>
      </c>
      <c r="H405" s="57" t="s">
        <v>2401</v>
      </c>
      <c r="I405" s="1" t="str">
        <f>IFERROR(VLOOKUP(A405,[1]Instructions!A:B,2,0),0)</f>
        <v>Throw everything into a blender and liquify.</v>
      </c>
      <c r="J405" s="54" t="str">
        <f>IFERROR(VLOOKUP(A405,Instructions!A:C,3,0),0)</f>
        <v>Highball Glass</v>
      </c>
      <c r="K405" s="54" t="str">
        <f>IFERROR(VLOOKUP(J405,Pahare!A:B,2,0),0)</f>
        <v>8DEF7326-B4A9-4C40-B12D-E863BF0844F5</v>
      </c>
      <c r="L405" s="1"/>
    </row>
    <row r="406" spans="1:12" ht="15" thickBot="1" x14ac:dyDescent="0.35">
      <c r="A406" s="1" t="s">
        <v>419</v>
      </c>
      <c r="B406" s="1" t="s">
        <v>3429</v>
      </c>
      <c r="C406" s="1" t="s">
        <v>1107</v>
      </c>
      <c r="D406" s="1" t="str">
        <f>IFERROR(VLOOKUP(C406,Tip_Reteta!A:B,2,0),0)</f>
        <v>6D16EE3F-76A8-4015-86F0-F4565F2215EE</v>
      </c>
      <c r="E406" s="1" t="s">
        <v>1433</v>
      </c>
      <c r="F406" s="1" t="str">
        <f>IFERROR(VLOOKUP(E406,Categorie_Reteta!A:B,2,0),0)</f>
        <v>7C4DF1B2-A1E7-4787-BF19-64DA41F4AB4F</v>
      </c>
      <c r="G406" s="1" t="s">
        <v>965</v>
      </c>
      <c r="H406" s="57" t="s">
        <v>2687</v>
      </c>
      <c r="I406" s="1" t="str">
        <f>IFERROR(VLOOKUP(A406,[1]Instructions!A:B,2,0),0)</f>
        <v>Pour the bitters into a wine glass. Swirl the glass to coat the inside with the bitters, shake out the excess. Pour the gin into the glass. Do not add ice.</v>
      </c>
      <c r="J406" s="54" t="str">
        <f>IFERROR(VLOOKUP(A406,Instructions!A:C,3,0),0)</f>
        <v>White wine glass</v>
      </c>
      <c r="K406" s="54" t="str">
        <f>IFERROR(VLOOKUP(J406,Pahare!A:B,2,0),0)</f>
        <v>FA638C72-5DD5-4F53-9FB5-C7A35631A907</v>
      </c>
      <c r="L406" s="1"/>
    </row>
    <row r="407" spans="1:12" ht="15" thickBot="1" x14ac:dyDescent="0.35">
      <c r="A407" s="1" t="s">
        <v>420</v>
      </c>
      <c r="B407" s="1" t="s">
        <v>3430</v>
      </c>
      <c r="C407" s="1" t="s">
        <v>1107</v>
      </c>
      <c r="D407" s="1" t="str">
        <f>IFERROR(VLOOKUP(C407,Tip_Reteta!A:B,2,0),0)</f>
        <v>6D16EE3F-76A8-4015-86F0-F4565F2215EE</v>
      </c>
      <c r="E407" s="1" t="s">
        <v>1433</v>
      </c>
      <c r="F407" s="1" t="str">
        <f>IFERROR(VLOOKUP(E407,Categorie_Reteta!A:B,2,0),0)</f>
        <v>7C4DF1B2-A1E7-4787-BF19-64DA41F4AB4F</v>
      </c>
      <c r="G407" s="1" t="s">
        <v>966</v>
      </c>
      <c r="H407" s="57" t="s">
        <v>2370</v>
      </c>
      <c r="I407" s="1" t="str">
        <f>IFERROR(VLOOKUP(A407,[1]Instructions!A:B,2,0),0)</f>
        <v>Shake all ingredients with ice, strain into a cocktail glass, and serve.</v>
      </c>
      <c r="J407" s="54" t="str">
        <f>IFERROR(VLOOKUP(A407,Instructions!A:C,3,0),0)</f>
        <v>Cocktail glass</v>
      </c>
      <c r="K407" s="54" t="str">
        <f>IFERROR(VLOOKUP(J407,Pahare!A:B,2,0),0)</f>
        <v>ED5C502D-E9FB-47AE-A6DD-232ED249C46D</v>
      </c>
      <c r="L407" s="1"/>
    </row>
    <row r="408" spans="1:12" ht="15" thickBot="1" x14ac:dyDescent="0.35">
      <c r="A408" s="1" t="s">
        <v>421</v>
      </c>
      <c r="B408" s="1" t="s">
        <v>3431</v>
      </c>
      <c r="C408" s="1" t="s">
        <v>1107</v>
      </c>
      <c r="D408" s="1" t="str">
        <f>IFERROR(VLOOKUP(C408,Tip_Reteta!A:B,2,0),0)</f>
        <v>6D16EE3F-76A8-4015-86F0-F4565F2215EE</v>
      </c>
      <c r="E408" s="1" t="s">
        <v>1433</v>
      </c>
      <c r="F408" s="1" t="str">
        <f>IFERROR(VLOOKUP(E408,Categorie_Reteta!A:B,2,0),0)</f>
        <v>7C4DF1B2-A1E7-4787-BF19-64DA41F4AB4F</v>
      </c>
      <c r="G408" s="1" t="s">
        <v>967</v>
      </c>
      <c r="H408" s="57" t="s">
        <v>2688</v>
      </c>
      <c r="I408" s="1" t="str">
        <f>IFERROR(VLOOKUP(A408,[1]Instructions!A:B,2,0),0)</f>
        <v>Shake well</v>
      </c>
      <c r="J408" s="54" t="str">
        <f>IFERROR(VLOOKUP(A408,Instructions!A:C,3,0),0)</f>
        <v>Collins Glass</v>
      </c>
      <c r="K408" s="54" t="str">
        <f>IFERROR(VLOOKUP(J408,Pahare!A:B,2,0),0)</f>
        <v>20D91D51-A961-4A39-A18E-ED4CED2E7ADC</v>
      </c>
      <c r="L408" s="1"/>
    </row>
    <row r="409" spans="1:12" ht="15" thickBot="1" x14ac:dyDescent="0.35">
      <c r="A409" s="1" t="s">
        <v>422</v>
      </c>
      <c r="B409" s="1" t="s">
        <v>3432</v>
      </c>
      <c r="C409" s="1" t="s">
        <v>1107</v>
      </c>
      <c r="D409" s="1" t="str">
        <f>IFERROR(VLOOKUP(C409,Tip_Reteta!A:B,2,0),0)</f>
        <v>6D16EE3F-76A8-4015-86F0-F4565F2215EE</v>
      </c>
      <c r="E409" s="1" t="s">
        <v>1436</v>
      </c>
      <c r="F409" s="1" t="str">
        <f>IFERROR(VLOOKUP(E409,Categorie_Reteta!A:B,2,0),0)</f>
        <v>105094E5-4707-4557-9E63-B636B31839E9</v>
      </c>
      <c r="G409" s="1" t="s">
        <v>968</v>
      </c>
      <c r="H409" s="57" t="s">
        <v>2689</v>
      </c>
      <c r="I409" s="1" t="str">
        <f>IFERROR(VLOOKUP(A409,[1]Instructions!A:B,2,0),0)</f>
        <v>mix all ingredients into bowl keep iced stir frequently</v>
      </c>
      <c r="J409" s="54" t="str">
        <f>IFERROR(VLOOKUP(A409,Instructions!A:C,3,0),0)</f>
        <v>Punch bowl</v>
      </c>
      <c r="K409" s="54" t="str">
        <f>IFERROR(VLOOKUP(J409,Pahare!A:B,2,0),0)</f>
        <v>2EA01D83-9735-41AE-94CA-C2BCC5084187</v>
      </c>
      <c r="L409" s="1"/>
    </row>
    <row r="410" spans="1:12" ht="15" thickBot="1" x14ac:dyDescent="0.35">
      <c r="A410" s="1" t="s">
        <v>423</v>
      </c>
      <c r="B410" s="1" t="s">
        <v>3433</v>
      </c>
      <c r="C410" s="1" t="s">
        <v>1107</v>
      </c>
      <c r="D410" s="1" t="str">
        <f>IFERROR(VLOOKUP(C410,Tip_Reteta!A:B,2,0),0)</f>
        <v>6D16EE3F-76A8-4015-86F0-F4565F2215EE</v>
      </c>
      <c r="E410" s="1" t="s">
        <v>1430</v>
      </c>
      <c r="F410" s="1" t="str">
        <f>IFERROR(VLOOKUP(E410,Categorie_Reteta!A:B,2,0),0)</f>
        <v>D63FC3D3-BAF0-4185-BA05-243297B19422</v>
      </c>
      <c r="G410" s="1" t="s">
        <v>969</v>
      </c>
      <c r="H410" s="57" t="s">
        <v>2690</v>
      </c>
      <c r="I410" s="1" t="str">
        <f>IFERROR(VLOOKUP(A410,[1]Instructions!A:B,2,0),0)</f>
        <v>Vigorously shake and strain contents in a cocktail shaker with ice cubes, then pour into glass and garnish with bitters.[1]</v>
      </c>
      <c r="J410" s="54" t="str">
        <f>IFERROR(VLOOKUP(A410,Instructions!A:C,3,0),0)</f>
        <v>Cocktail glass</v>
      </c>
      <c r="K410" s="54" t="str">
        <f>IFERROR(VLOOKUP(J410,Pahare!A:B,2,0),0)</f>
        <v>ED5C502D-E9FB-47AE-A6DD-232ED249C46D</v>
      </c>
      <c r="L410" s="1"/>
    </row>
    <row r="411" spans="1:12" ht="15" thickBot="1" x14ac:dyDescent="0.35">
      <c r="A411" s="1" t="s">
        <v>424</v>
      </c>
      <c r="B411" s="1" t="s">
        <v>3434</v>
      </c>
      <c r="C411" s="1" t="s">
        <v>1107</v>
      </c>
      <c r="D411" s="1" t="str">
        <f>IFERROR(VLOOKUP(C411,Tip_Reteta!A:B,2,0),0)</f>
        <v>6D16EE3F-76A8-4015-86F0-F4565F2215EE</v>
      </c>
      <c r="E411" s="1" t="s">
        <v>1436</v>
      </c>
      <c r="F411" s="1" t="str">
        <f>IFERROR(VLOOKUP(E411,Categorie_Reteta!A:B,2,0),0)</f>
        <v>105094E5-4707-4557-9E63-B636B31839E9</v>
      </c>
      <c r="G411" s="1" t="s">
        <v>970</v>
      </c>
      <c r="H411" s="57" t="s">
        <v>2691</v>
      </c>
      <c r="I411" s="1" t="str">
        <f>IFERROR(VLOOKUP(A411,[1]Instructions!A:B,2,0),0)</f>
        <v>Pour all ingredients, except the bitters, into shaker filled with ice. Shake well. Pour into large glass, filled with ice. Add Angostura bitters, "on top". Garnish with cocktail cherry and pineapple.</v>
      </c>
      <c r="J411" s="54" t="str">
        <f>IFERROR(VLOOKUP(A411,Instructions!A:C,3,0),0)</f>
        <v>Collins glass</v>
      </c>
      <c r="K411" s="54" t="str">
        <f>IFERROR(VLOOKUP(J411,Pahare!A:B,2,0),0)</f>
        <v>20D91D51-A961-4A39-A18E-ED4CED2E7ADC</v>
      </c>
      <c r="L411" s="1"/>
    </row>
    <row r="412" spans="1:12" ht="15" thickBot="1" x14ac:dyDescent="0.35">
      <c r="A412" s="1" t="s">
        <v>425</v>
      </c>
      <c r="B412" s="1" t="s">
        <v>3435</v>
      </c>
      <c r="C412" s="1" t="s">
        <v>1107</v>
      </c>
      <c r="D412" s="1" t="str">
        <f>IFERROR(VLOOKUP(C412,Tip_Reteta!A:B,2,0),0)</f>
        <v>6D16EE3F-76A8-4015-86F0-F4565F2215EE</v>
      </c>
      <c r="E412" s="1" t="s">
        <v>1433</v>
      </c>
      <c r="F412" s="1" t="str">
        <f>IFERROR(VLOOKUP(E412,Categorie_Reteta!A:B,2,0),0)</f>
        <v>7C4DF1B2-A1E7-4787-BF19-64DA41F4AB4F</v>
      </c>
      <c r="G412" s="1" t="s">
        <v>971</v>
      </c>
      <c r="H412" s="57" t="s">
        <v>2692</v>
      </c>
      <c r="I412" s="1" t="str">
        <f>IFERROR(VLOOKUP(A412,[1]Instructions!A:B,2,0),0)</f>
        <v>Served over ice in a tall glass with a popped cherry (can add more popped cherries if in the mood)!</v>
      </c>
      <c r="J412" s="54" t="str">
        <f>IFERROR(VLOOKUP(A412,Instructions!A:C,3,0),0)</f>
        <v>Highball glass</v>
      </c>
      <c r="K412" s="54" t="str">
        <f>IFERROR(VLOOKUP(J412,Pahare!A:B,2,0),0)</f>
        <v>8DEF7326-B4A9-4C40-B12D-E863BF0844F5</v>
      </c>
      <c r="L412" s="1"/>
    </row>
    <row r="413" spans="1:12" ht="15" thickBot="1" x14ac:dyDescent="0.35">
      <c r="A413" s="1" t="s">
        <v>426</v>
      </c>
      <c r="B413" s="1" t="s">
        <v>3436</v>
      </c>
      <c r="C413" s="1" t="s">
        <v>1107</v>
      </c>
      <c r="D413" s="1" t="str">
        <f>IFERROR(VLOOKUP(C413,Tip_Reteta!A:B,2,0),0)</f>
        <v>6D16EE3F-76A8-4015-86F0-F4565F2215EE</v>
      </c>
      <c r="E413" s="1" t="s">
        <v>1433</v>
      </c>
      <c r="F413" s="1" t="str">
        <f>IFERROR(VLOOKUP(E413,Categorie_Reteta!A:B,2,0),0)</f>
        <v>7C4DF1B2-A1E7-4787-BF19-64DA41F4AB4F</v>
      </c>
      <c r="G413" s="1" t="s">
        <v>972</v>
      </c>
      <c r="H413" s="57" t="s">
        <v>2339</v>
      </c>
      <c r="I413" s="1" t="str">
        <f>IFERROR(VLOOKUP(A413,[1]Instructions!A:B,2,0),0)</f>
        <v>Shake ingredients with ice, strain into a cocktail glass, and serve.</v>
      </c>
      <c r="J413" s="54" t="str">
        <f>IFERROR(VLOOKUP(A413,Instructions!A:C,3,0),0)</f>
        <v>Cocktail glass</v>
      </c>
      <c r="K413" s="54" t="str">
        <f>IFERROR(VLOOKUP(J413,Pahare!A:B,2,0),0)</f>
        <v>ED5C502D-E9FB-47AE-A6DD-232ED249C46D</v>
      </c>
      <c r="L413" s="1"/>
    </row>
    <row r="414" spans="1:12" ht="15" thickBot="1" x14ac:dyDescent="0.35">
      <c r="A414" s="1" t="s">
        <v>427</v>
      </c>
      <c r="B414" s="1" t="s">
        <v>3437</v>
      </c>
      <c r="C414" s="1" t="s">
        <v>1107</v>
      </c>
      <c r="D414" s="1" t="str">
        <f>IFERROR(VLOOKUP(C414,Tip_Reteta!A:B,2,0),0)</f>
        <v>6D16EE3F-76A8-4015-86F0-F4565F2215EE</v>
      </c>
      <c r="E414" s="1" t="s">
        <v>1433</v>
      </c>
      <c r="F414" s="1" t="str">
        <f>IFERROR(VLOOKUP(E414,Categorie_Reteta!A:B,2,0),0)</f>
        <v>7C4DF1B2-A1E7-4787-BF19-64DA41F4AB4F</v>
      </c>
      <c r="G414" s="1" t="s">
        <v>973</v>
      </c>
      <c r="H414" s="57" t="s">
        <v>2693</v>
      </c>
      <c r="I414" s="1" t="str">
        <f>IFERROR(VLOOKUP(A414,[1]Instructions!A:B,2,0),0)</f>
        <v>Pour carefully into a pousse-cafe glass, so that creme de menthe floats on grenadine. Serve without mixing.</v>
      </c>
      <c r="J414" s="54" t="str">
        <f>IFERROR(VLOOKUP(A414,Instructions!A:C,3,0),0)</f>
        <v>Pousse cafe glass</v>
      </c>
      <c r="K414" s="54" t="str">
        <f>IFERROR(VLOOKUP(J414,Pahare!A:B,2,0),0)</f>
        <v>D8D8414C-BBF8-4A4E-8B00-63ABD791510A</v>
      </c>
      <c r="L414" s="1"/>
    </row>
    <row r="415" spans="1:12" ht="15" thickBot="1" x14ac:dyDescent="0.35">
      <c r="A415" s="1" t="s">
        <v>428</v>
      </c>
      <c r="B415" s="1" t="s">
        <v>3438</v>
      </c>
      <c r="C415" s="1" t="s">
        <v>1107</v>
      </c>
      <c r="D415" s="1" t="str">
        <f>IFERROR(VLOOKUP(C415,Tip_Reteta!A:B,2,0),0)</f>
        <v>6D16EE3F-76A8-4015-86F0-F4565F2215EE</v>
      </c>
      <c r="E415" s="1" t="s">
        <v>1433</v>
      </c>
      <c r="F415" s="1" t="str">
        <f>IFERROR(VLOOKUP(E415,Categorie_Reteta!A:B,2,0),0)</f>
        <v>7C4DF1B2-A1E7-4787-BF19-64DA41F4AB4F</v>
      </c>
      <c r="G415" s="1" t="s">
        <v>974</v>
      </c>
      <c r="H415" s="57" t="s">
        <v>2638</v>
      </c>
      <c r="I415" s="1" t="str">
        <f>IFERROR(VLOOKUP(A415,[1]Instructions!A:B,2,0),0)</f>
        <v>Stir ingredients with ice, strain into a cocktail glass, and serve.</v>
      </c>
      <c r="J415" s="54" t="str">
        <f>IFERROR(VLOOKUP(A415,Instructions!A:C,3,0),0)</f>
        <v>Cocktail glass</v>
      </c>
      <c r="K415" s="54" t="str">
        <f>IFERROR(VLOOKUP(J415,Pahare!A:B,2,0),0)</f>
        <v>ED5C502D-E9FB-47AE-A6DD-232ED249C46D</v>
      </c>
      <c r="L415" s="1"/>
    </row>
    <row r="416" spans="1:12" ht="15" thickBot="1" x14ac:dyDescent="0.35">
      <c r="A416" s="1" t="s">
        <v>429</v>
      </c>
      <c r="B416" s="1" t="s">
        <v>3439</v>
      </c>
      <c r="C416" s="1" t="s">
        <v>1107</v>
      </c>
      <c r="D416" s="1" t="str">
        <f>IFERROR(VLOOKUP(C416,Tip_Reteta!A:B,2,0),0)</f>
        <v>6D16EE3F-76A8-4015-86F0-F4565F2215EE</v>
      </c>
      <c r="E416" s="1" t="s">
        <v>1433</v>
      </c>
      <c r="F416" s="1" t="str">
        <f>IFERROR(VLOOKUP(E416,Categorie_Reteta!A:B,2,0),0)</f>
        <v>7C4DF1B2-A1E7-4787-BF19-64DA41F4AB4F</v>
      </c>
      <c r="G416" s="1" t="s">
        <v>975</v>
      </c>
      <c r="H416" s="57" t="s">
        <v>2694</v>
      </c>
      <c r="I416" s="1" t="str">
        <f>IFERROR(VLOOKUP(A416,[1]Instructions!A:B,2,0),0)</f>
        <v>Shake all ingredients (except nutmeg) with ice and strain into a whiskey sour glass. Sprinkle nutmeg on top and serve.</v>
      </c>
      <c r="J416" s="54" t="str">
        <f>IFERROR(VLOOKUP(A416,Instructions!A:C,3,0),0)</f>
        <v>Whiskey sour glass</v>
      </c>
      <c r="K416" s="54" t="str">
        <f>IFERROR(VLOOKUP(J416,Pahare!A:B,2,0),0)</f>
        <v>8587E9DF-D7B6-47F3-8A01-BF6E2D395441</v>
      </c>
      <c r="L416" s="1"/>
    </row>
    <row r="417" spans="1:12" ht="15" thickBot="1" x14ac:dyDescent="0.35">
      <c r="A417" s="1" t="s">
        <v>430</v>
      </c>
      <c r="B417" s="1" t="s">
        <v>3440</v>
      </c>
      <c r="C417" s="1" t="s">
        <v>1107</v>
      </c>
      <c r="D417" s="1" t="str">
        <f>IFERROR(VLOOKUP(C417,Tip_Reteta!A:B,2,0),0)</f>
        <v>6D16EE3F-76A8-4015-86F0-F4565F2215EE</v>
      </c>
      <c r="E417" s="1" t="s">
        <v>1433</v>
      </c>
      <c r="F417" s="1" t="str">
        <f>IFERROR(VLOOKUP(E417,Categorie_Reteta!A:B,2,0),0)</f>
        <v>7C4DF1B2-A1E7-4787-BF19-64DA41F4AB4F</v>
      </c>
      <c r="G417" s="1" t="s">
        <v>976</v>
      </c>
      <c r="H417" s="57" t="s">
        <v>2695</v>
      </c>
      <c r="I417" s="1" t="str">
        <f>IFERROR(VLOOKUP(A417,[1]Instructions!A:B,2,0),0)</f>
        <v>Shake ingredients together in a mixer with ice. Strain into glass, garnish and serve.</v>
      </c>
      <c r="J417" s="54" t="str">
        <f>IFERROR(VLOOKUP(A417,Instructions!A:C,3,0),0)</f>
        <v>Cocktail glass</v>
      </c>
      <c r="K417" s="54" t="str">
        <f>IFERROR(VLOOKUP(J417,Pahare!A:B,2,0),0)</f>
        <v>ED5C502D-E9FB-47AE-A6DD-232ED249C46D</v>
      </c>
      <c r="L417" s="1"/>
    </row>
    <row r="418" spans="1:12" ht="15" thickBot="1" x14ac:dyDescent="0.35">
      <c r="A418" s="1" t="s">
        <v>431</v>
      </c>
      <c r="B418" s="1" t="s">
        <v>3441</v>
      </c>
      <c r="C418" s="1" t="s">
        <v>1108</v>
      </c>
      <c r="D418" s="1" t="str">
        <f>IFERROR(VLOOKUP(C418,Tip_Reteta!A:B,2,0),0)</f>
        <v>D2B6470E-7169-440D-A384-6537B6F1A2AD</v>
      </c>
      <c r="E418" s="1" t="s">
        <v>1433</v>
      </c>
      <c r="F418" s="1" t="str">
        <f>IFERROR(VLOOKUP(E418,Categorie_Reteta!A:B,2,0),0)</f>
        <v>7C4DF1B2-A1E7-4787-BF19-64DA41F4AB4F</v>
      </c>
      <c r="G418" s="1" t="s">
        <v>977</v>
      </c>
      <c r="H418" s="57" t="s">
        <v>2696</v>
      </c>
      <c r="I418" s="1" t="str">
        <f>IFERROR(VLOOKUP(A418,[1]Instructions!A:B,2,0),0)</f>
        <v>Shake with ice.</v>
      </c>
      <c r="J418" s="54" t="str">
        <f>IFERROR(VLOOKUP(A418,Instructions!A:C,3,0),0)</f>
        <v>Collins Glass</v>
      </c>
      <c r="K418" s="54" t="str">
        <f>IFERROR(VLOOKUP(J418,Pahare!A:B,2,0),0)</f>
        <v>20D91D51-A961-4A39-A18E-ED4CED2E7ADC</v>
      </c>
      <c r="L418" s="1"/>
    </row>
    <row r="419" spans="1:12" ht="15" thickBot="1" x14ac:dyDescent="0.35">
      <c r="A419" s="1" t="s">
        <v>432</v>
      </c>
      <c r="B419" s="1" t="s">
        <v>3442</v>
      </c>
      <c r="C419" s="1" t="s">
        <v>1107</v>
      </c>
      <c r="D419" s="1" t="str">
        <f>IFERROR(VLOOKUP(C419,Tip_Reteta!A:B,2,0),0)</f>
        <v>6D16EE3F-76A8-4015-86F0-F4565F2215EE</v>
      </c>
      <c r="E419" s="1" t="s">
        <v>1433</v>
      </c>
      <c r="F419" s="1" t="str">
        <f>IFERROR(VLOOKUP(E419,Categorie_Reteta!A:B,2,0),0)</f>
        <v>7C4DF1B2-A1E7-4787-BF19-64DA41F4AB4F</v>
      </c>
      <c r="G419" s="1" t="s">
        <v>978</v>
      </c>
      <c r="H419" s="57" t="s">
        <v>2370</v>
      </c>
      <c r="I419" s="1" t="str">
        <f>IFERROR(VLOOKUP(A419,[1]Instructions!A:B,2,0),0)</f>
        <v>Shake all ingredients with ice, strain into a cocktail glass, and serve.</v>
      </c>
      <c r="J419" s="54" t="str">
        <f>IFERROR(VLOOKUP(A419,Instructions!A:C,3,0),0)</f>
        <v>Cocktail glass</v>
      </c>
      <c r="K419" s="54" t="str">
        <f>IFERROR(VLOOKUP(J419,Pahare!A:B,2,0),0)</f>
        <v>ED5C502D-E9FB-47AE-A6DD-232ED249C46D</v>
      </c>
      <c r="L419" s="1"/>
    </row>
    <row r="420" spans="1:12" ht="15" thickBot="1" x14ac:dyDescent="0.35">
      <c r="A420" s="1" t="s">
        <v>433</v>
      </c>
      <c r="B420" s="1" t="s">
        <v>3443</v>
      </c>
      <c r="C420" s="1" t="s">
        <v>1107</v>
      </c>
      <c r="D420" s="1" t="str">
        <f>IFERROR(VLOOKUP(C420,Tip_Reteta!A:B,2,0),0)</f>
        <v>6D16EE3F-76A8-4015-86F0-F4565F2215EE</v>
      </c>
      <c r="E420" s="1" t="s">
        <v>1433</v>
      </c>
      <c r="F420" s="1" t="str">
        <f>IFERROR(VLOOKUP(E420,Categorie_Reteta!A:B,2,0),0)</f>
        <v>7C4DF1B2-A1E7-4787-BF19-64DA41F4AB4F</v>
      </c>
      <c r="G420" s="1" t="s">
        <v>979</v>
      </c>
      <c r="H420" s="57" t="s">
        <v>2419</v>
      </c>
      <c r="I420" s="1" t="str">
        <f>IFERROR(VLOOKUP(A420,[1]Instructions!A:B,2,0),0)</f>
        <v>Stir all ingredients with ice, strain into a cocktail glass, and serve.</v>
      </c>
      <c r="J420" s="54" t="str">
        <f>IFERROR(VLOOKUP(A420,Instructions!A:C,3,0),0)</f>
        <v>Cocktail glass</v>
      </c>
      <c r="K420" s="54" t="str">
        <f>IFERROR(VLOOKUP(J420,Pahare!A:B,2,0),0)</f>
        <v>ED5C502D-E9FB-47AE-A6DD-232ED249C46D</v>
      </c>
      <c r="L420" s="1"/>
    </row>
    <row r="421" spans="1:12" ht="15" thickBot="1" x14ac:dyDescent="0.35">
      <c r="A421" s="1" t="s">
        <v>434</v>
      </c>
      <c r="B421" s="1" t="s">
        <v>3444</v>
      </c>
      <c r="C421" s="1" t="s">
        <v>1107</v>
      </c>
      <c r="D421" s="1" t="str">
        <f>IFERROR(VLOOKUP(C421,Tip_Reteta!A:B,2,0),0)</f>
        <v>6D16EE3F-76A8-4015-86F0-F4565F2215EE</v>
      </c>
      <c r="E421" s="1" t="s">
        <v>1433</v>
      </c>
      <c r="F421" s="1" t="str">
        <f>IFERROR(VLOOKUP(E421,Categorie_Reteta!A:B,2,0),0)</f>
        <v>7C4DF1B2-A1E7-4787-BF19-64DA41F4AB4F</v>
      </c>
      <c r="G421" s="1" t="s">
        <v>980</v>
      </c>
      <c r="H421" s="57" t="s">
        <v>2370</v>
      </c>
      <c r="I421" s="1" t="str">
        <f>IFERROR(VLOOKUP(A421,[1]Instructions!A:B,2,0),0)</f>
        <v>Shake all ingredients with ice, strain into a cocktail glass, and serve.</v>
      </c>
      <c r="J421" s="54" t="str">
        <f>IFERROR(VLOOKUP(A421,Instructions!A:C,3,0),0)</f>
        <v>Cocktail glass</v>
      </c>
      <c r="K421" s="54" t="str">
        <f>IFERROR(VLOOKUP(J421,Pahare!A:B,2,0),0)</f>
        <v>ED5C502D-E9FB-47AE-A6DD-232ED249C46D</v>
      </c>
      <c r="L421" s="1"/>
    </row>
    <row r="422" spans="1:12" ht="15" thickBot="1" x14ac:dyDescent="0.35">
      <c r="A422" s="1" t="s">
        <v>435</v>
      </c>
      <c r="B422" s="1" t="s">
        <v>3445</v>
      </c>
      <c r="C422" s="1" t="s">
        <v>1107</v>
      </c>
      <c r="D422" s="1" t="str">
        <f>IFERROR(VLOOKUP(C422,Tip_Reteta!A:B,2,0),0)</f>
        <v>6D16EE3F-76A8-4015-86F0-F4565F2215EE</v>
      </c>
      <c r="E422" s="1" t="s">
        <v>1433</v>
      </c>
      <c r="F422" s="1" t="str">
        <f>IFERROR(VLOOKUP(E422,Categorie_Reteta!A:B,2,0),0)</f>
        <v>7C4DF1B2-A1E7-4787-BF19-64DA41F4AB4F</v>
      </c>
      <c r="G422" s="1" t="s">
        <v>981</v>
      </c>
      <c r="H422" s="57" t="s">
        <v>2697</v>
      </c>
      <c r="I422" s="1" t="str">
        <f>IFERROR(VLOOKUP(A422,[1]Instructions!A:B,2,0),0)</f>
        <v>Pour red wine and grenadine into a collins glass over ice cubes. Fill with lemon-lime soda, stir, and serve.</v>
      </c>
      <c r="J422" s="54" t="str">
        <f>IFERROR(VLOOKUP(A422,Instructions!A:C,3,0),0)</f>
        <v>Collins glass</v>
      </c>
      <c r="K422" s="54" t="str">
        <f>IFERROR(VLOOKUP(J422,Pahare!A:B,2,0),0)</f>
        <v>20D91D51-A961-4A39-A18E-ED4CED2E7ADC</v>
      </c>
      <c r="L422" s="1"/>
    </row>
    <row r="423" spans="1:12" ht="15" thickBot="1" x14ac:dyDescent="0.35">
      <c r="A423" s="1" t="s">
        <v>436</v>
      </c>
      <c r="B423" s="1" t="s">
        <v>3446</v>
      </c>
      <c r="C423" s="1" t="s">
        <v>1107</v>
      </c>
      <c r="D423" s="1" t="str">
        <f>IFERROR(VLOOKUP(C423,Tip_Reteta!A:B,2,0),0)</f>
        <v>6D16EE3F-76A8-4015-86F0-F4565F2215EE</v>
      </c>
      <c r="E423" s="1" t="s">
        <v>1433</v>
      </c>
      <c r="F423" s="1" t="str">
        <f>IFERROR(VLOOKUP(E423,Categorie_Reteta!A:B,2,0),0)</f>
        <v>7C4DF1B2-A1E7-4787-BF19-64DA41F4AB4F</v>
      </c>
      <c r="G423" s="1" t="s">
        <v>982</v>
      </c>
      <c r="H423" s="57" t="s">
        <v>2419</v>
      </c>
      <c r="I423" s="1" t="str">
        <f>IFERROR(VLOOKUP(A423,[1]Instructions!A:B,2,0),0)</f>
        <v>Stir all ingredients with ice, strain into a cocktail glass, and serve.</v>
      </c>
      <c r="J423" s="54" t="str">
        <f>IFERROR(VLOOKUP(A423,Instructions!A:C,3,0),0)</f>
        <v>Cocktail glass</v>
      </c>
      <c r="K423" s="54" t="str">
        <f>IFERROR(VLOOKUP(J423,Pahare!A:B,2,0),0)</f>
        <v>ED5C502D-E9FB-47AE-A6DD-232ED249C46D</v>
      </c>
      <c r="L423" s="1"/>
    </row>
    <row r="424" spans="1:12" ht="15" thickBot="1" x14ac:dyDescent="0.35">
      <c r="A424" s="1" t="s">
        <v>437</v>
      </c>
      <c r="B424" s="1" t="s">
        <v>3447</v>
      </c>
      <c r="C424" s="1" t="s">
        <v>1107</v>
      </c>
      <c r="D424" s="1" t="str">
        <f>IFERROR(VLOOKUP(C424,Tip_Reteta!A:B,2,0),0)</f>
        <v>6D16EE3F-76A8-4015-86F0-F4565F2215EE</v>
      </c>
      <c r="E424" s="1" t="s">
        <v>1433</v>
      </c>
      <c r="F424" s="1" t="str">
        <f>IFERROR(VLOOKUP(E424,Categorie_Reteta!A:B,2,0),0)</f>
        <v>7C4DF1B2-A1E7-4787-BF19-64DA41F4AB4F</v>
      </c>
      <c r="G424" s="1" t="s">
        <v>983</v>
      </c>
      <c r="H424" s="57" t="s">
        <v>2698</v>
      </c>
      <c r="I424" s="1" t="str">
        <f>IFERROR(VLOOKUP(A424,[1]Instructions!A:B,2,0),0)</f>
        <v>In a shaker half-filled with ice cubes, combine the rum, Kahlua, and cream. Shake well. Strain into a cocktail glass and garnish with the nutmeg.</v>
      </c>
      <c r="J424" s="54" t="str">
        <f>IFERROR(VLOOKUP(A424,Instructions!A:C,3,0),0)</f>
        <v>Cocktail glass</v>
      </c>
      <c r="K424" s="54" t="str">
        <f>IFERROR(VLOOKUP(J424,Pahare!A:B,2,0),0)</f>
        <v>ED5C502D-E9FB-47AE-A6DD-232ED249C46D</v>
      </c>
      <c r="L424" s="1"/>
    </row>
    <row r="425" spans="1:12" ht="15" thickBot="1" x14ac:dyDescent="0.35">
      <c r="A425" s="1" t="s">
        <v>438</v>
      </c>
      <c r="B425" s="1" t="s">
        <v>3448</v>
      </c>
      <c r="C425" s="1" t="s">
        <v>1107</v>
      </c>
      <c r="D425" s="1" t="str">
        <f>IFERROR(VLOOKUP(C425,Tip_Reteta!A:B,2,0),0)</f>
        <v>6D16EE3F-76A8-4015-86F0-F4565F2215EE</v>
      </c>
      <c r="E425" s="1" t="s">
        <v>1431</v>
      </c>
      <c r="F425" s="1" t="str">
        <f>IFERROR(VLOOKUP(E425,Categorie_Reteta!A:B,2,0),0)</f>
        <v>960970A0-66B8-4077-927D-A92E564D4612</v>
      </c>
      <c r="G425" s="1" t="s">
        <v>984</v>
      </c>
      <c r="H425" s="57" t="s">
        <v>2699</v>
      </c>
      <c r="I425" s="1" t="str">
        <f>IFERROR(VLOOKUP(A425,[1]Instructions!A:B,2,0),0)</f>
        <v>In a shot glass add 1/3 Kahlua first. Then 1/3 Miduri, topping it off with a 1/3 bailey's irish cream</v>
      </c>
      <c r="J425" s="54" t="str">
        <f>IFERROR(VLOOKUP(A425,Instructions!A:C,3,0),0)</f>
        <v>Shot glass</v>
      </c>
      <c r="K425" s="54" t="str">
        <f>IFERROR(VLOOKUP(J425,Pahare!A:B,2,0),0)</f>
        <v>089DEF9B-F6C4-4D03-86E8-0AB276BD9DC4</v>
      </c>
      <c r="L425" s="1"/>
    </row>
    <row r="426" spans="1:12" ht="15" thickBot="1" x14ac:dyDescent="0.35">
      <c r="A426" s="1" t="s">
        <v>439</v>
      </c>
      <c r="B426" s="1" t="s">
        <v>3449</v>
      </c>
      <c r="C426" s="1" t="s">
        <v>1107</v>
      </c>
      <c r="D426" s="1" t="str">
        <f>IFERROR(VLOOKUP(C426,Tip_Reteta!A:B,2,0),0)</f>
        <v>6D16EE3F-76A8-4015-86F0-F4565F2215EE</v>
      </c>
      <c r="E426" s="1" t="s">
        <v>1433</v>
      </c>
      <c r="F426" s="1" t="str">
        <f>IFERROR(VLOOKUP(E426,Categorie_Reteta!A:B,2,0),0)</f>
        <v>7C4DF1B2-A1E7-4787-BF19-64DA41F4AB4F</v>
      </c>
      <c r="G426" s="1" t="s">
        <v>985</v>
      </c>
      <c r="H426" s="57" t="s">
        <v>2700</v>
      </c>
      <c r="I426" s="1" t="str">
        <f>IFERROR(VLOOKUP(A426,[1]Instructions!A:B,2,0),0)</f>
        <v>Simply add the orange juice, quite a quick pour in order to mix the sambucca with the orange juice. The juice MUST have fruit pulp!</v>
      </c>
      <c r="J426" s="54" t="str">
        <f>IFERROR(VLOOKUP(A426,Instructions!A:C,3,0),0)</f>
        <v>Highball glass</v>
      </c>
      <c r="K426" s="54" t="str">
        <f>IFERROR(VLOOKUP(J426,Pahare!A:B,2,0),0)</f>
        <v>8DEF7326-B4A9-4C40-B12D-E863BF0844F5</v>
      </c>
      <c r="L426" s="1"/>
    </row>
    <row r="427" spans="1:12" ht="15" thickBot="1" x14ac:dyDescent="0.35">
      <c r="A427" s="1" t="s">
        <v>440</v>
      </c>
      <c r="B427" s="1" t="s">
        <v>3450</v>
      </c>
      <c r="C427" s="1" t="s">
        <v>1107</v>
      </c>
      <c r="D427" s="1" t="str">
        <f>IFERROR(VLOOKUP(C427,Tip_Reteta!A:B,2,0),0)</f>
        <v>6D16EE3F-76A8-4015-86F0-F4565F2215EE</v>
      </c>
      <c r="E427" s="1" t="s">
        <v>1433</v>
      </c>
      <c r="F427" s="1" t="str">
        <f>IFERROR(VLOOKUP(E427,Categorie_Reteta!A:B,2,0),0)</f>
        <v>7C4DF1B2-A1E7-4787-BF19-64DA41F4AB4F</v>
      </c>
      <c r="G427" s="1" t="s">
        <v>986</v>
      </c>
      <c r="H427" s="57" t="s">
        <v>2701</v>
      </c>
      <c r="I427" s="1" t="str">
        <f>IFERROR(VLOOKUP(A427,[1]Instructions!A:B,2,0),0)</f>
        <v>Pour all ingredients over ice in a very tall glass. Sip cautiously.</v>
      </c>
      <c r="J427" s="54" t="str">
        <f>IFERROR(VLOOKUP(A427,Instructions!A:C,3,0),0)</f>
        <v>Collins Glass</v>
      </c>
      <c r="K427" s="54" t="str">
        <f>IFERROR(VLOOKUP(J427,Pahare!A:B,2,0),0)</f>
        <v>20D91D51-A961-4A39-A18E-ED4CED2E7ADC</v>
      </c>
      <c r="L427" s="1"/>
    </row>
    <row r="428" spans="1:12" ht="15" thickBot="1" x14ac:dyDescent="0.35">
      <c r="A428" s="1" t="s">
        <v>441</v>
      </c>
      <c r="B428" s="1" t="s">
        <v>3451</v>
      </c>
      <c r="C428" s="1" t="s">
        <v>1107</v>
      </c>
      <c r="D428" s="1" t="str">
        <f>IFERROR(VLOOKUP(C428,Tip_Reteta!A:B,2,0),0)</f>
        <v>6D16EE3F-76A8-4015-86F0-F4565F2215EE</v>
      </c>
      <c r="E428" s="1" t="s">
        <v>1433</v>
      </c>
      <c r="F428" s="1" t="str">
        <f>IFERROR(VLOOKUP(E428,Categorie_Reteta!A:B,2,0),0)</f>
        <v>7C4DF1B2-A1E7-4787-BF19-64DA41F4AB4F</v>
      </c>
      <c r="G428" s="1" t="s">
        <v>987</v>
      </c>
      <c r="H428" s="57" t="s">
        <v>2702</v>
      </c>
      <c r="I428" s="1" t="str">
        <f>IFERROR(VLOOKUP(A428,[1]Instructions!A:B,2,0),0)</f>
        <v>Pour beer into large mug, slowly add the 7-up (or Sprite).</v>
      </c>
      <c r="J428" s="54" t="str">
        <f>IFERROR(VLOOKUP(A428,Instructions!A:C,3,0),0)</f>
        <v>Highball glass</v>
      </c>
      <c r="K428" s="54" t="str">
        <f>IFERROR(VLOOKUP(J428,Pahare!A:B,2,0),0)</f>
        <v>8DEF7326-B4A9-4C40-B12D-E863BF0844F5</v>
      </c>
      <c r="L428" s="1"/>
    </row>
    <row r="429" spans="1:12" ht="15" thickBot="1" x14ac:dyDescent="0.35">
      <c r="A429" s="1" t="s">
        <v>442</v>
      </c>
      <c r="B429" s="1" t="s">
        <v>3452</v>
      </c>
      <c r="C429" s="1" t="s">
        <v>1108</v>
      </c>
      <c r="D429" s="1" t="str">
        <f>IFERROR(VLOOKUP(C429,Tip_Reteta!A:B,2,0),0)</f>
        <v>D2B6470E-7169-440D-A384-6537B6F1A2AD</v>
      </c>
      <c r="E429" s="1" t="s">
        <v>1430</v>
      </c>
      <c r="F429" s="1" t="str">
        <f>IFERROR(VLOOKUP(E429,Categorie_Reteta!A:B,2,0),0)</f>
        <v>D63FC3D3-BAF0-4185-BA05-243297B19422</v>
      </c>
      <c r="G429" s="1" t="s">
        <v>988</v>
      </c>
      <c r="H429" s="57" t="s">
        <v>2703</v>
      </c>
      <c r="I429" s="1" t="str">
        <f>IFERROR(VLOOKUP(A429,[1]Instructions!A:B,2,0),0)</f>
        <v>Mix sugar syrup with lemon juice in a tall glass. Fill up with ginger ale.</v>
      </c>
      <c r="J429" s="54" t="str">
        <f>IFERROR(VLOOKUP(A429,Instructions!A:C,3,0),0)</f>
        <v>Highball glass</v>
      </c>
      <c r="K429" s="54" t="str">
        <f>IFERROR(VLOOKUP(J429,Pahare!A:B,2,0),0)</f>
        <v>8DEF7326-B4A9-4C40-B12D-E863BF0844F5</v>
      </c>
      <c r="L429" s="1"/>
    </row>
    <row r="430" spans="1:12" ht="15" thickBot="1" x14ac:dyDescent="0.35">
      <c r="A430" s="1" t="s">
        <v>443</v>
      </c>
      <c r="B430" s="1" t="s">
        <v>3453</v>
      </c>
      <c r="C430" s="1" t="s">
        <v>1107</v>
      </c>
      <c r="D430" s="1" t="str">
        <f>IFERROR(VLOOKUP(C430,Tip_Reteta!A:B,2,0),0)</f>
        <v>6D16EE3F-76A8-4015-86F0-F4565F2215EE</v>
      </c>
      <c r="E430" s="1" t="s">
        <v>1434</v>
      </c>
      <c r="F430" s="1" t="str">
        <f>IFERROR(VLOOKUP(E430,Categorie_Reteta!A:B,2,0),0)</f>
        <v>548F1A39-BD55-47C8-A038-CEBB57A80C6F</v>
      </c>
      <c r="G430" s="1" t="s">
        <v>989</v>
      </c>
      <c r="H430" s="57" t="s">
        <v>2704</v>
      </c>
      <c r="I430" s="1" t="str">
        <f>IFERROR(VLOOKUP(A430,[1]Instructions!A:B,2,0),0)</f>
        <v>Pour the raspberry vodka and soda into a highball glass almost filled with ice cubes. Stir well.</v>
      </c>
      <c r="J430" s="54" t="str">
        <f>IFERROR(VLOOKUP(A430,Instructions!A:C,3,0),0)</f>
        <v>Highball glass</v>
      </c>
      <c r="K430" s="54" t="str">
        <f>IFERROR(VLOOKUP(J430,Pahare!A:B,2,0),0)</f>
        <v>8DEF7326-B4A9-4C40-B12D-E863BF0844F5</v>
      </c>
      <c r="L430" s="1"/>
    </row>
    <row r="431" spans="1:12" ht="15" thickBot="1" x14ac:dyDescent="0.35">
      <c r="A431" s="1" t="s">
        <v>444</v>
      </c>
      <c r="B431" s="1" t="s">
        <v>3454</v>
      </c>
      <c r="C431" s="1" t="s">
        <v>1107</v>
      </c>
      <c r="D431" s="1" t="str">
        <f>IFERROR(VLOOKUP(C431,Tip_Reteta!A:B,2,0),0)</f>
        <v>6D16EE3F-76A8-4015-86F0-F4565F2215EE</v>
      </c>
      <c r="E431" s="1" t="s">
        <v>1431</v>
      </c>
      <c r="F431" s="1" t="str">
        <f>IFERROR(VLOOKUP(E431,Categorie_Reteta!A:B,2,0),0)</f>
        <v>960970A0-66B8-4077-927D-A92E564D4612</v>
      </c>
      <c r="G431" s="1" t="s">
        <v>990</v>
      </c>
      <c r="H431" s="57" t="s">
        <v>2705</v>
      </c>
      <c r="I431" s="1" t="str">
        <f>IFERROR(VLOOKUP(A431,[1]Instructions!A:B,2,0),0)</f>
        <v>One shot each, shake n shoot</v>
      </c>
      <c r="J431" s="54" t="str">
        <f>IFERROR(VLOOKUP(A431,Instructions!A:C,3,0),0)</f>
        <v>Old-fashioned glass</v>
      </c>
      <c r="K431" s="54" t="str">
        <f>IFERROR(VLOOKUP(J431,Pahare!A:B,2,0),0)</f>
        <v>8067600C-DB6B-4555-9A58-1CEF9E8F4A0F</v>
      </c>
      <c r="L431" s="1"/>
    </row>
    <row r="432" spans="1:12" ht="15" thickBot="1" x14ac:dyDescent="0.35">
      <c r="A432" s="1" t="s">
        <v>445</v>
      </c>
      <c r="B432" s="1" t="s">
        <v>3455</v>
      </c>
      <c r="C432" s="1" t="s">
        <v>1107</v>
      </c>
      <c r="D432" s="1" t="str">
        <f>IFERROR(VLOOKUP(C432,Tip_Reteta!A:B,2,0),0)</f>
        <v>6D16EE3F-76A8-4015-86F0-F4565F2215EE</v>
      </c>
      <c r="E432" s="1" t="s">
        <v>1433</v>
      </c>
      <c r="F432" s="1" t="str">
        <f>IFERROR(VLOOKUP(E432,Categorie_Reteta!A:B,2,0),0)</f>
        <v>7C4DF1B2-A1E7-4787-BF19-64DA41F4AB4F</v>
      </c>
      <c r="G432" s="1" t="s">
        <v>991</v>
      </c>
      <c r="H432" s="57" t="s">
        <v>2706</v>
      </c>
      <c r="I432" s="1" t="str">
        <f>IFERROR(VLOOKUP(A432,[1]Instructions!A:B,2,0),0)</f>
        <v>Shake together in a cocktail shaker, then strain into chilled glass. Garnish and serve.</v>
      </c>
      <c r="J432" s="54" t="str">
        <f>IFERROR(VLOOKUP(A432,Instructions!A:C,3,0),0)</f>
        <v>Cocktail glass</v>
      </c>
      <c r="K432" s="54" t="str">
        <f>IFERROR(VLOOKUP(J432,Pahare!A:B,2,0),0)</f>
        <v>ED5C502D-E9FB-47AE-A6DD-232ED249C46D</v>
      </c>
      <c r="L432" s="1"/>
    </row>
    <row r="433" spans="1:12" ht="15" thickBot="1" x14ac:dyDescent="0.35">
      <c r="A433" s="1" t="s">
        <v>446</v>
      </c>
      <c r="B433" s="1" t="s">
        <v>3456</v>
      </c>
      <c r="C433" s="1" t="s">
        <v>1107</v>
      </c>
      <c r="D433" s="1" t="str">
        <f>IFERROR(VLOOKUP(C433,Tip_Reteta!A:B,2,0),0)</f>
        <v>6D16EE3F-76A8-4015-86F0-F4565F2215EE</v>
      </c>
      <c r="E433" s="1" t="s">
        <v>1431</v>
      </c>
      <c r="F433" s="1" t="str">
        <f>IFERROR(VLOOKUP(E433,Categorie_Reteta!A:B,2,0),0)</f>
        <v>960970A0-66B8-4077-927D-A92E564D4612</v>
      </c>
      <c r="G433" s="1" t="s">
        <v>992</v>
      </c>
      <c r="H433" s="57" t="s">
        <v>2707</v>
      </c>
      <c r="I433" s="1" t="str">
        <f>IFERROR(VLOOKUP(A433,[1]Instructions!A:B,2,0),0)</f>
        <v>Into a shot glass layer the Crown Royal on top of the Frangelico.</v>
      </c>
      <c r="J433" s="54" t="str">
        <f>IFERROR(VLOOKUP(A433,Instructions!A:C,3,0),0)</f>
        <v>Shot glass</v>
      </c>
      <c r="K433" s="54" t="str">
        <f>IFERROR(VLOOKUP(J433,Pahare!A:B,2,0),0)</f>
        <v>089DEF9B-F6C4-4D03-86E8-0AB276BD9DC4</v>
      </c>
      <c r="L433" s="1"/>
    </row>
    <row r="434" spans="1:12" ht="15" thickBot="1" x14ac:dyDescent="0.35">
      <c r="A434" s="1" t="s">
        <v>447</v>
      </c>
      <c r="B434" s="1" t="s">
        <v>3457</v>
      </c>
      <c r="C434" s="1" t="s">
        <v>1107</v>
      </c>
      <c r="D434" s="1" t="str">
        <f>IFERROR(VLOOKUP(C434,Tip_Reteta!A:B,2,0),0)</f>
        <v>6D16EE3F-76A8-4015-86F0-F4565F2215EE</v>
      </c>
      <c r="E434" s="1" t="s">
        <v>1433</v>
      </c>
      <c r="F434" s="1" t="str">
        <f>IFERROR(VLOOKUP(E434,Categorie_Reteta!A:B,2,0),0)</f>
        <v>7C4DF1B2-A1E7-4787-BF19-64DA41F4AB4F</v>
      </c>
      <c r="G434" s="1" t="s">
        <v>993</v>
      </c>
      <c r="H434" s="57" t="s">
        <v>2708</v>
      </c>
      <c r="I434" s="1" t="str">
        <f>IFERROR(VLOOKUP(A434,[1]Instructions!A:B,2,0),0)</f>
        <v>Shake all ingredients (except cola) with ice and strain into a chilled collins glass. Fill with cola and serve.</v>
      </c>
      <c r="J434" s="54" t="str">
        <f>IFERROR(VLOOKUP(A434,Instructions!A:C,3,0),0)</f>
        <v>Collins glass</v>
      </c>
      <c r="K434" s="54" t="str">
        <f>IFERROR(VLOOKUP(J434,Pahare!A:B,2,0),0)</f>
        <v>20D91D51-A961-4A39-A18E-ED4CED2E7ADC</v>
      </c>
      <c r="L434" s="1"/>
    </row>
    <row r="435" spans="1:12" ht="15" thickBot="1" x14ac:dyDescent="0.35">
      <c r="A435" s="1" t="s">
        <v>448</v>
      </c>
      <c r="B435" s="1" t="s">
        <v>3458</v>
      </c>
      <c r="C435" s="1" t="s">
        <v>1107</v>
      </c>
      <c r="D435" s="1" t="str">
        <f>IFERROR(VLOOKUP(C435,Tip_Reteta!A:B,2,0),0)</f>
        <v>6D16EE3F-76A8-4015-86F0-F4565F2215EE</v>
      </c>
      <c r="E435" s="1" t="s">
        <v>1431</v>
      </c>
      <c r="F435" s="1" t="str">
        <f>IFERROR(VLOOKUP(E435,Categorie_Reteta!A:B,2,0),0)</f>
        <v>960970A0-66B8-4077-927D-A92E564D4612</v>
      </c>
      <c r="G435" s="1" t="s">
        <v>994</v>
      </c>
      <c r="H435" s="57" t="s">
        <v>2709</v>
      </c>
      <c r="I435" s="1" t="str">
        <f>IFERROR(VLOOKUP(A435,[1]Instructions!A:B,2,0),0)</f>
        <v>Pour all the ingredients into tumbler over ice. Strain into glass.</v>
      </c>
      <c r="J435" s="54" t="str">
        <f>IFERROR(VLOOKUP(A435,Instructions!A:C,3,0),0)</f>
        <v>Old-fashioned glass</v>
      </c>
      <c r="K435" s="54" t="str">
        <f>IFERROR(VLOOKUP(J435,Pahare!A:B,2,0),0)</f>
        <v>8067600C-DB6B-4555-9A58-1CEF9E8F4A0F</v>
      </c>
      <c r="L435" s="1"/>
    </row>
    <row r="436" spans="1:12" ht="15" thickBot="1" x14ac:dyDescent="0.35">
      <c r="A436" s="1" t="s">
        <v>449</v>
      </c>
      <c r="B436" s="1" t="s">
        <v>3459</v>
      </c>
      <c r="C436" s="1" t="s">
        <v>1107</v>
      </c>
      <c r="D436" s="1" t="str">
        <f>IFERROR(VLOOKUP(C436,Tip_Reteta!A:B,2,0),0)</f>
        <v>6D16EE3F-76A8-4015-86F0-F4565F2215EE</v>
      </c>
      <c r="E436" s="1" t="s">
        <v>1433</v>
      </c>
      <c r="F436" s="1" t="str">
        <f>IFERROR(VLOOKUP(E436,Categorie_Reteta!A:B,2,0),0)</f>
        <v>7C4DF1B2-A1E7-4787-BF19-64DA41F4AB4F</v>
      </c>
      <c r="G436" s="1" t="s">
        <v>995</v>
      </c>
      <c r="H436" s="57" t="s">
        <v>2497</v>
      </c>
      <c r="I436" s="1" t="str">
        <f>IFERROR(VLOOKUP(A436,[1]Instructions!A:B,2,0),0)</f>
        <v>Shake all ingredients (except carbonated water) with ice and strain into a highball glass over two ice cubes. Fill with carbonated water, stir, and serve.</v>
      </c>
      <c r="J436" s="54" t="str">
        <f>IFERROR(VLOOKUP(A436,Instructions!A:C,3,0),0)</f>
        <v>Highball glass</v>
      </c>
      <c r="K436" s="54" t="str">
        <f>IFERROR(VLOOKUP(J436,Pahare!A:B,2,0),0)</f>
        <v>8DEF7326-B4A9-4C40-B12D-E863BF0844F5</v>
      </c>
      <c r="L436" s="1"/>
    </row>
    <row r="437" spans="1:12" ht="15" thickBot="1" x14ac:dyDescent="0.35">
      <c r="A437" s="1" t="s">
        <v>450</v>
      </c>
      <c r="B437" s="1" t="s">
        <v>3460</v>
      </c>
      <c r="C437" s="1" t="s">
        <v>1107</v>
      </c>
      <c r="D437" s="1" t="str">
        <f>IFERROR(VLOOKUP(C437,Tip_Reteta!A:B,2,0),0)</f>
        <v>6D16EE3F-76A8-4015-86F0-F4565F2215EE</v>
      </c>
      <c r="E437" s="1" t="s">
        <v>1430</v>
      </c>
      <c r="F437" s="1" t="str">
        <f>IFERROR(VLOOKUP(E437,Categorie_Reteta!A:B,2,0),0)</f>
        <v>D63FC3D3-BAF0-4185-BA05-243297B19422</v>
      </c>
      <c r="G437" s="1" t="s">
        <v>996</v>
      </c>
      <c r="H437" s="57" t="s">
        <v>2710</v>
      </c>
      <c r="I437" s="1" t="str">
        <f>IFERROR(VLOOKUP(A437,[1]Instructions!A:B,2,0),0)</f>
        <v>Pour gin and cranberry into a highball filled with ice cubes. Add grenadine and stir.</v>
      </c>
      <c r="J437" s="54" t="str">
        <f>IFERROR(VLOOKUP(A437,Instructions!A:C,3,0),0)</f>
        <v>Highball glass</v>
      </c>
      <c r="K437" s="54" t="str">
        <f>IFERROR(VLOOKUP(J437,Pahare!A:B,2,0),0)</f>
        <v>8DEF7326-B4A9-4C40-B12D-E863BF0844F5</v>
      </c>
      <c r="L437" s="1"/>
    </row>
    <row r="438" spans="1:12" ht="15" thickBot="1" x14ac:dyDescent="0.35">
      <c r="A438" s="1" t="s">
        <v>451</v>
      </c>
      <c r="B438" s="1" t="s">
        <v>3461</v>
      </c>
      <c r="C438" s="1" t="s">
        <v>1107</v>
      </c>
      <c r="D438" s="1" t="str">
        <f>IFERROR(VLOOKUP(C438,Tip_Reteta!A:B,2,0),0)</f>
        <v>6D16EE3F-76A8-4015-86F0-F4565F2215EE</v>
      </c>
      <c r="E438" s="1" t="s">
        <v>1433</v>
      </c>
      <c r="F438" s="1" t="str">
        <f>IFERROR(VLOOKUP(E438,Categorie_Reteta!A:B,2,0),0)</f>
        <v>7C4DF1B2-A1E7-4787-BF19-64DA41F4AB4F</v>
      </c>
      <c r="G438" s="1" t="s">
        <v>997</v>
      </c>
      <c r="H438" s="57" t="s">
        <v>2711</v>
      </c>
      <c r="I438" s="1" t="str">
        <f>IFERROR(VLOOKUP(A438,[1]Instructions!A:B,2,0),0)</f>
        <v>In an old-fashioned glass, dissolve the sugar in the club soda. Add crushed ice until the glass is almost full. Add the rum. Stir well. Garnish with the cherry and the orange and lemon slices.</v>
      </c>
      <c r="J438" s="54" t="str">
        <f>IFERROR(VLOOKUP(A438,Instructions!A:C,3,0),0)</f>
        <v>Old-fashioned glass</v>
      </c>
      <c r="K438" s="54" t="str">
        <f>IFERROR(VLOOKUP(J438,Pahare!A:B,2,0),0)</f>
        <v>8067600C-DB6B-4555-9A58-1CEF9E8F4A0F</v>
      </c>
      <c r="L438" s="1"/>
    </row>
    <row r="439" spans="1:12" ht="15" thickBot="1" x14ac:dyDescent="0.35">
      <c r="A439" s="1" t="s">
        <v>452</v>
      </c>
      <c r="B439" s="1" t="s">
        <v>3462</v>
      </c>
      <c r="C439" s="1" t="s">
        <v>1107</v>
      </c>
      <c r="D439" s="1" t="str">
        <f>IFERROR(VLOOKUP(C439,Tip_Reteta!A:B,2,0),0)</f>
        <v>6D16EE3F-76A8-4015-86F0-F4565F2215EE</v>
      </c>
      <c r="E439" s="1" t="s">
        <v>1433</v>
      </c>
      <c r="F439" s="1" t="str">
        <f>IFERROR(VLOOKUP(E439,Categorie_Reteta!A:B,2,0),0)</f>
        <v>7C4DF1B2-A1E7-4787-BF19-64DA41F4AB4F</v>
      </c>
      <c r="G439" s="1" t="s">
        <v>998</v>
      </c>
      <c r="H439" s="57" t="s">
        <v>2712</v>
      </c>
      <c r="I439" s="1" t="str">
        <f>IFERROR(VLOOKUP(A439,[1]Instructions!A:B,2,0),0)</f>
        <v>Pour the rum and soda into a collins glass almost filled with ice cubes. Stir well and garnish with the lemon wedge.</v>
      </c>
      <c r="J439" s="54" t="str">
        <f>IFERROR(VLOOKUP(A439,Instructions!A:C,3,0),0)</f>
        <v>Collins glass</v>
      </c>
      <c r="K439" s="54" t="str">
        <f>IFERROR(VLOOKUP(J439,Pahare!A:B,2,0),0)</f>
        <v>20D91D51-A961-4A39-A18E-ED4CED2E7ADC</v>
      </c>
      <c r="L439" s="1"/>
    </row>
    <row r="440" spans="1:12" ht="15" thickBot="1" x14ac:dyDescent="0.35">
      <c r="A440" s="1" t="s">
        <v>453</v>
      </c>
      <c r="B440" s="1" t="s">
        <v>3463</v>
      </c>
      <c r="C440" s="1" t="s">
        <v>1107</v>
      </c>
      <c r="D440" s="1" t="str">
        <f>IFERROR(VLOOKUP(C440,Tip_Reteta!A:B,2,0),0)</f>
        <v>6D16EE3F-76A8-4015-86F0-F4565F2215EE</v>
      </c>
      <c r="E440" s="1" t="s">
        <v>1433</v>
      </c>
      <c r="F440" s="1" t="str">
        <f>IFERROR(VLOOKUP(E440,Categorie_Reteta!A:B,2,0),0)</f>
        <v>7C4DF1B2-A1E7-4787-BF19-64DA41F4AB4F</v>
      </c>
      <c r="G440" s="1" t="s">
        <v>999</v>
      </c>
      <c r="H440" s="57" t="s">
        <v>2713</v>
      </c>
      <c r="I440" s="1" t="str">
        <f>IFERROR(VLOOKUP(A440,[1]Instructions!A:B,2,0),0)</f>
        <v>Shake all ingredients (except nutmeg) with ice and strain into a collins glass. Sprinkle nutmeg on top and serve.</v>
      </c>
      <c r="J440" s="54" t="str">
        <f>IFERROR(VLOOKUP(A440,Instructions!A:C,3,0),0)</f>
        <v>Collins glass</v>
      </c>
      <c r="K440" s="54" t="str">
        <f>IFERROR(VLOOKUP(J440,Pahare!A:B,2,0),0)</f>
        <v>20D91D51-A961-4A39-A18E-ED4CED2E7ADC</v>
      </c>
      <c r="L440" s="1"/>
    </row>
    <row r="441" spans="1:12" ht="15" thickBot="1" x14ac:dyDescent="0.35">
      <c r="A441" s="1" t="s">
        <v>454</v>
      </c>
      <c r="B441" s="1" t="s">
        <v>3464</v>
      </c>
      <c r="C441" s="1" t="s">
        <v>1107</v>
      </c>
      <c r="D441" s="1" t="str">
        <f>IFERROR(VLOOKUP(C441,Tip_Reteta!A:B,2,0),0)</f>
        <v>6D16EE3F-76A8-4015-86F0-F4565F2215EE</v>
      </c>
      <c r="E441" s="1" t="s">
        <v>1433</v>
      </c>
      <c r="F441" s="1" t="str">
        <f>IFERROR(VLOOKUP(E441,Categorie_Reteta!A:B,2,0),0)</f>
        <v>7C4DF1B2-A1E7-4787-BF19-64DA41F4AB4F</v>
      </c>
      <c r="G441" s="1" t="s">
        <v>1000</v>
      </c>
      <c r="H441" s="57" t="s">
        <v>2714</v>
      </c>
      <c r="I441" s="1" t="str">
        <f>IFERROR(VLOOKUP(A441,[1]Instructions!A:B,2,0),0)</f>
        <v>Stir powdered sugar, water, and bitters in an old-fashioned glass. When sugar has dissolved add ice cubes and light rum. Add the twist of lime peel, float 151 proof rum on top, and serve.</v>
      </c>
      <c r="J441" s="54" t="str">
        <f>IFERROR(VLOOKUP(A441,Instructions!A:C,3,0),0)</f>
        <v>Old-fashioned glass</v>
      </c>
      <c r="K441" s="54" t="str">
        <f>IFERROR(VLOOKUP(J441,Pahare!A:B,2,0),0)</f>
        <v>8067600C-DB6B-4555-9A58-1CEF9E8F4A0F</v>
      </c>
      <c r="L441" s="1"/>
    </row>
    <row r="442" spans="1:12" ht="15" thickBot="1" x14ac:dyDescent="0.35">
      <c r="A442" s="1" t="s">
        <v>455</v>
      </c>
      <c r="B442" s="1" t="s">
        <v>3465</v>
      </c>
      <c r="C442" s="1" t="s">
        <v>1107</v>
      </c>
      <c r="D442" s="1" t="str">
        <f>IFERROR(VLOOKUP(C442,Tip_Reteta!A:B,2,0),0)</f>
        <v>6D16EE3F-76A8-4015-86F0-F4565F2215EE</v>
      </c>
      <c r="E442" s="1" t="s">
        <v>1436</v>
      </c>
      <c r="F442" s="1" t="str">
        <f>IFERROR(VLOOKUP(E442,Categorie_Reteta!A:B,2,0),0)</f>
        <v>105094E5-4707-4557-9E63-B636B31839E9</v>
      </c>
      <c r="G442" s="1" t="s">
        <v>1001</v>
      </c>
      <c r="H442" s="57" t="s">
        <v>2715</v>
      </c>
      <c r="I442" s="1" t="str">
        <f>IFERROR(VLOOKUP(A442,[1]Instructions!A:B,2,0),0)</f>
        <v>Mix all ingredients in a punch bowl and serve.</v>
      </c>
      <c r="J442" s="54" t="str">
        <f>IFERROR(VLOOKUP(A442,Instructions!A:C,3,0),0)</f>
        <v>Punch bowl</v>
      </c>
      <c r="K442" s="54" t="str">
        <f>IFERROR(VLOOKUP(J442,Pahare!A:B,2,0),0)</f>
        <v>2EA01D83-9735-41AE-94CA-C2BCC5084187</v>
      </c>
      <c r="L442" s="1"/>
    </row>
    <row r="443" spans="1:12" ht="15" thickBot="1" x14ac:dyDescent="0.35">
      <c r="A443" s="1" t="s">
        <v>456</v>
      </c>
      <c r="B443" s="1" t="s">
        <v>3466</v>
      </c>
      <c r="C443" s="1" t="s">
        <v>1107</v>
      </c>
      <c r="D443" s="1" t="str">
        <f>IFERROR(VLOOKUP(C443,Tip_Reteta!A:B,2,0),0)</f>
        <v>6D16EE3F-76A8-4015-86F0-F4565F2215EE</v>
      </c>
      <c r="E443" s="1" t="s">
        <v>1436</v>
      </c>
      <c r="F443" s="1" t="str">
        <f>IFERROR(VLOOKUP(E443,Categorie_Reteta!A:B,2,0),0)</f>
        <v>105094E5-4707-4557-9E63-B636B31839E9</v>
      </c>
      <c r="G443" s="1" t="s">
        <v>1002</v>
      </c>
      <c r="H443" s="57" t="s">
        <v>2716</v>
      </c>
      <c r="I443" s="1" t="str">
        <f>IFERROR(VLOOKUP(A443,[1]Instructions!A:B,2,0),0)</f>
        <v>Mix all ingredients in glass &amp; add ice.</v>
      </c>
      <c r="J443" s="54" t="str">
        <f>IFERROR(VLOOKUP(A443,Instructions!A:C,3,0),0)</f>
        <v>Cocktail glass</v>
      </c>
      <c r="K443" s="54" t="str">
        <f>IFERROR(VLOOKUP(J443,Pahare!A:B,2,0),0)</f>
        <v>ED5C502D-E9FB-47AE-A6DD-232ED249C46D</v>
      </c>
      <c r="L443" s="1"/>
    </row>
    <row r="444" spans="1:12" ht="15" thickBot="1" x14ac:dyDescent="0.35">
      <c r="A444" s="1" t="s">
        <v>457</v>
      </c>
      <c r="B444" s="1" t="s">
        <v>3467</v>
      </c>
      <c r="C444" s="1" t="s">
        <v>1107</v>
      </c>
      <c r="D444" s="1" t="str">
        <f>IFERROR(VLOOKUP(C444,Tip_Reteta!A:B,2,0),0)</f>
        <v>6D16EE3F-76A8-4015-86F0-F4565F2215EE</v>
      </c>
      <c r="E444" s="1" t="s">
        <v>1433</v>
      </c>
      <c r="F444" s="1" t="str">
        <f>IFERROR(VLOOKUP(E444,Categorie_Reteta!A:B,2,0),0)</f>
        <v>7C4DF1B2-A1E7-4787-BF19-64DA41F4AB4F</v>
      </c>
      <c r="G444" s="1" t="s">
        <v>1003</v>
      </c>
      <c r="H444" s="57" t="s">
        <v>2717</v>
      </c>
      <c r="I444" s="1" t="str">
        <f>IFERROR(VLOOKUP(A444,[1]Instructions!A:B,2,0),0)</f>
        <v>Pour rum into a highball glass over ice cubes. Add orange juice, stir, and serve.</v>
      </c>
      <c r="J444" s="54" t="str">
        <f>IFERROR(VLOOKUP(A444,Instructions!A:C,3,0),0)</f>
        <v>Highball glass</v>
      </c>
      <c r="K444" s="54" t="str">
        <f>IFERROR(VLOOKUP(J444,Pahare!A:B,2,0),0)</f>
        <v>8DEF7326-B4A9-4C40-B12D-E863BF0844F5</v>
      </c>
      <c r="L444" s="1"/>
    </row>
    <row r="445" spans="1:12" ht="15" thickBot="1" x14ac:dyDescent="0.35">
      <c r="A445" s="1" t="s">
        <v>458</v>
      </c>
      <c r="B445" s="1" t="s">
        <v>3468</v>
      </c>
      <c r="C445" s="1" t="s">
        <v>1107</v>
      </c>
      <c r="D445" s="1" t="str">
        <f>IFERROR(VLOOKUP(C445,Tip_Reteta!A:B,2,0),0)</f>
        <v>6D16EE3F-76A8-4015-86F0-F4565F2215EE</v>
      </c>
      <c r="E445" s="1" t="s">
        <v>1433</v>
      </c>
      <c r="F445" s="1" t="str">
        <f>IFERROR(VLOOKUP(E445,Categorie_Reteta!A:B,2,0),0)</f>
        <v>7C4DF1B2-A1E7-4787-BF19-64DA41F4AB4F</v>
      </c>
      <c r="G445" s="1" t="s">
        <v>1004</v>
      </c>
      <c r="H445" s="57" t="s">
        <v>2718</v>
      </c>
      <c r="I445" s="1" t="str">
        <f>IFERROR(VLOOKUP(A445,[1]Instructions!A:B,2,0),0)</f>
        <v>In a shaker half-filled with ice cubes, combine the rum, lemon juice, and sugar. Shake well. Strain into a sour glass and garnish with the orange slice and the cherry.</v>
      </c>
      <c r="J445" s="54" t="str">
        <f>IFERROR(VLOOKUP(A445,Instructions!A:C,3,0),0)</f>
        <v>Whiskey sour glass</v>
      </c>
      <c r="K445" s="54" t="str">
        <f>IFERROR(VLOOKUP(J445,Pahare!A:B,2,0),0)</f>
        <v>8587E9DF-D7B6-47F3-8A01-BF6E2D395441</v>
      </c>
      <c r="L445" s="1"/>
    </row>
    <row r="446" spans="1:12" ht="15" thickBot="1" x14ac:dyDescent="0.35">
      <c r="A446" s="1" t="s">
        <v>459</v>
      </c>
      <c r="B446" s="1" t="s">
        <v>3469</v>
      </c>
      <c r="C446" s="1" t="s">
        <v>1107</v>
      </c>
      <c r="D446" s="1" t="str">
        <f>IFERROR(VLOOKUP(C446,Tip_Reteta!A:B,2,0),0)</f>
        <v>6D16EE3F-76A8-4015-86F0-F4565F2215EE</v>
      </c>
      <c r="E446" s="1" t="s">
        <v>1433</v>
      </c>
      <c r="F446" s="1" t="str">
        <f>IFERROR(VLOOKUP(E446,Categorie_Reteta!A:B,2,0),0)</f>
        <v>7C4DF1B2-A1E7-4787-BF19-64DA41F4AB4F</v>
      </c>
      <c r="G446" s="1" t="s">
        <v>1005</v>
      </c>
      <c r="H446" s="57" t="s">
        <v>2719</v>
      </c>
      <c r="I446" s="1" t="str">
        <f>IFERROR(VLOOKUP(A446,[1]Instructions!A:B,2,0),0)</f>
        <v>Dissolve powdered sugar in water in an old-fashioned glass. Add rum and one ice cube and stir. Add the twist of lemon peel and serve.</v>
      </c>
      <c r="J446" s="54" t="str">
        <f>IFERROR(VLOOKUP(A446,Instructions!A:C,3,0),0)</f>
        <v>Old-fashioned glass</v>
      </c>
      <c r="K446" s="54" t="str">
        <f>IFERROR(VLOOKUP(J446,Pahare!A:B,2,0),0)</f>
        <v>8067600C-DB6B-4555-9A58-1CEF9E8F4A0F</v>
      </c>
      <c r="L446" s="1"/>
    </row>
    <row r="447" spans="1:12" ht="15" thickBot="1" x14ac:dyDescent="0.35">
      <c r="A447" s="1" t="s">
        <v>460</v>
      </c>
      <c r="B447" s="1" t="s">
        <v>3470</v>
      </c>
      <c r="C447" s="1" t="s">
        <v>1107</v>
      </c>
      <c r="D447" s="1" t="str">
        <f>IFERROR(VLOOKUP(C447,Tip_Reteta!A:B,2,0),0)</f>
        <v>6D16EE3F-76A8-4015-86F0-F4565F2215EE</v>
      </c>
      <c r="E447" s="1" t="s">
        <v>1433</v>
      </c>
      <c r="F447" s="1" t="str">
        <f>IFERROR(VLOOKUP(E447,Categorie_Reteta!A:B,2,0),0)</f>
        <v>7C4DF1B2-A1E7-4787-BF19-64DA41F4AB4F</v>
      </c>
      <c r="G447" s="1" t="s">
        <v>1006</v>
      </c>
      <c r="H447" s="57" t="s">
        <v>2720</v>
      </c>
      <c r="I447" s="1" t="str">
        <f>IFERROR(VLOOKUP(A447,[1]Instructions!A:B,2,0),0)</f>
        <v>Pour the ingredients into an highball glass, top with Sparkling wine.</v>
      </c>
      <c r="J447" s="54" t="str">
        <f>IFERROR(VLOOKUP(A447,Instructions!A:C,3,0),0)</f>
        <v>Highball glass</v>
      </c>
      <c r="K447" s="54" t="str">
        <f>IFERROR(VLOOKUP(J447,Pahare!A:B,2,0),0)</f>
        <v>8DEF7326-B4A9-4C40-B12D-E863BF0844F5</v>
      </c>
      <c r="L447" s="1"/>
    </row>
    <row r="448" spans="1:12" ht="15" thickBot="1" x14ac:dyDescent="0.35">
      <c r="A448" s="1" t="s">
        <v>461</v>
      </c>
      <c r="B448" s="1" t="s">
        <v>3471</v>
      </c>
      <c r="C448" s="1" t="s">
        <v>1107</v>
      </c>
      <c r="D448" s="1" t="str">
        <f>IFERROR(VLOOKUP(C448,Tip_Reteta!A:B,2,0),0)</f>
        <v>6D16EE3F-76A8-4015-86F0-F4565F2215EE</v>
      </c>
      <c r="E448" s="1" t="s">
        <v>1433</v>
      </c>
      <c r="F448" s="1" t="str">
        <f>IFERROR(VLOOKUP(E448,Categorie_Reteta!A:B,2,0),0)</f>
        <v>7C4DF1B2-A1E7-4787-BF19-64DA41F4AB4F</v>
      </c>
      <c r="G448" s="1" t="s">
        <v>1007</v>
      </c>
      <c r="H448" s="57" t="s">
        <v>2721</v>
      </c>
      <c r="I448" s="1" t="str">
        <f>IFERROR(VLOOKUP(A448,[1]Instructions!A:B,2,0),0)</f>
        <v>Pour the Scotch and Drambuie into an old-fashioned glass almost filled with ice cubes. Stir well. Garnish with the lemon twist.</v>
      </c>
      <c r="J448" s="54" t="str">
        <f>IFERROR(VLOOKUP(A448,Instructions!A:C,3,0),0)</f>
        <v>Old-fashioned glass</v>
      </c>
      <c r="K448" s="54" t="str">
        <f>IFERROR(VLOOKUP(J448,Pahare!A:B,2,0),0)</f>
        <v>8067600C-DB6B-4555-9A58-1CEF9E8F4A0F</v>
      </c>
      <c r="L448" s="1"/>
    </row>
    <row r="449" spans="1:12" ht="15" thickBot="1" x14ac:dyDescent="0.35">
      <c r="A449" s="1" t="s">
        <v>462</v>
      </c>
      <c r="B449" s="1" t="s">
        <v>3472</v>
      </c>
      <c r="C449" s="1" t="s">
        <v>1107</v>
      </c>
      <c r="D449" s="1" t="str">
        <f>IFERROR(VLOOKUP(C449,Tip_Reteta!A:B,2,0),0)</f>
        <v>6D16EE3F-76A8-4015-86F0-F4565F2215EE</v>
      </c>
      <c r="E449" s="1" t="s">
        <v>1433</v>
      </c>
      <c r="F449" s="1" t="str">
        <f>IFERROR(VLOOKUP(E449,Categorie_Reteta!A:B,2,0),0)</f>
        <v>7C4DF1B2-A1E7-4787-BF19-64DA41F4AB4F</v>
      </c>
      <c r="G449" s="1" t="s">
        <v>1008</v>
      </c>
      <c r="H449" s="57" t="s">
        <v>2722</v>
      </c>
      <c r="I449" s="1" t="str">
        <f>IFERROR(VLOOKUP(A449,[1]Instructions!A:B,2,0),0)</f>
        <v>Pour all ingredients over ice cubes in a highball glass. Stir well and serve. (Vodka may be substituted for gin, if preferred.)</v>
      </c>
      <c r="J449" s="54" t="str">
        <f>IFERROR(VLOOKUP(A449,Instructions!A:C,3,0),0)</f>
        <v>Highball glass</v>
      </c>
      <c r="K449" s="54" t="str">
        <f>IFERROR(VLOOKUP(J449,Pahare!A:B,2,0),0)</f>
        <v>8DEF7326-B4A9-4C40-B12D-E863BF0844F5</v>
      </c>
      <c r="L449" s="1"/>
    </row>
    <row r="450" spans="1:12" ht="15" thickBot="1" x14ac:dyDescent="0.35">
      <c r="A450" s="1" t="s">
        <v>463</v>
      </c>
      <c r="B450" s="1" t="s">
        <v>3473</v>
      </c>
      <c r="C450" s="1" t="s">
        <v>1107</v>
      </c>
      <c r="D450" s="1" t="str">
        <f>IFERROR(VLOOKUP(C450,Tip_Reteta!A:B,2,0),0)</f>
        <v>6D16EE3F-76A8-4015-86F0-F4565F2215EE</v>
      </c>
      <c r="E450" s="1" t="s">
        <v>1433</v>
      </c>
      <c r="F450" s="1" t="str">
        <f>IFERROR(VLOOKUP(E450,Categorie_Reteta!A:B,2,0),0)</f>
        <v>7C4DF1B2-A1E7-4787-BF19-64DA41F4AB4F</v>
      </c>
      <c r="G450" s="1" t="s">
        <v>1009</v>
      </c>
      <c r="H450" s="57" t="s">
        <v>2723</v>
      </c>
      <c r="I450" s="1" t="str">
        <f>IFERROR(VLOOKUP(A450,[1]Instructions!A:B,2,0),0)</f>
        <v>Take a tall glass and put in a few ice cubes, fill the vodka over it and fill with juice then the "creme", to end fill in the grenadine but very carefully at the side of the glass so it will lay down in the bottom. garnish with orange and strawberry.</v>
      </c>
      <c r="J450" s="54" t="str">
        <f>IFERROR(VLOOKUP(A450,Instructions!A:C,3,0),0)</f>
        <v>Highball glass</v>
      </c>
      <c r="K450" s="54" t="str">
        <f>IFERROR(VLOOKUP(J450,Pahare!A:B,2,0),0)</f>
        <v>8DEF7326-B4A9-4C40-B12D-E863BF0844F5</v>
      </c>
      <c r="L450" s="1"/>
    </row>
    <row r="451" spans="1:12" ht="15" thickBot="1" x14ac:dyDescent="0.35">
      <c r="A451" s="1" t="s">
        <v>464</v>
      </c>
      <c r="B451" s="1" t="s">
        <v>3474</v>
      </c>
      <c r="C451" s="1" t="s">
        <v>1107</v>
      </c>
      <c r="D451" s="1" t="str">
        <f>IFERROR(VLOOKUP(C451,Tip_Reteta!A:B,2,0),0)</f>
        <v>6D16EE3F-76A8-4015-86F0-F4565F2215EE</v>
      </c>
      <c r="E451" s="1" t="s">
        <v>1436</v>
      </c>
      <c r="F451" s="1" t="str">
        <f>IFERROR(VLOOKUP(E451,Categorie_Reteta!A:B,2,0),0)</f>
        <v>105094E5-4707-4557-9E63-B636B31839E9</v>
      </c>
      <c r="G451" s="1" t="s">
        <v>1010</v>
      </c>
      <c r="H451" s="57" t="s">
        <v>2724</v>
      </c>
      <c r="I451" s="1" t="str">
        <f>IFERROR(VLOOKUP(A451,[1]Instructions!A:B,2,0),0)</f>
        <v>Mix all together in a pitcher and refrigerate. Add cloves and cinnamon sticks to taste. Serve in wine glasses.</v>
      </c>
      <c r="J451" s="54" t="str">
        <f>IFERROR(VLOOKUP(A451,Instructions!A:C,3,0),0)</f>
        <v>Pitcher</v>
      </c>
      <c r="K451" s="54" t="str">
        <f>IFERROR(VLOOKUP(J451,Pahare!A:B,2,0),0)</f>
        <v>359FC3F8-B0F9-4BDB-9A51-F0F9D0751738</v>
      </c>
      <c r="L451" s="1"/>
    </row>
    <row r="452" spans="1:12" ht="15" thickBot="1" x14ac:dyDescent="0.35">
      <c r="A452" s="1" t="s">
        <v>465</v>
      </c>
      <c r="B452" s="1" t="s">
        <v>3475</v>
      </c>
      <c r="C452" s="1" t="s">
        <v>1107</v>
      </c>
      <c r="D452" s="1" t="str">
        <f>IFERROR(VLOOKUP(C452,Tip_Reteta!A:B,2,0),0)</f>
        <v>6D16EE3F-76A8-4015-86F0-F4565F2215EE</v>
      </c>
      <c r="E452" s="1" t="s">
        <v>1436</v>
      </c>
      <c r="F452" s="1" t="str">
        <f>IFERROR(VLOOKUP(E452,Categorie_Reteta!A:B,2,0),0)</f>
        <v>105094E5-4707-4557-9E63-B636B31839E9</v>
      </c>
      <c r="G452" s="1" t="s">
        <v>1011</v>
      </c>
      <c r="H452" s="57" t="s">
        <v>2725</v>
      </c>
      <c r="I452" s="1" t="str">
        <f>IFERROR(VLOOKUP(A452,[1]Instructions!A:B,2,0),0)</f>
        <v>Mix wine, sugar and fruit, and let sit in the fridge for 18-24 hours. The mixture will have a somewhat syrupy consistency. Before serving stir in brandy and cut the mixture with soda water until it have a thinner, more wine like consistency. Serve from a pitcher in wine glasses.</v>
      </c>
      <c r="J452" s="54" t="str">
        <f>IFERROR(VLOOKUP(A452,Instructions!A:C,3,0),0)</f>
        <v>Pitcher</v>
      </c>
      <c r="K452" s="54" t="str">
        <f>IFERROR(VLOOKUP(J452,Pahare!A:B,2,0),0)</f>
        <v>359FC3F8-B0F9-4BDB-9A51-F0F9D0751738</v>
      </c>
      <c r="L452" s="1"/>
    </row>
    <row r="453" spans="1:12" ht="15" thickBot="1" x14ac:dyDescent="0.35">
      <c r="A453" s="1" t="s">
        <v>466</v>
      </c>
      <c r="B453" s="1" t="s">
        <v>3476</v>
      </c>
      <c r="C453" s="1" t="s">
        <v>1107</v>
      </c>
      <c r="D453" s="1" t="str">
        <f>IFERROR(VLOOKUP(C453,Tip_Reteta!A:B,2,0),0)</f>
        <v>6D16EE3F-76A8-4015-86F0-F4565F2215EE</v>
      </c>
      <c r="E453" s="1" t="s">
        <v>1433</v>
      </c>
      <c r="F453" s="1" t="str">
        <f>IFERROR(VLOOKUP(E453,Categorie_Reteta!A:B,2,0),0)</f>
        <v>7C4DF1B2-A1E7-4787-BF19-64DA41F4AB4F</v>
      </c>
      <c r="G453" s="1" t="s">
        <v>1012</v>
      </c>
      <c r="H453" s="57" t="s">
        <v>2726</v>
      </c>
      <c r="I453" s="1" t="str">
        <f>IFERROR(VLOOKUP(A453,[1]Instructions!A:B,2,0),0)</f>
        <v>Rinse a chilled old-fashioned glass with the absinthe, add crushed ice, and set it aside. Stir the remaining ingredients over ice and set it aside. Discard the ice and any excess absinthe from the prepared glass, and strain the drink into the glass. Add the lemon peel for garnish.</v>
      </c>
      <c r="J453" s="54" t="str">
        <f>IFERROR(VLOOKUP(A453,Instructions!A:C,3,0),0)</f>
        <v>Old-fashioned glass</v>
      </c>
      <c r="K453" s="54" t="str">
        <f>IFERROR(VLOOKUP(J453,Pahare!A:B,2,0),0)</f>
        <v>8067600C-DB6B-4555-9A58-1CEF9E8F4A0F</v>
      </c>
      <c r="L453" s="1"/>
    </row>
    <row r="454" spans="1:12" ht="15" thickBot="1" x14ac:dyDescent="0.35">
      <c r="A454" s="1" t="s">
        <v>467</v>
      </c>
      <c r="B454" s="1" t="s">
        <v>3477</v>
      </c>
      <c r="C454" s="1" t="s">
        <v>1107</v>
      </c>
      <c r="D454" s="1" t="str">
        <f>IFERROR(VLOOKUP(C454,Tip_Reteta!A:B,2,0),0)</f>
        <v>6D16EE3F-76A8-4015-86F0-F4565F2215EE</v>
      </c>
      <c r="E454" s="1" t="s">
        <v>1433</v>
      </c>
      <c r="F454" s="1" t="str">
        <f>IFERROR(VLOOKUP(E454,Categorie_Reteta!A:B,2,0),0)</f>
        <v>7C4DF1B2-A1E7-4787-BF19-64DA41F4AB4F</v>
      </c>
      <c r="G454" s="1" t="s">
        <v>1013</v>
      </c>
      <c r="H454" s="57" t="s">
        <v>2727</v>
      </c>
      <c r="I454" s="1" t="str">
        <f>IFERROR(VLOOKUP(A454,[1]Instructions!A:B,2,0),0)</f>
        <v>Shake all ingredients well with cracked ice, strain into a cocktail glass, and serve.</v>
      </c>
      <c r="J454" s="54" t="str">
        <f>IFERROR(VLOOKUP(A454,Instructions!A:C,3,0),0)</f>
        <v>Cocktail glass</v>
      </c>
      <c r="K454" s="54" t="str">
        <f>IFERROR(VLOOKUP(J454,Pahare!A:B,2,0),0)</f>
        <v>ED5C502D-E9FB-47AE-A6DD-232ED249C46D</v>
      </c>
      <c r="L454" s="1"/>
    </row>
    <row r="455" spans="1:12" ht="15" thickBot="1" x14ac:dyDescent="0.35">
      <c r="A455" s="1" t="s">
        <v>468</v>
      </c>
      <c r="B455" s="1" t="s">
        <v>3478</v>
      </c>
      <c r="C455" s="1" t="s">
        <v>1107</v>
      </c>
      <c r="D455" s="1" t="str">
        <f>IFERROR(VLOOKUP(C455,Tip_Reteta!A:B,2,0),0)</f>
        <v>6D16EE3F-76A8-4015-86F0-F4565F2215EE</v>
      </c>
      <c r="E455" s="1" t="s">
        <v>1433</v>
      </c>
      <c r="F455" s="1" t="str">
        <f>IFERROR(VLOOKUP(E455,Categorie_Reteta!A:B,2,0),0)</f>
        <v>7C4DF1B2-A1E7-4787-BF19-64DA41F4AB4F</v>
      </c>
      <c r="G455" s="1" t="s">
        <v>1014</v>
      </c>
      <c r="H455" s="57" t="s">
        <v>2728</v>
      </c>
      <c r="I455" s="1" t="str">
        <f>IFERROR(VLOOKUP(A455,[1]Instructions!A:B,2,0),0)</f>
        <v>Pour scotch, brandy, and curacao over ice in an old-fashioned glass. Add the orange slice, top with the mint sprig, and serve.</v>
      </c>
      <c r="J455" s="54" t="str">
        <f>IFERROR(VLOOKUP(A455,Instructions!A:C,3,0),0)</f>
        <v>Old-fashioned glass</v>
      </c>
      <c r="K455" s="54" t="str">
        <f>IFERROR(VLOOKUP(J455,Pahare!A:B,2,0),0)</f>
        <v>8067600C-DB6B-4555-9A58-1CEF9E8F4A0F</v>
      </c>
      <c r="L455" s="1"/>
    </row>
    <row r="456" spans="1:12" ht="15" thickBot="1" x14ac:dyDescent="0.35">
      <c r="A456" s="1" t="s">
        <v>469</v>
      </c>
      <c r="B456" s="1" t="s">
        <v>3479</v>
      </c>
      <c r="C456" s="1" t="s">
        <v>1107</v>
      </c>
      <c r="D456" s="1" t="str">
        <f>IFERROR(VLOOKUP(C456,Tip_Reteta!A:B,2,0),0)</f>
        <v>6D16EE3F-76A8-4015-86F0-F4565F2215EE</v>
      </c>
      <c r="E456" s="1" t="s">
        <v>1433</v>
      </c>
      <c r="F456" s="1" t="str">
        <f>IFERROR(VLOOKUP(E456,Categorie_Reteta!A:B,2,0),0)</f>
        <v>7C4DF1B2-A1E7-4787-BF19-64DA41F4AB4F</v>
      </c>
      <c r="G456" s="1" t="s">
        <v>1015</v>
      </c>
      <c r="H456" s="57" t="s">
        <v>2729</v>
      </c>
      <c r="I456" s="1" t="str">
        <f>IFERROR(VLOOKUP(A456,[1]Instructions!A:B,2,0),0)</f>
        <v>Shake scotch, juice of lime, and powdered sugar with ice and strain into a whiskey sour glass. Decorate with 1/2 slice lemon, top with the cherry, and serve.</v>
      </c>
      <c r="J456" s="54" t="str">
        <f>IFERROR(VLOOKUP(A456,Instructions!A:C,3,0),0)</f>
        <v>Whiskey sour glass</v>
      </c>
      <c r="K456" s="54" t="str">
        <f>IFERROR(VLOOKUP(J456,Pahare!A:B,2,0),0)</f>
        <v>8587E9DF-D7B6-47F3-8A01-BF6E2D395441</v>
      </c>
      <c r="L456" s="1"/>
    </row>
    <row r="457" spans="1:12" ht="15" thickBot="1" x14ac:dyDescent="0.35">
      <c r="A457" s="1" t="s">
        <v>470</v>
      </c>
      <c r="B457" s="1" t="s">
        <v>3480</v>
      </c>
      <c r="C457" s="1" t="s">
        <v>1107</v>
      </c>
      <c r="D457" s="1" t="str">
        <f>IFERROR(VLOOKUP(C457,Tip_Reteta!A:B,2,0),0)</f>
        <v>6D16EE3F-76A8-4015-86F0-F4565F2215EE</v>
      </c>
      <c r="E457" s="1" t="s">
        <v>1435</v>
      </c>
      <c r="F457" s="1" t="str">
        <f>IFERROR(VLOOKUP(E457,Categorie_Reteta!A:B,2,0),0)</f>
        <v>2EF2E014-F7B3-4C6A-8708-F8A5A0E4A227</v>
      </c>
      <c r="G457" s="1" t="s">
        <v>1016</v>
      </c>
      <c r="H457" s="57" t="s">
        <v>2730</v>
      </c>
      <c r="I457" s="1" t="str">
        <f>IFERROR(VLOOKUP(A457,[1]Instructions!A:B,2,0),0)</f>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
      <c r="J457" s="54" t="str">
        <f>IFERROR(VLOOKUP(A457,Instructions!A:C,3,0),0)</f>
        <v>Collins Glass</v>
      </c>
      <c r="K457" s="54" t="str">
        <f>IFERROR(VLOOKUP(J457,Pahare!A:B,2,0),0)</f>
        <v>20D91D51-A961-4A39-A18E-ED4CED2E7ADC</v>
      </c>
      <c r="L457" s="1"/>
    </row>
    <row r="458" spans="1:12" ht="15" thickBot="1" x14ac:dyDescent="0.35">
      <c r="A458" s="1" t="s">
        <v>471</v>
      </c>
      <c r="B458" s="1" t="s">
        <v>3481</v>
      </c>
      <c r="C458" s="1" t="s">
        <v>1107</v>
      </c>
      <c r="D458" s="1" t="str">
        <f>IFERROR(VLOOKUP(C458,Tip_Reteta!A:B,2,0),0)</f>
        <v>6D16EE3F-76A8-4015-86F0-F4565F2215EE</v>
      </c>
      <c r="E458" s="1" t="s">
        <v>1433</v>
      </c>
      <c r="F458" s="1" t="str">
        <f>IFERROR(VLOOKUP(E458,Categorie_Reteta!A:B,2,0),0)</f>
        <v>7C4DF1B2-A1E7-4787-BF19-64DA41F4AB4F</v>
      </c>
      <c r="G458" s="1" t="s">
        <v>1017</v>
      </c>
      <c r="H458" s="57" t="s">
        <v>2731</v>
      </c>
      <c r="I458" s="1" t="str">
        <f>IFERROR(VLOOKUP(A458,[1]Instructions!A:B,2,0),0)</f>
        <v>Pour first vodka, then Bailey's, then Kahlua into a cocktail glass over crushed ice. Stir. Caution: use only high quality vodka. Cheap vodka can cause the Bailey's to curdle. Test your brand of vodka by mixing 1 Tsp each of vodka and Bailey's first.</v>
      </c>
      <c r="J458" s="54" t="str">
        <f>IFERROR(VLOOKUP(A458,Instructions!A:C,3,0),0)</f>
        <v>Cocktail glass</v>
      </c>
      <c r="K458" s="54" t="str">
        <f>IFERROR(VLOOKUP(J458,Pahare!A:B,2,0),0)</f>
        <v>ED5C502D-E9FB-47AE-A6DD-232ED249C46D</v>
      </c>
      <c r="L458" s="1"/>
    </row>
    <row r="459" spans="1:12" ht="15" thickBot="1" x14ac:dyDescent="0.35">
      <c r="A459" s="1" t="s">
        <v>472</v>
      </c>
      <c r="B459" s="1" t="s">
        <v>3482</v>
      </c>
      <c r="C459" s="1" t="s">
        <v>1107</v>
      </c>
      <c r="D459" s="1" t="str">
        <f>IFERROR(VLOOKUP(C459,Tip_Reteta!A:B,2,0),0)</f>
        <v>6D16EE3F-76A8-4015-86F0-F4565F2215EE</v>
      </c>
      <c r="E459" s="1" t="s">
        <v>1433</v>
      </c>
      <c r="F459" s="1" t="str">
        <f>IFERROR(VLOOKUP(E459,Categorie_Reteta!A:B,2,0),0)</f>
        <v>7C4DF1B2-A1E7-4787-BF19-64DA41F4AB4F</v>
      </c>
      <c r="G459" s="1" t="s">
        <v>1018</v>
      </c>
      <c r="H459" s="57" t="s">
        <v>2732</v>
      </c>
      <c r="I459" s="1" t="str">
        <f>IFERROR(VLOOKUP(A459,[1]Instructions!A:B,2,0),0)</f>
        <v>Mix in a highball glass with ice. Garnish and serve.</v>
      </c>
      <c r="J459" s="54" t="str">
        <f>IFERROR(VLOOKUP(A459,Instructions!A:C,3,0),0)</f>
        <v>Highball glass</v>
      </c>
      <c r="K459" s="54" t="str">
        <f>IFERROR(VLOOKUP(J459,Pahare!A:B,2,0),0)</f>
        <v>8DEF7326-B4A9-4C40-B12D-E863BF0844F5</v>
      </c>
      <c r="L459" s="1"/>
    </row>
    <row r="460" spans="1:12" ht="15" thickBot="1" x14ac:dyDescent="0.35">
      <c r="A460" s="1" t="s">
        <v>473</v>
      </c>
      <c r="B460" s="1" t="s">
        <v>3483</v>
      </c>
      <c r="C460" s="1" t="s">
        <v>1107</v>
      </c>
      <c r="D460" s="1" t="str">
        <f>IFERROR(VLOOKUP(C460,Tip_Reteta!A:B,2,0),0)</f>
        <v>6D16EE3F-76A8-4015-86F0-F4565F2215EE</v>
      </c>
      <c r="E460" s="1" t="s">
        <v>1433</v>
      </c>
      <c r="F460" s="1" t="str">
        <f>IFERROR(VLOOKUP(E460,Categorie_Reteta!A:B,2,0),0)</f>
        <v>7C4DF1B2-A1E7-4787-BF19-64DA41F4AB4F</v>
      </c>
      <c r="G460" s="1" t="s">
        <v>1019</v>
      </c>
      <c r="H460" s="57" t="s">
        <v>2733</v>
      </c>
      <c r="I460" s="1" t="str">
        <f>IFERROR(VLOOKUP(A460,[1]Instructions!A:B,2,0),0)</f>
        <v>Build all ingredients in a highball glass filled with ice. Garnish with lime wedge.</v>
      </c>
      <c r="J460" s="54" t="str">
        <f>IFERROR(VLOOKUP(A460,Instructions!A:C,3,0),0)</f>
        <v>Highball glass</v>
      </c>
      <c r="K460" s="54" t="str">
        <f>IFERROR(VLOOKUP(J460,Pahare!A:B,2,0),0)</f>
        <v>8DEF7326-B4A9-4C40-B12D-E863BF0844F5</v>
      </c>
      <c r="L460" s="1"/>
    </row>
    <row r="461" spans="1:12" ht="15" thickBot="1" x14ac:dyDescent="0.35">
      <c r="A461" s="1" t="s">
        <v>474</v>
      </c>
      <c r="B461" s="1" t="s">
        <v>3484</v>
      </c>
      <c r="C461" s="1" t="s">
        <v>1107</v>
      </c>
      <c r="D461" s="1" t="str">
        <f>IFERROR(VLOOKUP(C461,Tip_Reteta!A:B,2,0),0)</f>
        <v>6D16EE3F-76A8-4015-86F0-F4565F2215EE</v>
      </c>
      <c r="E461" s="1" t="s">
        <v>1433</v>
      </c>
      <c r="F461" s="1" t="str">
        <f>IFERROR(VLOOKUP(E461,Categorie_Reteta!A:B,2,0),0)</f>
        <v>7C4DF1B2-A1E7-4787-BF19-64DA41F4AB4F</v>
      </c>
      <c r="G461" s="1" t="s">
        <v>1020</v>
      </c>
      <c r="H461" s="57" t="s">
        <v>2734</v>
      </c>
      <c r="I461" s="1" t="str">
        <f>IFERROR(VLOOKUP(A461,[1]Instructions!A:B,2,0),0)</f>
        <v>Build all ingredients in a highball glass filled with ice. Garnish with orange slice.</v>
      </c>
      <c r="J461" s="54" t="str">
        <f>IFERROR(VLOOKUP(A461,Instructions!A:C,3,0),0)</f>
        <v>Highball glass</v>
      </c>
      <c r="K461" s="54" t="str">
        <f>IFERROR(VLOOKUP(J461,Pahare!A:B,2,0),0)</f>
        <v>8DEF7326-B4A9-4C40-B12D-E863BF0844F5</v>
      </c>
      <c r="L461" s="1"/>
    </row>
    <row r="462" spans="1:12" ht="15" thickBot="1" x14ac:dyDescent="0.35">
      <c r="A462" s="1" t="s">
        <v>475</v>
      </c>
      <c r="B462" s="1" t="s">
        <v>3485</v>
      </c>
      <c r="C462" s="1" t="s">
        <v>1107</v>
      </c>
      <c r="D462" s="1" t="str">
        <f>IFERROR(VLOOKUP(C462,Tip_Reteta!A:B,2,0),0)</f>
        <v>6D16EE3F-76A8-4015-86F0-F4565F2215EE</v>
      </c>
      <c r="E462" s="1" t="s">
        <v>1433</v>
      </c>
      <c r="F462" s="1" t="str">
        <f>IFERROR(VLOOKUP(E462,Categorie_Reteta!A:B,2,0),0)</f>
        <v>7C4DF1B2-A1E7-4787-BF19-64DA41F4AB4F</v>
      </c>
      <c r="G462" s="1" t="s">
        <v>1021</v>
      </c>
      <c r="H462" s="57" t="s">
        <v>2370</v>
      </c>
      <c r="I462" s="1" t="str">
        <f>IFERROR(VLOOKUP(A462,[1]Instructions!A:B,2,0),0)</f>
        <v>Shake all ingredients with ice, strain into a cocktail glass, and serve.</v>
      </c>
      <c r="J462" s="54" t="str">
        <f>IFERROR(VLOOKUP(A462,Instructions!A:C,3,0),0)</f>
        <v>Cocktail glass</v>
      </c>
      <c r="K462" s="54" t="str">
        <f>IFERROR(VLOOKUP(J462,Pahare!A:B,2,0),0)</f>
        <v>ED5C502D-E9FB-47AE-A6DD-232ED249C46D</v>
      </c>
      <c r="L462" s="1"/>
    </row>
    <row r="463" spans="1:12" ht="15" thickBot="1" x14ac:dyDescent="0.35">
      <c r="A463" s="1" t="s">
        <v>476</v>
      </c>
      <c r="B463" s="1" t="s">
        <v>3486</v>
      </c>
      <c r="C463" s="1" t="s">
        <v>1107</v>
      </c>
      <c r="D463" s="1" t="str">
        <f>IFERROR(VLOOKUP(C463,Tip_Reteta!A:B,2,0),0)</f>
        <v>6D16EE3F-76A8-4015-86F0-F4565F2215EE</v>
      </c>
      <c r="E463" s="1" t="s">
        <v>1430</v>
      </c>
      <c r="F463" s="1" t="str">
        <f>IFERROR(VLOOKUP(E463,Categorie_Reteta!A:B,2,0),0)</f>
        <v>D63FC3D3-BAF0-4185-BA05-243297B19422</v>
      </c>
      <c r="G463" s="1" t="s">
        <v>1022</v>
      </c>
      <c r="H463" s="57" t="s">
        <v>2735</v>
      </c>
      <c r="I463" s="1" t="str">
        <f>IFERROR(VLOOKUP(A463,[1]Instructions!A:B,2,0),0)</f>
        <v>Mix lemonade and water according to instructions on back of can. If the instructions say to add 4 1/3 cans of water do so. Mix into pitcher. Add 1 1/2 cup of Vodka (Absolut). Mix well. Pour into glass of crushed ice. Excellent!</v>
      </c>
      <c r="J463" s="54" t="str">
        <f>IFERROR(VLOOKUP(A463,Instructions!A:C,3,0),0)</f>
        <v>Pitcher</v>
      </c>
      <c r="K463" s="54" t="str">
        <f>IFERROR(VLOOKUP(J463,Pahare!A:B,2,0),0)</f>
        <v>359FC3F8-B0F9-4BDB-9A51-F0F9D0751738</v>
      </c>
      <c r="L463" s="1"/>
    </row>
    <row r="464" spans="1:12" ht="15" thickBot="1" x14ac:dyDescent="0.35">
      <c r="A464" s="1" t="s">
        <v>477</v>
      </c>
      <c r="B464" s="1" t="s">
        <v>3487</v>
      </c>
      <c r="C464" s="1" t="s">
        <v>1107</v>
      </c>
      <c r="D464" s="1" t="str">
        <f>IFERROR(VLOOKUP(C464,Tip_Reteta!A:B,2,0),0)</f>
        <v>6D16EE3F-76A8-4015-86F0-F4565F2215EE</v>
      </c>
      <c r="E464" s="1" t="s">
        <v>1433</v>
      </c>
      <c r="F464" s="1" t="str">
        <f>IFERROR(VLOOKUP(E464,Categorie_Reteta!A:B,2,0),0)</f>
        <v>7C4DF1B2-A1E7-4787-BF19-64DA41F4AB4F</v>
      </c>
      <c r="G464" s="1" t="s">
        <v>1023</v>
      </c>
      <c r="H464" s="57" t="s">
        <v>2736</v>
      </c>
      <c r="I464" s="1" t="str">
        <f>IFERROR(VLOOKUP(A464,[1]Instructions!A:B,2,0),0)</f>
        <v>Shake sherry, powdered sugar, and egg with ice and strain into a collins glass. Fill with milk and stir. Sprinkle nutmeg on top and serve.</v>
      </c>
      <c r="J464" s="54" t="str">
        <f>IFERROR(VLOOKUP(A464,Instructions!A:C,3,0),0)</f>
        <v>Collins glass</v>
      </c>
      <c r="K464" s="54" t="str">
        <f>IFERROR(VLOOKUP(J464,Pahare!A:B,2,0),0)</f>
        <v>20D91D51-A961-4A39-A18E-ED4CED2E7ADC</v>
      </c>
      <c r="L464" s="1"/>
    </row>
    <row r="465" spans="1:12" ht="15" thickBot="1" x14ac:dyDescent="0.35">
      <c r="A465" s="1" t="s">
        <v>478</v>
      </c>
      <c r="B465" s="1" t="s">
        <v>3488</v>
      </c>
      <c r="C465" s="1" t="s">
        <v>1107</v>
      </c>
      <c r="D465" s="1" t="str">
        <f>IFERROR(VLOOKUP(C465,Tip_Reteta!A:B,2,0),0)</f>
        <v>6D16EE3F-76A8-4015-86F0-F4565F2215EE</v>
      </c>
      <c r="E465" s="1" t="s">
        <v>1433</v>
      </c>
      <c r="F465" s="1" t="str">
        <f>IFERROR(VLOOKUP(E465,Categorie_Reteta!A:B,2,0),0)</f>
        <v>7C4DF1B2-A1E7-4787-BF19-64DA41F4AB4F</v>
      </c>
      <c r="G465" s="1" t="s">
        <v>1024</v>
      </c>
      <c r="H465" s="57" t="s">
        <v>2694</v>
      </c>
      <c r="I465" s="1" t="str">
        <f>IFERROR(VLOOKUP(A465,[1]Instructions!A:B,2,0),0)</f>
        <v>Shake all ingredients (except nutmeg) with ice and strain into a whiskey sour glass. Sprinkle nutmeg on top and serve.</v>
      </c>
      <c r="J465" s="54" t="str">
        <f>IFERROR(VLOOKUP(A465,Instructions!A:C,3,0),0)</f>
        <v>Whiskey sour glass</v>
      </c>
      <c r="K465" s="54" t="str">
        <f>IFERROR(VLOOKUP(J465,Pahare!A:B,2,0),0)</f>
        <v>8587E9DF-D7B6-47F3-8A01-BF6E2D395441</v>
      </c>
      <c r="L465" s="1"/>
    </row>
    <row r="466" spans="1:12" ht="15" thickBot="1" x14ac:dyDescent="0.35">
      <c r="A466" s="1" t="s">
        <v>479</v>
      </c>
      <c r="B466" s="1" t="s">
        <v>3489</v>
      </c>
      <c r="C466" s="1" t="s">
        <v>1107</v>
      </c>
      <c r="D466" s="1" t="str">
        <f>IFERROR(VLOOKUP(C466,Tip_Reteta!A:B,2,0),0)</f>
        <v>6D16EE3F-76A8-4015-86F0-F4565F2215EE</v>
      </c>
      <c r="E466" s="1" t="s">
        <v>1431</v>
      </c>
      <c r="F466" s="1" t="str">
        <f>IFERROR(VLOOKUP(E466,Categorie_Reteta!A:B,2,0),0)</f>
        <v>960970A0-66B8-4077-927D-A92E564D4612</v>
      </c>
      <c r="G466" s="1" t="s">
        <v>1025</v>
      </c>
      <c r="H466" s="57" t="s">
        <v>2737</v>
      </c>
      <c r="I466" s="1" t="str">
        <f>IFERROR(VLOOKUP(A466,[1]Instructions!A:B,2,0),0)</f>
        <v>Pour one part Jack Daneils and one part Jim Beam into shot glass then float Wild Turkey on top.</v>
      </c>
      <c r="J466" s="54" t="str">
        <f>IFERROR(VLOOKUP(A466,Instructions!A:C,3,0),0)</f>
        <v>Shot glass</v>
      </c>
      <c r="K466" s="54" t="str">
        <f>IFERROR(VLOOKUP(J466,Pahare!A:B,2,0),0)</f>
        <v>089DEF9B-F6C4-4D03-86E8-0AB276BD9DC4</v>
      </c>
      <c r="L466" s="1"/>
    </row>
    <row r="467" spans="1:12" ht="15" thickBot="1" x14ac:dyDescent="0.35">
      <c r="A467" s="1" t="s">
        <v>480</v>
      </c>
      <c r="B467" s="1" t="s">
        <v>3490</v>
      </c>
      <c r="C467" s="1" t="s">
        <v>1107</v>
      </c>
      <c r="D467" s="1" t="str">
        <f>IFERROR(VLOOKUP(C467,Tip_Reteta!A:B,2,0),0)</f>
        <v>6D16EE3F-76A8-4015-86F0-F4565F2215EE</v>
      </c>
      <c r="E467" s="1" t="s">
        <v>1433</v>
      </c>
      <c r="F467" s="1" t="str">
        <f>IFERROR(VLOOKUP(E467,Categorie_Reteta!A:B,2,0),0)</f>
        <v>7C4DF1B2-A1E7-4787-BF19-64DA41F4AB4F</v>
      </c>
      <c r="G467" s="1" t="s">
        <v>1026</v>
      </c>
      <c r="H467" s="57" t="s">
        <v>2738</v>
      </c>
      <c r="I467" s="1" t="str">
        <f>IFERROR(VLOOKUP(A467,[1]Instructions!A:B,2,0),0)</f>
        <v>Pour all ingredients into cocktail shaker filled with ice. Shake well and strain into cocktail glass.</v>
      </c>
      <c r="J467" s="54" t="str">
        <f>IFERROR(VLOOKUP(A467,Instructions!A:C,3,0),0)</f>
        <v>Cocktail glass</v>
      </c>
      <c r="K467" s="54" t="str">
        <f>IFERROR(VLOOKUP(J467,Pahare!A:B,2,0),0)</f>
        <v>ED5C502D-E9FB-47AE-A6DD-232ED249C46D</v>
      </c>
      <c r="L467" s="1"/>
    </row>
    <row r="468" spans="1:12" ht="15" thickBot="1" x14ac:dyDescent="0.35">
      <c r="A468" s="1" t="s">
        <v>481</v>
      </c>
      <c r="B468" s="1" t="s">
        <v>3491</v>
      </c>
      <c r="C468" s="1" t="s">
        <v>1107</v>
      </c>
      <c r="D468" s="1" t="str">
        <f>IFERROR(VLOOKUP(C468,Tip_Reteta!A:B,2,0),0)</f>
        <v>6D16EE3F-76A8-4015-86F0-F4565F2215EE</v>
      </c>
      <c r="E468" s="1" t="s">
        <v>1433</v>
      </c>
      <c r="F468" s="1" t="str">
        <f>IFERROR(VLOOKUP(E468,Categorie_Reteta!A:B,2,0),0)</f>
        <v>7C4DF1B2-A1E7-4787-BF19-64DA41F4AB4F</v>
      </c>
      <c r="G468" s="1" t="s">
        <v>1027</v>
      </c>
      <c r="H468" s="57" t="s">
        <v>2370</v>
      </c>
      <c r="I468" s="1" t="str">
        <f>IFERROR(VLOOKUP(A468,[1]Instructions!A:B,2,0),0)</f>
        <v>Shake all ingredients with ice, strain into a cocktail glass, and serve.</v>
      </c>
      <c r="J468" s="54" t="str">
        <f>IFERROR(VLOOKUP(A468,Instructions!A:C,3,0),0)</f>
        <v>Cocktail glass</v>
      </c>
      <c r="K468" s="54" t="str">
        <f>IFERROR(VLOOKUP(J468,Pahare!A:B,2,0),0)</f>
        <v>ED5C502D-E9FB-47AE-A6DD-232ED249C46D</v>
      </c>
      <c r="L468" s="1"/>
    </row>
    <row r="469" spans="1:12" ht="15" thickBot="1" x14ac:dyDescent="0.35">
      <c r="A469" s="1" t="s">
        <v>482</v>
      </c>
      <c r="B469" s="1" t="s">
        <v>3492</v>
      </c>
      <c r="C469" s="1" t="s">
        <v>1107</v>
      </c>
      <c r="D469" s="1" t="str">
        <f>IFERROR(VLOOKUP(C469,Tip_Reteta!A:B,2,0),0)</f>
        <v>6D16EE3F-76A8-4015-86F0-F4565F2215EE</v>
      </c>
      <c r="E469" s="1" t="s">
        <v>1433</v>
      </c>
      <c r="F469" s="1" t="str">
        <f>IFERROR(VLOOKUP(E469,Categorie_Reteta!A:B,2,0),0)</f>
        <v>7C4DF1B2-A1E7-4787-BF19-64DA41F4AB4F</v>
      </c>
      <c r="G469" s="1" t="s">
        <v>1028</v>
      </c>
      <c r="H469" s="57" t="s">
        <v>2739</v>
      </c>
      <c r="I469" s="1" t="str">
        <f>IFERROR(VLOOKUP(A469,[1]Instructions!A:B,2,0),0)</f>
        <v>Pour all ingredients into cocktail shaker filled with ice cubes. Shake well. Strain into highball glass. Garnish with pineapple and cocktail cherry.</v>
      </c>
      <c r="J469" s="54" t="str">
        <f>IFERROR(VLOOKUP(A469,Instructions!A:C,3,0),0)</f>
        <v>Hurricane glass</v>
      </c>
      <c r="K469" s="54" t="str">
        <f>IFERROR(VLOOKUP(J469,Pahare!A:B,2,0),0)</f>
        <v>9A05442D-F2AB-4537-96C1-1234C8065BE6</v>
      </c>
      <c r="L469" s="1"/>
    </row>
    <row r="470" spans="1:12" ht="15" thickBot="1" x14ac:dyDescent="0.35">
      <c r="A470" s="1" t="s">
        <v>483</v>
      </c>
      <c r="B470" s="1" t="s">
        <v>3493</v>
      </c>
      <c r="C470" s="1" t="s">
        <v>1107</v>
      </c>
      <c r="D470" s="1" t="str">
        <f>IFERROR(VLOOKUP(C470,Tip_Reteta!A:B,2,0),0)</f>
        <v>6D16EE3F-76A8-4015-86F0-F4565F2215EE</v>
      </c>
      <c r="E470" s="1" t="s">
        <v>1433</v>
      </c>
      <c r="F470" s="1" t="str">
        <f>IFERROR(VLOOKUP(E470,Categorie_Reteta!A:B,2,0),0)</f>
        <v>7C4DF1B2-A1E7-4787-BF19-64DA41F4AB4F</v>
      </c>
      <c r="G470" s="1" t="s">
        <v>1029</v>
      </c>
      <c r="H470" s="57" t="s">
        <v>2419</v>
      </c>
      <c r="I470" s="1" t="str">
        <f>IFERROR(VLOOKUP(A470,[1]Instructions!A:B,2,0),0)</f>
        <v>Stir all ingredients with ice, strain into a cocktail glass, and serve.</v>
      </c>
      <c r="J470" s="54" t="str">
        <f>IFERROR(VLOOKUP(A470,Instructions!A:C,3,0),0)</f>
        <v>Cocktail glass</v>
      </c>
      <c r="K470" s="54" t="str">
        <f>IFERROR(VLOOKUP(J470,Pahare!A:B,2,0),0)</f>
        <v>ED5C502D-E9FB-47AE-A6DD-232ED249C46D</v>
      </c>
      <c r="L470" s="1"/>
    </row>
    <row r="471" spans="1:12" ht="15" thickBot="1" x14ac:dyDescent="0.35">
      <c r="A471" s="1" t="s">
        <v>484</v>
      </c>
      <c r="B471" s="1" t="s">
        <v>3494</v>
      </c>
      <c r="C471" s="1" t="s">
        <v>1107</v>
      </c>
      <c r="D471" s="1" t="str">
        <f>IFERROR(VLOOKUP(C471,Tip_Reteta!A:B,2,0),0)</f>
        <v>6D16EE3F-76A8-4015-86F0-F4565F2215EE</v>
      </c>
      <c r="E471" s="1" t="s">
        <v>1436</v>
      </c>
      <c r="F471" s="1" t="str">
        <f>IFERROR(VLOOKUP(E471,Categorie_Reteta!A:B,2,0),0)</f>
        <v>105094E5-4707-4557-9E63-B636B31839E9</v>
      </c>
      <c r="G471" s="1" t="s">
        <v>1030</v>
      </c>
      <c r="H471" s="57" t="s">
        <v>2740</v>
      </c>
      <c r="I471" s="1" t="str">
        <f>IFERROR(VLOOKUP(A471,[1]Instructions!A:B,2,0),0)</f>
        <v>Throw it all together and serve real cold.</v>
      </c>
      <c r="J471" s="54" t="str">
        <f>IFERROR(VLOOKUP(A471,Instructions!A:C,3,0),0)</f>
        <v>Beer mug</v>
      </c>
      <c r="K471" s="54" t="str">
        <f>IFERROR(VLOOKUP(J471,Pahare!A:B,2,0),0)</f>
        <v>22FF7DA6-E88B-4EFE-8449-6BC506D6EB87</v>
      </c>
      <c r="L471" s="1"/>
    </row>
    <row r="472" spans="1:12" ht="15" thickBot="1" x14ac:dyDescent="0.35">
      <c r="A472" s="1" t="s">
        <v>485</v>
      </c>
      <c r="B472" s="1" t="s">
        <v>3495</v>
      </c>
      <c r="C472" s="1" t="s">
        <v>1107</v>
      </c>
      <c r="D472" s="1" t="str">
        <f>IFERROR(VLOOKUP(C472,Tip_Reteta!A:B,2,0),0)</f>
        <v>6D16EE3F-76A8-4015-86F0-F4565F2215EE</v>
      </c>
      <c r="E472" s="1" t="s">
        <v>1323</v>
      </c>
      <c r="F472" s="1" t="str">
        <f>IFERROR(VLOOKUP(E472,Categorie_Reteta!A:B,2,0),0)</f>
        <v>DADA3176-299F-4D6F-9661-E5BE5484B88A</v>
      </c>
      <c r="G472" s="1" t="s">
        <v>1031</v>
      </c>
      <c r="H472" s="57" t="s">
        <v>2741</v>
      </c>
      <c r="I472" s="1" t="str">
        <f>IFERROR(VLOOKUP(A472,[1]Instructions!A:B,2,0),0)</f>
        <v>Pour ingredients into a pint glass. Drink. Fall over.</v>
      </c>
      <c r="J472" s="54" t="str">
        <f>IFERROR(VLOOKUP(A472,Instructions!A:C,3,0),0)</f>
        <v>Pint glass</v>
      </c>
      <c r="K472" s="54" t="str">
        <f>IFERROR(VLOOKUP(J472,Pahare!A:B,2,0),0)</f>
        <v>77841918-45E8-447D-BF70-F433A38A1BCC</v>
      </c>
      <c r="L472" s="1"/>
    </row>
    <row r="473" spans="1:12" ht="15" thickBot="1" x14ac:dyDescent="0.35">
      <c r="A473" s="1" t="s">
        <v>486</v>
      </c>
      <c r="B473" s="1" t="s">
        <v>3496</v>
      </c>
      <c r="C473" s="1" t="s">
        <v>1107</v>
      </c>
      <c r="D473" s="1" t="str">
        <f>IFERROR(VLOOKUP(C473,Tip_Reteta!A:B,2,0),0)</f>
        <v>6D16EE3F-76A8-4015-86F0-F4565F2215EE</v>
      </c>
      <c r="E473" s="1" t="s">
        <v>1323</v>
      </c>
      <c r="F473" s="1" t="str">
        <f>IFERROR(VLOOKUP(E473,Categorie_Reteta!A:B,2,0),0)</f>
        <v>DADA3176-299F-4D6F-9661-E5BE5484B88A</v>
      </c>
      <c r="G473" s="1" t="s">
        <v>1032</v>
      </c>
      <c r="H473" s="57" t="s">
        <v>2742</v>
      </c>
      <c r="I473" s="1" t="str">
        <f>IFERROR(VLOOKUP(A473,[1]Instructions!A:B,2,0),0)</f>
        <v>Put blackcurrant squash in first up to about 1cm in glass. Then add the larger and cider one after another.</v>
      </c>
      <c r="J473" s="54" t="str">
        <f>IFERROR(VLOOKUP(A473,Instructions!A:C,3,0),0)</f>
        <v>Pint glass</v>
      </c>
      <c r="K473" s="54" t="str">
        <f>IFERROR(VLOOKUP(J473,Pahare!A:B,2,0),0)</f>
        <v>77841918-45E8-447D-BF70-F433A38A1BCC</v>
      </c>
      <c r="L473" s="1"/>
    </row>
    <row r="474" spans="1:12" ht="15" thickBot="1" x14ac:dyDescent="0.35">
      <c r="A474" s="1" t="s">
        <v>487</v>
      </c>
      <c r="B474" s="1" t="s">
        <v>3497</v>
      </c>
      <c r="C474" s="1" t="s">
        <v>1107</v>
      </c>
      <c r="D474" s="1" t="str">
        <f>IFERROR(VLOOKUP(C474,Tip_Reteta!A:B,2,0),0)</f>
        <v>6D16EE3F-76A8-4015-86F0-F4565F2215EE</v>
      </c>
      <c r="E474" s="1" t="s">
        <v>1433</v>
      </c>
      <c r="F474" s="1" t="str">
        <f>IFERROR(VLOOKUP(E474,Categorie_Reteta!A:B,2,0),0)</f>
        <v>7C4DF1B2-A1E7-4787-BF19-64DA41F4AB4F</v>
      </c>
      <c r="G474" s="1" t="s">
        <v>1033</v>
      </c>
      <c r="H474" s="57" t="s">
        <v>2743</v>
      </c>
      <c r="I474" s="1" t="str">
        <f>IFERROR(VLOOKUP(A474,[1]Instructions!A:B,2,0),0)</f>
        <v>Place one ice cube in the glass and add 1 1/2 oz of Advocaat. Fill up the glass with lemonade and decorate with a slice of lemon. Serve at once.</v>
      </c>
      <c r="J474" s="54" t="str">
        <f>IFERROR(VLOOKUP(A474,Instructions!A:C,3,0),0)</f>
        <v>Highball glass</v>
      </c>
      <c r="K474" s="54" t="str">
        <f>IFERROR(VLOOKUP(J474,Pahare!A:B,2,0),0)</f>
        <v>8DEF7326-B4A9-4C40-B12D-E863BF0844F5</v>
      </c>
      <c r="L474" s="1"/>
    </row>
    <row r="475" spans="1:12" ht="15" thickBot="1" x14ac:dyDescent="0.35">
      <c r="A475" s="1" t="s">
        <v>488</v>
      </c>
      <c r="B475" s="1" t="s">
        <v>3498</v>
      </c>
      <c r="C475" s="1" t="s">
        <v>1107</v>
      </c>
      <c r="D475" s="1" t="str">
        <f>IFERROR(VLOOKUP(C475,Tip_Reteta!A:B,2,0),0)</f>
        <v>6D16EE3F-76A8-4015-86F0-F4565F2215EE</v>
      </c>
      <c r="E475" s="1" t="s">
        <v>1433</v>
      </c>
      <c r="F475" s="1" t="str">
        <f>IFERROR(VLOOKUP(E475,Categorie_Reteta!A:B,2,0),0)</f>
        <v>7C4DF1B2-A1E7-4787-BF19-64DA41F4AB4F</v>
      </c>
      <c r="G475" s="1" t="s">
        <v>1034</v>
      </c>
      <c r="H475" s="57" t="s">
        <v>2744</v>
      </c>
      <c r="I475" s="1" t="str">
        <f>IFERROR(VLOOKUP(A475,[1]Instructions!A:B,2,0),0)</f>
        <v>Shake ingredients with ice, strain into a brandy snifter, and serve. (The English translation of the name of this drink is "Sun and Shade", and after sampling this drink, you'll understand why. Thanks, Kirby.)</v>
      </c>
      <c r="J475" s="54" t="str">
        <f>IFERROR(VLOOKUP(A475,Instructions!A:C,3,0),0)</f>
        <v>Brandy snifter</v>
      </c>
      <c r="K475" s="54" t="str">
        <f>IFERROR(VLOOKUP(J475,Pahare!A:B,2,0),0)</f>
        <v>62570F0E-9B9A-42C1-956F-008FE3879172</v>
      </c>
      <c r="L475" s="1"/>
    </row>
    <row r="476" spans="1:12" ht="15" thickBot="1" x14ac:dyDescent="0.35">
      <c r="A476" s="1" t="s">
        <v>489</v>
      </c>
      <c r="B476" s="1" t="s">
        <v>3499</v>
      </c>
      <c r="C476" s="1" t="s">
        <v>1107</v>
      </c>
      <c r="D476" s="1" t="str">
        <f>IFERROR(VLOOKUP(C476,Tip_Reteta!A:B,2,0),0)</f>
        <v>6D16EE3F-76A8-4015-86F0-F4565F2215EE</v>
      </c>
      <c r="E476" s="1" t="s">
        <v>1433</v>
      </c>
      <c r="F476" s="1" t="str">
        <f>IFERROR(VLOOKUP(E476,Categorie_Reteta!A:B,2,0),0)</f>
        <v>7C4DF1B2-A1E7-4787-BF19-64DA41F4AB4F</v>
      </c>
      <c r="G476" s="1" t="s">
        <v>1035</v>
      </c>
      <c r="H476" s="57" t="s">
        <v>2745</v>
      </c>
      <c r="I476" s="1" t="str">
        <f>IFERROR(VLOOKUP(A476,[1]Instructions!A:B,2,0),0)</f>
        <v>Fill glass with ice and add shots of Bacardi and Malibu. Add splash of pineapple juice and top with orange juice. Add grenadine for color and garnish with cherries.</v>
      </c>
      <c r="J476" s="54" t="str">
        <f>IFERROR(VLOOKUP(A476,Instructions!A:C,3,0),0)</f>
        <v>Highball glass</v>
      </c>
      <c r="K476" s="54" t="str">
        <f>IFERROR(VLOOKUP(J476,Pahare!A:B,2,0),0)</f>
        <v>8DEF7326-B4A9-4C40-B12D-E863BF0844F5</v>
      </c>
      <c r="L476" s="1"/>
    </row>
    <row r="477" spans="1:12" ht="15" thickBot="1" x14ac:dyDescent="0.35">
      <c r="A477" s="1" t="s">
        <v>490</v>
      </c>
      <c r="B477" s="1" t="s">
        <v>3500</v>
      </c>
      <c r="C477" s="1" t="s">
        <v>1108</v>
      </c>
      <c r="D477" s="1" t="str">
        <f>IFERROR(VLOOKUP(C477,Tip_Reteta!A:B,2,0),0)</f>
        <v>D2B6470E-7169-440D-A384-6537B6F1A2AD</v>
      </c>
      <c r="E477" s="1" t="s">
        <v>1439</v>
      </c>
      <c r="F477" s="1" t="str">
        <f>IFERROR(VLOOKUP(E477,Categorie_Reteta!A:B,2,0),0)</f>
        <v>D52B293E-14F3-4137-B101-A2133F1BE918</v>
      </c>
      <c r="G477" s="1" t="s">
        <v>1036</v>
      </c>
      <c r="H477" s="57" t="s">
        <v>2746</v>
      </c>
      <c r="I477" s="1" t="str">
        <f>IFERROR(VLOOKUP(A477,[1]Instructions!A:B,2,0),0)</f>
        <v>Stir the milk with the chocolate and the cinnamon over low heat until the chocolate dissolves. Add the eggs and beat the mixture until it becomes thick, taking care not to boil. Serve in coffee mug.</v>
      </c>
      <c r="J477" s="54" t="str">
        <f>IFERROR(VLOOKUP(A477,Instructions!A:C,3,0),0)</f>
        <v>Coffee mug</v>
      </c>
      <c r="K477" s="54" t="str">
        <f>IFERROR(VLOOKUP(J477,Pahare!A:B,2,0),0)</f>
        <v>5ACABEEC-E1B1-405E-A94C-8FFDCD562EC1</v>
      </c>
      <c r="L477" s="1"/>
    </row>
    <row r="478" spans="1:12" ht="15" thickBot="1" x14ac:dyDescent="0.35">
      <c r="A478" s="1" t="s">
        <v>491</v>
      </c>
      <c r="B478" s="1" t="s">
        <v>3501</v>
      </c>
      <c r="C478" s="1" t="s">
        <v>1108</v>
      </c>
      <c r="D478" s="1" t="str">
        <f>IFERROR(VLOOKUP(C478,Tip_Reteta!A:B,2,0),0)</f>
        <v>D2B6470E-7169-440D-A384-6537B6F1A2AD</v>
      </c>
      <c r="E478" s="1" t="s">
        <v>1436</v>
      </c>
      <c r="F478" s="1" t="str">
        <f>IFERROR(VLOOKUP(E478,Categorie_Reteta!A:B,2,0),0)</f>
        <v>105094E5-4707-4557-9E63-B636B31839E9</v>
      </c>
      <c r="G478" s="1" t="s">
        <v>1037</v>
      </c>
      <c r="H478" s="57" t="s">
        <v>2747</v>
      </c>
      <c r="I478" s="1" t="str">
        <f>IFERROR(VLOOKUP(A478,[1]Instructions!A:B,2,0),0)</f>
        <v>Combine peach nectar, orange juice and brown sugar in a large saucepan. Tie cinnamon and cloves in a small cheesecloth bag. Drop into saucepan. Heat slowly, stirring constantly, until sugar dissolves. Simmer 10 minutes. Stir in lime juice. Serve in hot mugs.</v>
      </c>
      <c r="J478" s="54" t="str">
        <f>IFERROR(VLOOKUP(A478,Instructions!A:C,3,0),0)</f>
        <v>Collins Glass</v>
      </c>
      <c r="K478" s="54" t="str">
        <f>IFERROR(VLOOKUP(J478,Pahare!A:B,2,0),0)</f>
        <v>20D91D51-A961-4A39-A18E-ED4CED2E7ADC</v>
      </c>
      <c r="L478" s="1"/>
    </row>
    <row r="479" spans="1:12" ht="15" thickBot="1" x14ac:dyDescent="0.35">
      <c r="A479" s="1" t="s">
        <v>492</v>
      </c>
      <c r="B479" s="1" t="s">
        <v>3502</v>
      </c>
      <c r="C479" s="1" t="s">
        <v>1108</v>
      </c>
      <c r="D479" s="1" t="str">
        <f>IFERROR(VLOOKUP(C479,Tip_Reteta!A:B,2,0),0)</f>
        <v>D2B6470E-7169-440D-A384-6537B6F1A2AD</v>
      </c>
      <c r="E479" s="1" t="s">
        <v>1437</v>
      </c>
      <c r="F479" s="1" t="str">
        <f>IFERROR(VLOOKUP(E479,Categorie_Reteta!A:B,2,0),0)</f>
        <v>D52A4C30-B416-4E06-924F-0AA142644FC7</v>
      </c>
      <c r="G479" s="1" t="s">
        <v>1038</v>
      </c>
      <c r="H479" s="57" t="s">
        <v>2748</v>
      </c>
      <c r="I479" s="1" t="str">
        <f>IFERROR(VLOOKUP(A479,[1]Instructions!A:B,2,0),0)</f>
        <v>Incidentally, a pinch of cinnamon is indeed a nice addition to coffee but true heaven is a cardamom seed. Of course, you serve it in a coffee mug.</v>
      </c>
      <c r="J479" s="54" t="str">
        <f>IFERROR(VLOOKUP(A479,Instructions!A:C,3,0),0)</f>
        <v>Coffee mug</v>
      </c>
      <c r="K479" s="54" t="str">
        <f>IFERROR(VLOOKUP(J479,Pahare!A:B,2,0),0)</f>
        <v>5ACABEEC-E1B1-405E-A94C-8FFDCD562EC1</v>
      </c>
      <c r="L479" s="1"/>
    </row>
    <row r="480" spans="1:12" ht="15" thickBot="1" x14ac:dyDescent="0.35">
      <c r="A480" s="1" t="s">
        <v>493</v>
      </c>
      <c r="B480" s="1" t="s">
        <v>3503</v>
      </c>
      <c r="C480" s="1" t="s">
        <v>1107</v>
      </c>
      <c r="D480" s="1" t="str">
        <f>IFERROR(VLOOKUP(C480,Tip_Reteta!A:B,2,0),0)</f>
        <v>6D16EE3F-76A8-4015-86F0-F4565F2215EE</v>
      </c>
      <c r="E480" s="1" t="s">
        <v>1433</v>
      </c>
      <c r="F480" s="1" t="str">
        <f>IFERROR(VLOOKUP(E480,Categorie_Reteta!A:B,2,0),0)</f>
        <v>7C4DF1B2-A1E7-4787-BF19-64DA41F4AB4F</v>
      </c>
      <c r="G480" s="1" t="s">
        <v>1039</v>
      </c>
      <c r="H480" s="57" t="s">
        <v>2749</v>
      </c>
      <c r="I480" s="1" t="str">
        <f>IFERROR(VLOOKUP(A480,[1]Instructions!A:B,2,0),0)</f>
        <v>Build into glass over ice, garnish and serve.</v>
      </c>
      <c r="J480" s="54" t="str">
        <f>IFERROR(VLOOKUP(A480,Instructions!A:C,3,0),0)</f>
        <v>Old-Fashioned glass</v>
      </c>
      <c r="K480" s="54" t="str">
        <f>IFERROR(VLOOKUP(J480,Pahare!A:B,2,0),0)</f>
        <v>8067600C-DB6B-4555-9A58-1CEF9E8F4A0F</v>
      </c>
      <c r="L480" s="1"/>
    </row>
    <row r="481" spans="1:12" ht="15" thickBot="1" x14ac:dyDescent="0.35">
      <c r="A481" s="1" t="s">
        <v>494</v>
      </c>
      <c r="B481" s="1" t="s">
        <v>3504</v>
      </c>
      <c r="C481" s="1" t="s">
        <v>1107</v>
      </c>
      <c r="D481" s="1" t="str">
        <f>IFERROR(VLOOKUP(C481,Tip_Reteta!A:B,2,0),0)</f>
        <v>6D16EE3F-76A8-4015-86F0-F4565F2215EE</v>
      </c>
      <c r="E481" s="1" t="s">
        <v>1433</v>
      </c>
      <c r="F481" s="1" t="str">
        <f>IFERROR(VLOOKUP(E481,Categorie_Reteta!A:B,2,0),0)</f>
        <v>7C4DF1B2-A1E7-4787-BF19-64DA41F4AB4F</v>
      </c>
      <c r="G481" s="1" t="s">
        <v>1040</v>
      </c>
      <c r="H481" s="57" t="s">
        <v>2750</v>
      </c>
      <c r="I481" s="1" t="str">
        <f>IFERROR(VLOOKUP(A481,[1]Instructions!A:B,2,0),0)</f>
        <v>Pour in a mixing glass with ice, stir and strain into a cocktail glass. May also be served on rocks in a rocks glass.</v>
      </c>
      <c r="J481" s="54" t="str">
        <f>IFERROR(VLOOKUP(A481,Instructions!A:C,3,0),0)</f>
        <v>Cocktail glass</v>
      </c>
      <c r="K481" s="54" t="str">
        <f>IFERROR(VLOOKUP(J481,Pahare!A:B,2,0),0)</f>
        <v>ED5C502D-E9FB-47AE-A6DD-232ED249C46D</v>
      </c>
      <c r="L481" s="1"/>
    </row>
    <row r="482" spans="1:12" ht="15" thickBot="1" x14ac:dyDescent="0.35">
      <c r="A482" s="1" t="s">
        <v>495</v>
      </c>
      <c r="B482" s="1" t="s">
        <v>3505</v>
      </c>
      <c r="C482" s="1" t="s">
        <v>1107</v>
      </c>
      <c r="D482" s="1" t="str">
        <f>IFERROR(VLOOKUP(C482,Tip_Reteta!A:B,2,0),0)</f>
        <v>6D16EE3F-76A8-4015-86F0-F4565F2215EE</v>
      </c>
      <c r="E482" s="1" t="s">
        <v>1433</v>
      </c>
      <c r="F482" s="1" t="str">
        <f>IFERROR(VLOOKUP(E482,Categorie_Reteta!A:B,2,0),0)</f>
        <v>7C4DF1B2-A1E7-4787-BF19-64DA41F4AB4F</v>
      </c>
      <c r="G482" s="1" t="s">
        <v>1041</v>
      </c>
      <c r="H482" s="57" t="s">
        <v>2751</v>
      </c>
      <c r="I482" s="1" t="str">
        <f>IFERROR(VLOOKUP(A482,[1]Instructions!A:B,2,0),0)</f>
        <v>Shake all ingredients with ice, strain into a chilled whiskey sour glass, and serve.</v>
      </c>
      <c r="J482" s="54" t="str">
        <f>IFERROR(VLOOKUP(A482,Instructions!A:C,3,0),0)</f>
        <v>Whiskey sour glass</v>
      </c>
      <c r="K482" s="54" t="str">
        <f>IFERROR(VLOOKUP(J482,Pahare!A:B,2,0),0)</f>
        <v>8587E9DF-D7B6-47F3-8A01-BF6E2D395441</v>
      </c>
      <c r="L482" s="1"/>
    </row>
    <row r="483" spans="1:12" ht="15" thickBot="1" x14ac:dyDescent="0.35">
      <c r="A483" s="1" t="s">
        <v>496</v>
      </c>
      <c r="B483" s="1" t="s">
        <v>3506</v>
      </c>
      <c r="C483" s="1" t="s">
        <v>1107</v>
      </c>
      <c r="D483" s="1" t="str">
        <f>IFERROR(VLOOKUP(C483,Tip_Reteta!A:B,2,0),0)</f>
        <v>6D16EE3F-76A8-4015-86F0-F4565F2215EE</v>
      </c>
      <c r="E483" s="1" t="s">
        <v>1433</v>
      </c>
      <c r="F483" s="1" t="str">
        <f>IFERROR(VLOOKUP(E483,Categorie_Reteta!A:B,2,0),0)</f>
        <v>7C4DF1B2-A1E7-4787-BF19-64DA41F4AB4F</v>
      </c>
      <c r="G483" s="1" t="s">
        <v>1042</v>
      </c>
      <c r="H483" s="57" t="s">
        <v>2436</v>
      </c>
      <c r="I483" s="1" t="str">
        <f>IFERROR(VLOOKUP(A483,[1]Instructions!A:B,2,0),0)</f>
        <v>Pour all ingredients into shaker with ice cubes. Shake well. Strain in chilled cocktail glass.</v>
      </c>
      <c r="J483" s="54" t="str">
        <f>IFERROR(VLOOKUP(A483,Instructions!A:C,3,0),0)</f>
        <v>Cocktail glass</v>
      </c>
      <c r="K483" s="54" t="str">
        <f>IFERROR(VLOOKUP(J483,Pahare!A:B,2,0),0)</f>
        <v>ED5C502D-E9FB-47AE-A6DD-232ED249C46D</v>
      </c>
      <c r="L483" s="1"/>
    </row>
    <row r="484" spans="1:12" ht="15" thickBot="1" x14ac:dyDescent="0.35">
      <c r="A484" s="1" t="s">
        <v>497</v>
      </c>
      <c r="B484" s="1" t="s">
        <v>3507</v>
      </c>
      <c r="C484" s="1" t="s">
        <v>1108</v>
      </c>
      <c r="D484" s="1" t="str">
        <f>IFERROR(VLOOKUP(C484,Tip_Reteta!A:B,2,0),0)</f>
        <v>D2B6470E-7169-440D-A384-6537B6F1A2AD</v>
      </c>
      <c r="E484" s="1" t="s">
        <v>1436</v>
      </c>
      <c r="F484" s="1" t="str">
        <f>IFERROR(VLOOKUP(E484,Categorie_Reteta!A:B,2,0),0)</f>
        <v>105094E5-4707-4557-9E63-B636B31839E9</v>
      </c>
      <c r="G484" s="1" t="s">
        <v>1043</v>
      </c>
      <c r="H484" s="57" t="s">
        <v>2752</v>
      </c>
      <c r="I484" s="1" t="str">
        <f>IFERROR(VLOOKUP(A484,[1]Instructions!A:B,2,0),0)</f>
        <v>Throw everything into a blender and mix until fairly smooth. Serve over ice.</v>
      </c>
      <c r="J484" s="54" t="str">
        <f>IFERROR(VLOOKUP(A484,Instructions!A:C,3,0),0)</f>
        <v>Collins Glass</v>
      </c>
      <c r="K484" s="54" t="str">
        <f>IFERROR(VLOOKUP(J484,Pahare!A:B,2,0),0)</f>
        <v>20D91D51-A961-4A39-A18E-ED4CED2E7ADC</v>
      </c>
      <c r="L484" s="1"/>
    </row>
    <row r="485" spans="1:12" ht="15" thickBot="1" x14ac:dyDescent="0.35">
      <c r="A485" s="1" t="s">
        <v>498</v>
      </c>
      <c r="B485" s="1" t="s">
        <v>3508</v>
      </c>
      <c r="C485" s="1" t="s">
        <v>1107</v>
      </c>
      <c r="D485" s="1" t="str">
        <f>IFERROR(VLOOKUP(C485,Tip_Reteta!A:B,2,0),0)</f>
        <v>6D16EE3F-76A8-4015-86F0-F4565F2215EE</v>
      </c>
      <c r="E485" s="1" t="s">
        <v>1433</v>
      </c>
      <c r="F485" s="1" t="str">
        <f>IFERROR(VLOOKUP(E485,Categorie_Reteta!A:B,2,0),0)</f>
        <v>7C4DF1B2-A1E7-4787-BF19-64DA41F4AB4F</v>
      </c>
      <c r="G485" s="1" t="s">
        <v>1044</v>
      </c>
      <c r="H485" s="57" t="s">
        <v>2753</v>
      </c>
      <c r="I485" s="1" t="str">
        <f>IFERROR(VLOOKUP(A485,[1]Instructions!A:B,2,0),0)</f>
        <v>Rub rim of cocktail glass with lemon juice and dip rim in salt. Shake schnapps, tequila, triple sec, lemon juice, and strawberries with ice, strain into the salt-rimmed glass, and serve.</v>
      </c>
      <c r="J485" s="54" t="str">
        <f>IFERROR(VLOOKUP(A485,Instructions!A:C,3,0),0)</f>
        <v>Cocktail glass</v>
      </c>
      <c r="K485" s="54" t="str">
        <f>IFERROR(VLOOKUP(J485,Pahare!A:B,2,0),0)</f>
        <v>ED5C502D-E9FB-47AE-A6DD-232ED249C46D</v>
      </c>
      <c r="L485" s="1"/>
    </row>
    <row r="486" spans="1:12" ht="15" thickBot="1" x14ac:dyDescent="0.35">
      <c r="A486" s="1" t="s">
        <v>499</v>
      </c>
      <c r="B486" s="1" t="s">
        <v>3509</v>
      </c>
      <c r="C486" s="1" t="s">
        <v>1108</v>
      </c>
      <c r="D486" s="1" t="str">
        <f>IFERROR(VLOOKUP(C486,Tip_Reteta!A:B,2,0),0)</f>
        <v>D2B6470E-7169-440D-A384-6537B6F1A2AD</v>
      </c>
      <c r="E486" s="1" t="s">
        <v>1434</v>
      </c>
      <c r="F486" s="1" t="str">
        <f>IFERROR(VLOOKUP(E486,Categorie_Reteta!A:B,2,0),0)</f>
        <v>548F1A39-BD55-47C8-A038-CEBB57A80C6F</v>
      </c>
      <c r="G486" s="1" t="s">
        <v>1045</v>
      </c>
      <c r="H486" s="57" t="s">
        <v>2404</v>
      </c>
      <c r="I486" s="1" t="str">
        <f>IFERROR(VLOOKUP(A486,[1]Instructions!A:B,2,0),0)</f>
        <v>Place all ingredients in the blender jar - cover and whiz on medium speed until well blended. Pour in one tall, 2 medium or 3 small glasses and drink up.</v>
      </c>
      <c r="J486" s="54" t="str">
        <f>IFERROR(VLOOKUP(A486,Instructions!A:C,3,0),0)</f>
        <v>Highball glass</v>
      </c>
      <c r="K486" s="54" t="str">
        <f>IFERROR(VLOOKUP(J486,Pahare!A:B,2,0),0)</f>
        <v>8DEF7326-B4A9-4C40-B12D-E863BF0844F5</v>
      </c>
      <c r="L486" s="1"/>
    </row>
    <row r="487" spans="1:12" ht="15" thickBot="1" x14ac:dyDescent="0.35">
      <c r="A487" s="1" t="s">
        <v>500</v>
      </c>
      <c r="B487" s="1" t="s">
        <v>3510</v>
      </c>
      <c r="C487" s="1" t="s">
        <v>1109</v>
      </c>
      <c r="D487" s="1" t="str">
        <f>IFERROR(VLOOKUP(C487,Tip_Reteta!A:B,2,0),0)</f>
        <v>F44F6B7B-21BA-40CA-84E6-E355A8BAC09B</v>
      </c>
      <c r="E487" s="1" t="s">
        <v>1436</v>
      </c>
      <c r="F487" s="1" t="str">
        <f>IFERROR(VLOOKUP(E487,Categorie_Reteta!A:B,2,0),0)</f>
        <v>105094E5-4707-4557-9E63-B636B31839E9</v>
      </c>
      <c r="G487" s="1" t="s">
        <v>1046</v>
      </c>
      <c r="H487" s="57" t="s">
        <v>2754</v>
      </c>
      <c r="I487" s="1" t="str">
        <f>IFERROR(VLOOKUP(A487,[1]Instructions!A:B,2,0),0)</f>
        <v>Combine all ingredients in a punch bowl.</v>
      </c>
      <c r="J487" s="54" t="str">
        <f>IFERROR(VLOOKUP(A487,Instructions!A:C,3,0),0)</f>
        <v>Punch bowl</v>
      </c>
      <c r="K487" s="54" t="str">
        <f>IFERROR(VLOOKUP(J487,Pahare!A:B,2,0),0)</f>
        <v>2EA01D83-9735-41AE-94CA-C2BCC5084187</v>
      </c>
      <c r="L487" s="1"/>
    </row>
    <row r="488" spans="1:12" ht="15" thickBot="1" x14ac:dyDescent="0.35">
      <c r="A488" s="1" t="s">
        <v>501</v>
      </c>
      <c r="B488" s="1" t="s">
        <v>3511</v>
      </c>
      <c r="C488" s="1" t="s">
        <v>1107</v>
      </c>
      <c r="D488" s="1" t="str">
        <f>IFERROR(VLOOKUP(C488,Tip_Reteta!A:B,2,0),0)</f>
        <v>6D16EE3F-76A8-4015-86F0-F4565F2215EE</v>
      </c>
      <c r="E488" s="1" t="s">
        <v>1433</v>
      </c>
      <c r="F488" s="1" t="str">
        <f>IFERROR(VLOOKUP(E488,Categorie_Reteta!A:B,2,0),0)</f>
        <v>7C4DF1B2-A1E7-4787-BF19-64DA41F4AB4F</v>
      </c>
      <c r="G488" s="1" t="s">
        <v>1047</v>
      </c>
      <c r="H488" s="57" t="s">
        <v>2755</v>
      </c>
      <c r="I488" s="1" t="str">
        <f>IFERROR(VLOOKUP(A488,[1]Instructions!A:B,2,0),0)</f>
        <v>Lots of ice and soda top up in tall glass with cherry and a grin.</v>
      </c>
      <c r="J488" s="54" t="str">
        <f>IFERROR(VLOOKUP(A488,Instructions!A:C,3,0),0)</f>
        <v>Highball glass</v>
      </c>
      <c r="K488" s="54" t="str">
        <f>IFERROR(VLOOKUP(J488,Pahare!A:B,2,0),0)</f>
        <v>8DEF7326-B4A9-4C40-B12D-E863BF0844F5</v>
      </c>
      <c r="L488" s="1"/>
    </row>
    <row r="489" spans="1:12" ht="15" thickBot="1" x14ac:dyDescent="0.35">
      <c r="A489" s="1" t="s">
        <v>502</v>
      </c>
      <c r="B489" s="1" t="s">
        <v>3512</v>
      </c>
      <c r="C489" s="1" t="s">
        <v>1107</v>
      </c>
      <c r="D489" s="1" t="str">
        <f>IFERROR(VLOOKUP(C489,Tip_Reteta!A:B,2,0),0)</f>
        <v>6D16EE3F-76A8-4015-86F0-F4565F2215EE</v>
      </c>
      <c r="E489" s="1" t="s">
        <v>1437</v>
      </c>
      <c r="F489" s="1" t="str">
        <f>IFERROR(VLOOKUP(E489,Categorie_Reteta!A:B,2,0),0)</f>
        <v>D52A4C30-B416-4E06-924F-0AA142644FC7</v>
      </c>
      <c r="G489" s="1" t="s">
        <v>1048</v>
      </c>
      <c r="H489" s="57" t="s">
        <v>2756</v>
      </c>
      <c r="I489" s="1" t="str">
        <f>IFERROR(VLOOKUP(A489,[1]Instructions!A:B,2,0),0)</f>
        <v>Pour the coffee in an ordinary coffee cup. Add the aquavit. Add sugar by taste. Stir and have a nice evening (morning)</v>
      </c>
      <c r="J489" s="54" t="str">
        <f>IFERROR(VLOOKUP(A489,Instructions!A:C,3,0),0)</f>
        <v>Coffee Mug</v>
      </c>
      <c r="K489" s="54" t="str">
        <f>IFERROR(VLOOKUP(J489,Pahare!A:B,2,0),0)</f>
        <v>5ACABEEC-E1B1-405E-A94C-8FFDCD562EC1</v>
      </c>
      <c r="L489" s="1"/>
    </row>
    <row r="490" spans="1:12" ht="15" thickBot="1" x14ac:dyDescent="0.35">
      <c r="A490" s="1" t="s">
        <v>503</v>
      </c>
      <c r="B490" s="1" t="s">
        <v>3513</v>
      </c>
      <c r="C490" s="1" t="s">
        <v>1108</v>
      </c>
      <c r="D490" s="1" t="str">
        <f>IFERROR(VLOOKUP(C490,Tip_Reteta!A:B,2,0),0)</f>
        <v>D2B6470E-7169-440D-A384-6537B6F1A2AD</v>
      </c>
      <c r="E490" s="1" t="s">
        <v>1432</v>
      </c>
      <c r="F490" s="1" t="str">
        <f>IFERROR(VLOOKUP(E490,Categorie_Reteta!A:B,2,0),0)</f>
        <v>C3EE2301-F13C-4E6D-A1EA-0E7334B04E09</v>
      </c>
      <c r="G490" s="1" t="s">
        <v>1049</v>
      </c>
      <c r="H490" s="57" t="s">
        <v>2404</v>
      </c>
      <c r="I490" s="1" t="str">
        <f>IFERROR(VLOOKUP(A490,[1]Instructions!A:B,2,0),0)</f>
        <v>Place all ingredients in the blender jar - cover and whiz on medium speed until well blended. Pour in one tall, 2 medium or 3 small glasses and drink up.</v>
      </c>
      <c r="J490" s="54" t="str">
        <f>IFERROR(VLOOKUP(A490,Instructions!A:C,3,0),0)</f>
        <v>Highball Glass</v>
      </c>
      <c r="K490" s="54" t="str">
        <f>IFERROR(VLOOKUP(J490,Pahare!A:B,2,0),0)</f>
        <v>8DEF7326-B4A9-4C40-B12D-E863BF0844F5</v>
      </c>
      <c r="L490" s="1"/>
    </row>
    <row r="491" spans="1:12" ht="15" thickBot="1" x14ac:dyDescent="0.35">
      <c r="A491" s="1" t="s">
        <v>504</v>
      </c>
      <c r="B491" s="1" t="s">
        <v>3514</v>
      </c>
      <c r="C491" s="1" t="s">
        <v>1107</v>
      </c>
      <c r="D491" s="1" t="str">
        <f>IFERROR(VLOOKUP(C491,Tip_Reteta!A:B,2,0),0)</f>
        <v>6D16EE3F-76A8-4015-86F0-F4565F2215EE</v>
      </c>
      <c r="E491" s="1" t="s">
        <v>1436</v>
      </c>
      <c r="F491" s="1" t="str">
        <f>IFERROR(VLOOKUP(E491,Categorie_Reteta!A:B,2,0),0)</f>
        <v>105094E5-4707-4557-9E63-B636B31839E9</v>
      </c>
      <c r="G491" s="1" t="s">
        <v>1050</v>
      </c>
      <c r="H491" s="57" t="s">
        <v>2757</v>
      </c>
      <c r="I491" s="1" t="str">
        <f>IFERROR(VLOOKUP(A491,[1]Instructions!A:B,2,0),0)</f>
        <v>Dissolve the sugar in hot water and cool. Peel the citrus fruits and break into wedges. Mix the wine, sugar syrup, fruit, and Fresca in a pitcher and put in the fridge for a few hours. Serve in tall glasses with a straw.</v>
      </c>
      <c r="J491" s="54" t="str">
        <f>IFERROR(VLOOKUP(A491,Instructions!A:C,3,0),0)</f>
        <v>Pitcher</v>
      </c>
      <c r="K491" s="54" t="str">
        <f>IFERROR(VLOOKUP(J491,Pahare!A:B,2,0),0)</f>
        <v>359FC3F8-B0F9-4BDB-9A51-F0F9D0751738</v>
      </c>
      <c r="L491" s="1"/>
    </row>
    <row r="492" spans="1:12" ht="15" thickBot="1" x14ac:dyDescent="0.35">
      <c r="A492" s="1" t="s">
        <v>505</v>
      </c>
      <c r="B492" s="1" t="s">
        <v>3515</v>
      </c>
      <c r="C492" s="1" t="s">
        <v>1107</v>
      </c>
      <c r="D492" s="1" t="str">
        <f>IFERROR(VLOOKUP(C492,Tip_Reteta!A:B,2,0),0)</f>
        <v>6D16EE3F-76A8-4015-86F0-F4565F2215EE</v>
      </c>
      <c r="E492" s="1" t="s">
        <v>1432</v>
      </c>
      <c r="F492" s="1" t="str">
        <f>IFERROR(VLOOKUP(E492,Categorie_Reteta!A:B,2,0),0)</f>
        <v>C3EE2301-F13C-4E6D-A1EA-0E7334B04E09</v>
      </c>
      <c r="G492" s="1" t="s">
        <v>1051</v>
      </c>
      <c r="H492" s="57" t="s">
        <v>2758</v>
      </c>
      <c r="I492" s="1" t="str">
        <f>IFERROR(VLOOKUP(A492,[1]Instructions!A:B,2,0),0)</f>
        <v>Put 2 shots Godiva Liquour into a glass, add as much or as little milk as you would like.</v>
      </c>
      <c r="J492" s="54" t="str">
        <f>IFERROR(VLOOKUP(A492,Instructions!A:C,3,0),0)</f>
        <v>Highball Glass</v>
      </c>
      <c r="K492" s="54" t="str">
        <f>IFERROR(VLOOKUP(J492,Pahare!A:B,2,0),0)</f>
        <v>8DEF7326-B4A9-4C40-B12D-E863BF0844F5</v>
      </c>
      <c r="L492" s="1"/>
    </row>
    <row r="493" spans="1:12" ht="15" thickBot="1" x14ac:dyDescent="0.35">
      <c r="A493" s="1" t="s">
        <v>506</v>
      </c>
      <c r="B493" s="1" t="s">
        <v>3516</v>
      </c>
      <c r="C493" s="1" t="s">
        <v>1107</v>
      </c>
      <c r="D493" s="1" t="str">
        <f>IFERROR(VLOOKUP(C493,Tip_Reteta!A:B,2,0),0)</f>
        <v>6D16EE3F-76A8-4015-86F0-F4565F2215EE</v>
      </c>
      <c r="E493" s="1" t="s">
        <v>1437</v>
      </c>
      <c r="F493" s="1" t="str">
        <f>IFERROR(VLOOKUP(E493,Categorie_Reteta!A:B,2,0),0)</f>
        <v>D52A4C30-B416-4E06-924F-0AA142644FC7</v>
      </c>
      <c r="G493" s="1" t="s">
        <v>1052</v>
      </c>
      <c r="H493" s="57" t="s">
        <v>2759</v>
      </c>
      <c r="I493" s="1" t="str">
        <f>IFERROR(VLOOKUP(A493,[1]Instructions!A:B,2,0),0)</f>
        <v>Add your GM and then add your coffee.</v>
      </c>
      <c r="J493" s="54" t="str">
        <f>IFERROR(VLOOKUP(A493,Instructions!A:C,3,0),0)</f>
        <v>Brandy snifter</v>
      </c>
      <c r="K493" s="54" t="str">
        <f>IFERROR(VLOOKUP(J493,Pahare!A:B,2,0),0)</f>
        <v>62570F0E-9B9A-42C1-956F-008FE3879172</v>
      </c>
      <c r="L493" s="1"/>
    </row>
    <row r="494" spans="1:12" ht="15" thickBot="1" x14ac:dyDescent="0.35">
      <c r="A494" s="1" t="s">
        <v>507</v>
      </c>
      <c r="B494" s="1" t="s">
        <v>3517</v>
      </c>
      <c r="C494" s="1" t="s">
        <v>1107</v>
      </c>
      <c r="D494" s="1" t="str">
        <f>IFERROR(VLOOKUP(C494,Tip_Reteta!A:B,2,0),0)</f>
        <v>6D16EE3F-76A8-4015-86F0-F4565F2215EE</v>
      </c>
      <c r="E494" s="1" t="s">
        <v>1437</v>
      </c>
      <c r="F494" s="1" t="str">
        <f>IFERROR(VLOOKUP(E494,Categorie_Reteta!A:B,2,0),0)</f>
        <v>D52A4C30-B416-4E06-924F-0AA142644FC7</v>
      </c>
      <c r="G494" s="1" t="s">
        <v>1053</v>
      </c>
      <c r="H494" s="57" t="s">
        <v>2760</v>
      </c>
      <c r="I494" s="1" t="str">
        <f>IFERROR(VLOOKUP(A494,[1]Instructions!A:B,2,0),0)</f>
        <v>Mix Coffee, Jack Daniels and Amaretto. Add Cream on top.</v>
      </c>
      <c r="J494" s="54" t="str">
        <f>IFERROR(VLOOKUP(A494,Instructions!A:C,3,0),0)</f>
        <v>Coffee Mug</v>
      </c>
      <c r="K494" s="54" t="str">
        <f>IFERROR(VLOOKUP(J494,Pahare!A:B,2,0),0)</f>
        <v>5ACABEEC-E1B1-405E-A94C-8FFDCD562EC1</v>
      </c>
      <c r="L494" s="1"/>
    </row>
    <row r="495" spans="1:12" ht="15" thickBot="1" x14ac:dyDescent="0.35">
      <c r="A495" s="1" t="s">
        <v>508</v>
      </c>
      <c r="B495" s="61" t="s">
        <v>3518</v>
      </c>
      <c r="C495" s="1" t="s">
        <v>1107</v>
      </c>
      <c r="D495" s="1" t="str">
        <f>IFERROR(VLOOKUP(C495,Tip_Reteta!A:B,2,0),0)</f>
        <v>6D16EE3F-76A8-4015-86F0-F4565F2215EE</v>
      </c>
      <c r="E495" s="1" t="s">
        <v>1433</v>
      </c>
      <c r="F495" s="1" t="str">
        <f>IFERROR(VLOOKUP(E495,Categorie_Reteta!A:B,2,0),0)</f>
        <v>7C4DF1B2-A1E7-4787-BF19-64DA41F4AB4F</v>
      </c>
      <c r="G495" s="1" t="s">
        <v>1054</v>
      </c>
      <c r="H495" s="57" t="s">
        <v>2761</v>
      </c>
      <c r="I495" s="1" t="str">
        <f>IFERROR(VLOOKUP(A495,[1]Instructions!A:B,2,0),0)</f>
        <v>Shake all ingredients (except ginger ale) with ice and strain into a collins glass over ice cubes. Fill with ginger ale, stir, and serve.</v>
      </c>
      <c r="J495" s="54" t="str">
        <f>IFERROR(VLOOKUP(A495,Instructions!A:C,3,0),0)</f>
        <v>Collins glass</v>
      </c>
      <c r="K495" s="54" t="str">
        <f>IFERROR(VLOOKUP(J495,Pahare!A:B,2,0),0)</f>
        <v>20D91D51-A961-4A39-A18E-ED4CED2E7ADC</v>
      </c>
      <c r="L495" s="1"/>
    </row>
    <row r="496" spans="1:12" ht="15" thickBot="1" x14ac:dyDescent="0.35">
      <c r="A496" s="1" t="s">
        <v>509</v>
      </c>
      <c r="B496" s="1" t="s">
        <v>3519</v>
      </c>
      <c r="C496" s="1" t="s">
        <v>1107</v>
      </c>
      <c r="D496" s="1" t="str">
        <f>IFERROR(VLOOKUP(C496,Tip_Reteta!A:B,2,0),0)</f>
        <v>6D16EE3F-76A8-4015-86F0-F4565F2215EE</v>
      </c>
      <c r="E496" s="1" t="s">
        <v>1433</v>
      </c>
      <c r="F496" s="1" t="str">
        <f>IFERROR(VLOOKUP(E496,Categorie_Reteta!A:B,2,0),0)</f>
        <v>7C4DF1B2-A1E7-4787-BF19-64DA41F4AB4F</v>
      </c>
      <c r="G496" s="1" t="s">
        <v>1055</v>
      </c>
      <c r="H496" s="57" t="s">
        <v>2762</v>
      </c>
      <c r="I496" s="1" t="str">
        <f>IFERROR(VLOOKUP(A496,[1]Instructions!A:B,2,0),0)</f>
        <v>Shake tequila, juice of lemon, and powdered sugar with ice and strain into a whiskey sour glass. Add the half-slice of lemon, top with the cherry, and serve.</v>
      </c>
      <c r="J496" s="54" t="str">
        <f>IFERROR(VLOOKUP(A496,Instructions!A:C,3,0),0)</f>
        <v>Whiskey sour glass</v>
      </c>
      <c r="K496" s="54" t="str">
        <f>IFERROR(VLOOKUP(J496,Pahare!A:B,2,0),0)</f>
        <v>8587E9DF-D7B6-47F3-8A01-BF6E2D395441</v>
      </c>
      <c r="L496" s="1"/>
    </row>
    <row r="497" spans="1:12" ht="15" thickBot="1" x14ac:dyDescent="0.35">
      <c r="A497" s="1" t="s">
        <v>510</v>
      </c>
      <c r="B497" s="1" t="s">
        <v>3520</v>
      </c>
      <c r="C497" s="1" t="s">
        <v>1107</v>
      </c>
      <c r="D497" s="1" t="str">
        <f>IFERROR(VLOOKUP(C497,Tip_Reteta!A:B,2,0),0)</f>
        <v>6D16EE3F-76A8-4015-86F0-F4565F2215EE</v>
      </c>
      <c r="E497" s="1" t="s">
        <v>1430</v>
      </c>
      <c r="F497" s="1" t="str">
        <f>IFERROR(VLOOKUP(E497,Categorie_Reteta!A:B,2,0),0)</f>
        <v>D63FC3D3-BAF0-4185-BA05-243297B19422</v>
      </c>
      <c r="G497" s="1" t="s">
        <v>1056</v>
      </c>
      <c r="H497" s="57" t="s">
        <v>2763</v>
      </c>
      <c r="I497" s="1" t="str">
        <f>IFERROR(VLOOKUP(A497,[1]Instructions!A:B,2,0),0)</f>
        <v>Pour the tequila and orange juice into glass over ice. Add the grenadine, which will sink to the bottom. Stir gently to create the sunrise effect. Garnish and serve.</v>
      </c>
      <c r="J497" s="54" t="str">
        <f>IFERROR(VLOOKUP(A497,Instructions!A:C,3,0),0)</f>
        <v>Highball glass</v>
      </c>
      <c r="K497" s="54" t="str">
        <f>IFERROR(VLOOKUP(J497,Pahare!A:B,2,0),0)</f>
        <v>8DEF7326-B4A9-4C40-B12D-E863BF0844F5</v>
      </c>
      <c r="L497" s="1"/>
    </row>
    <row r="498" spans="1:12" ht="15" thickBot="1" x14ac:dyDescent="0.35">
      <c r="A498" s="1" t="s">
        <v>511</v>
      </c>
      <c r="B498" s="1" t="s">
        <v>3521</v>
      </c>
      <c r="C498" s="1" t="s">
        <v>1107</v>
      </c>
      <c r="D498" s="1" t="str">
        <f>IFERROR(VLOOKUP(C498,Tip_Reteta!A:B,2,0),0)</f>
        <v>6D16EE3F-76A8-4015-86F0-F4565F2215EE</v>
      </c>
      <c r="E498" s="1" t="s">
        <v>1431</v>
      </c>
      <c r="F498" s="1" t="str">
        <f>IFERROR(VLOOKUP(E498,Categorie_Reteta!A:B,2,0),0)</f>
        <v>960970A0-66B8-4077-927D-A92E564D4612</v>
      </c>
      <c r="G498" s="1" t="s">
        <v>1057</v>
      </c>
      <c r="H498" s="57" t="s">
        <v>2764</v>
      </c>
      <c r="I498" s="1" t="str">
        <f>IFERROR(VLOOKUP(A498,[1]Instructions!A:B,2,0),0)</f>
        <v>Fill shot glass with Tequila. Add drops of Tobasco sauce.</v>
      </c>
      <c r="J498" s="54" t="str">
        <f>IFERROR(VLOOKUP(A498,Instructions!A:C,3,0),0)</f>
        <v>Shot glass</v>
      </c>
      <c r="K498" s="54" t="str">
        <f>IFERROR(VLOOKUP(J498,Pahare!A:B,2,0),0)</f>
        <v>089DEF9B-F6C4-4D03-86E8-0AB276BD9DC4</v>
      </c>
      <c r="L498" s="1"/>
    </row>
    <row r="499" spans="1:12" ht="15" thickBot="1" x14ac:dyDescent="0.35">
      <c r="A499" s="1" t="s">
        <v>512</v>
      </c>
      <c r="B499" s="1" t="s">
        <v>3522</v>
      </c>
      <c r="C499" s="1" t="s">
        <v>1107</v>
      </c>
      <c r="D499" s="1" t="str">
        <f>IFERROR(VLOOKUP(C499,Tip_Reteta!A:B,2,0),0)</f>
        <v>6D16EE3F-76A8-4015-86F0-F4565F2215EE</v>
      </c>
      <c r="E499" s="1" t="s">
        <v>1431</v>
      </c>
      <c r="F499" s="1" t="str">
        <f>IFERROR(VLOOKUP(E499,Categorie_Reteta!A:B,2,0),0)</f>
        <v>960970A0-66B8-4077-927D-A92E564D4612</v>
      </c>
      <c r="G499" s="1" t="s">
        <v>1058</v>
      </c>
      <c r="H499" s="57" t="s">
        <v>2765</v>
      </c>
      <c r="I499" s="1" t="str">
        <f>IFERROR(VLOOKUP(A499,[1]Instructions!A:B,2,0),0)</f>
        <v>Mix all ingredients and Shake well. Sweet at first, with a BITE at the end...</v>
      </c>
      <c r="J499" s="54" t="str">
        <f>IFERROR(VLOOKUP(A499,Instructions!A:C,3,0),0)</f>
        <v>Highball glass</v>
      </c>
      <c r="K499" s="54" t="str">
        <f>IFERROR(VLOOKUP(J499,Pahare!A:B,2,0),0)</f>
        <v>8DEF7326-B4A9-4C40-B12D-E863BF0844F5</v>
      </c>
      <c r="L499" s="1"/>
    </row>
    <row r="500" spans="1:12" ht="15" thickBot="1" x14ac:dyDescent="0.35">
      <c r="A500" s="1" t="s">
        <v>513</v>
      </c>
      <c r="B500" s="1" t="s">
        <v>3523</v>
      </c>
      <c r="C500" s="1" t="s">
        <v>1107</v>
      </c>
      <c r="D500" s="1" t="str">
        <f>IFERROR(VLOOKUP(C500,Tip_Reteta!A:B,2,0),0)</f>
        <v>6D16EE3F-76A8-4015-86F0-F4565F2215EE</v>
      </c>
      <c r="E500" s="1" t="s">
        <v>1432</v>
      </c>
      <c r="F500" s="1" t="str">
        <f>IFERROR(VLOOKUP(E500,Categorie_Reteta!A:B,2,0),0)</f>
        <v>C3EE2301-F13C-4E6D-A1EA-0E7334B04E09</v>
      </c>
      <c r="G500" s="1" t="s">
        <v>1059</v>
      </c>
      <c r="H500" s="57" t="s">
        <v>2766</v>
      </c>
      <c r="I500" s="1" t="str">
        <f>IFERROR(VLOOKUP(A500,[1]Instructions!A:B,2,0),0)</f>
        <v>Blend with Ice until smooth. Serve in a tulip glass, top with whip cream.</v>
      </c>
      <c r="J500" s="54" t="str">
        <f>IFERROR(VLOOKUP(A500,Instructions!A:C,3,0),0)</f>
        <v>Wine Glass</v>
      </c>
      <c r="K500" s="54" t="str">
        <f>IFERROR(VLOOKUP(J500,Pahare!A:B,2,0),0)</f>
        <v>B9B36081-3BAE-49D0-B739-7BE6F97D5955</v>
      </c>
      <c r="L500" s="1"/>
    </row>
    <row r="501" spans="1:12" ht="15" thickBot="1" x14ac:dyDescent="0.35">
      <c r="A501" s="1" t="s">
        <v>514</v>
      </c>
      <c r="B501" s="1" t="s">
        <v>3524</v>
      </c>
      <c r="C501" s="1" t="s">
        <v>1108</v>
      </c>
      <c r="D501" s="1" t="str">
        <f>IFERROR(VLOOKUP(C501,Tip_Reteta!A:B,2,0),0)</f>
        <v>D2B6470E-7169-440D-A384-6537B6F1A2AD</v>
      </c>
      <c r="E501" s="1" t="s">
        <v>1437</v>
      </c>
      <c r="F501" s="1" t="str">
        <f>IFERROR(VLOOKUP(E501,Categorie_Reteta!A:B,2,0),0)</f>
        <v>D52A4C30-B416-4E06-924F-0AA142644FC7</v>
      </c>
      <c r="G501" s="1" t="s">
        <v>1060</v>
      </c>
      <c r="H501" s="57" t="s">
        <v>2767</v>
      </c>
      <c r="I501" s="1" t="str">
        <f>IFERROR(VLOOKUP(A501,[1]Instructions!A:B,2,0),0)</f>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
      <c r="J501" s="54" t="str">
        <f>IFERROR(VLOOKUP(A501,Instructions!A:C,3,0),0)</f>
        <v>Highball glass</v>
      </c>
      <c r="K501" s="54" t="str">
        <f>IFERROR(VLOOKUP(J501,Pahare!A:B,2,0),0)</f>
        <v>8DEF7326-B4A9-4C40-B12D-E863BF0844F5</v>
      </c>
      <c r="L501" s="1"/>
    </row>
    <row r="502" spans="1:12" ht="15" thickBot="1" x14ac:dyDescent="0.35">
      <c r="A502" s="1" t="s">
        <v>515</v>
      </c>
      <c r="B502" s="1" t="s">
        <v>3525</v>
      </c>
      <c r="C502" s="1" t="s">
        <v>1108</v>
      </c>
      <c r="D502" s="1" t="str">
        <f>IFERROR(VLOOKUP(C502,Tip_Reteta!A:B,2,0),0)</f>
        <v>D2B6470E-7169-440D-A384-6537B6F1A2AD</v>
      </c>
      <c r="E502" s="1" t="s">
        <v>1437</v>
      </c>
      <c r="F502" s="1" t="str">
        <f>IFERROR(VLOOKUP(E502,Categorie_Reteta!A:B,2,0),0)</f>
        <v>D52A4C30-B416-4E06-924F-0AA142644FC7</v>
      </c>
      <c r="G502" s="1" t="s">
        <v>1061</v>
      </c>
      <c r="H502" s="57" t="s">
        <v>2768</v>
      </c>
      <c r="I502" s="1" t="str">
        <f>IFERROR(VLOOKUP(A502,[1]Instructions!A:B,2,0),0)</f>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
      <c r="J502" s="54" t="str">
        <f>IFERROR(VLOOKUP(A502,Instructions!A:C,3,0),0)</f>
        <v>Highball glass</v>
      </c>
      <c r="K502" s="54" t="str">
        <f>IFERROR(VLOOKUP(J502,Pahare!A:B,2,0),0)</f>
        <v>8DEF7326-B4A9-4C40-B12D-E863BF0844F5</v>
      </c>
      <c r="L502" s="1"/>
    </row>
    <row r="503" spans="1:12" ht="15" thickBot="1" x14ac:dyDescent="0.35">
      <c r="A503" s="1" t="s">
        <v>516</v>
      </c>
      <c r="B503" s="1" t="s">
        <v>3526</v>
      </c>
      <c r="C503" s="1" t="s">
        <v>1108</v>
      </c>
      <c r="D503" s="1" t="str">
        <f>IFERROR(VLOOKUP(C503,Tip_Reteta!A:B,2,0),0)</f>
        <v>D2B6470E-7169-440D-A384-6537B6F1A2AD</v>
      </c>
      <c r="E503" s="1" t="s">
        <v>1437</v>
      </c>
      <c r="F503" s="1" t="str">
        <f>IFERROR(VLOOKUP(E503,Categorie_Reteta!A:B,2,0),0)</f>
        <v>D52A4C30-B416-4E06-924F-0AA142644FC7</v>
      </c>
      <c r="G503" s="1" t="s">
        <v>1062</v>
      </c>
      <c r="H503" s="57" t="s">
        <v>2769</v>
      </c>
      <c r="I503" s="1" t="str">
        <f>IFERROR(VLOOKUP(A503,[1]Instructions!A:B,2,0),0)</f>
        <v>Combine Thai tea (i.e., the powder), boiling water, and sweetened condensed milk, stir until blended. Pour into 2 tall glasses filled with ice cubes. Garnish with mint leaves. Makes 2 servings.</v>
      </c>
      <c r="J503" s="54" t="str">
        <f>IFERROR(VLOOKUP(A503,Instructions!A:C,3,0),0)</f>
        <v>Highball glass</v>
      </c>
      <c r="K503" s="54" t="str">
        <f>IFERROR(VLOOKUP(J503,Pahare!A:B,2,0),0)</f>
        <v>8DEF7326-B4A9-4C40-B12D-E863BF0844F5</v>
      </c>
      <c r="L503" s="1"/>
    </row>
    <row r="504" spans="1:12" ht="15" thickBot="1" x14ac:dyDescent="0.35">
      <c r="A504" s="1" t="s">
        <v>517</v>
      </c>
      <c r="B504" s="1" t="s">
        <v>3527</v>
      </c>
      <c r="C504" s="1" t="s">
        <v>1107</v>
      </c>
      <c r="D504" s="1" t="str">
        <f>IFERROR(VLOOKUP(C504,Tip_Reteta!A:B,2,0),0)</f>
        <v>6D16EE3F-76A8-4015-86F0-F4565F2215EE</v>
      </c>
      <c r="E504" s="1" t="s">
        <v>1430</v>
      </c>
      <c r="F504" s="1" t="str">
        <f>IFERROR(VLOOKUP(E504,Categorie_Reteta!A:B,2,0),0)</f>
        <v>D63FC3D3-BAF0-4185-BA05-243297B19422</v>
      </c>
      <c r="G504" s="1" t="s">
        <v>1063</v>
      </c>
      <c r="H504" s="57" t="s">
        <v>2770</v>
      </c>
      <c r="I504" s="1" t="str">
        <f>IFERROR(VLOOKUP(A504,[1]Instructions!A:B,2,0),0)</f>
        <v>Pour ingredients into glass, and drop in a blue whale! The blue whale isn't really necessary, but it makes the drink more "fun".</v>
      </c>
      <c r="J504" s="54" t="str">
        <f>IFERROR(VLOOKUP(A504,Instructions!A:C,3,0),0)</f>
        <v>Old-fashioned glass</v>
      </c>
      <c r="K504" s="54" t="str">
        <f>IFERROR(VLOOKUP(J504,Pahare!A:B,2,0),0)</f>
        <v>8067600C-DB6B-4555-9A58-1CEF9E8F4A0F</v>
      </c>
      <c r="L504" s="1"/>
    </row>
    <row r="505" spans="1:12" ht="15" thickBot="1" x14ac:dyDescent="0.35">
      <c r="A505" s="1" t="s">
        <v>518</v>
      </c>
      <c r="B505" s="1" t="s">
        <v>3528</v>
      </c>
      <c r="C505" s="1" t="s">
        <v>1107</v>
      </c>
      <c r="D505" s="1" t="str">
        <f>IFERROR(VLOOKUP(C505,Tip_Reteta!A:B,2,0),0)</f>
        <v>6D16EE3F-76A8-4015-86F0-F4565F2215EE</v>
      </c>
      <c r="E505" s="1" t="s">
        <v>1433</v>
      </c>
      <c r="F505" s="1" t="str">
        <f>IFERROR(VLOOKUP(E505,Categorie_Reteta!A:B,2,0),0)</f>
        <v>7C4DF1B2-A1E7-4787-BF19-64DA41F4AB4F</v>
      </c>
      <c r="G505" s="1" t="s">
        <v>1064</v>
      </c>
      <c r="H505" s="57" t="s">
        <v>2359</v>
      </c>
      <c r="I505" s="1" t="str">
        <f>IFERROR(VLOOKUP(A505,[1]Instructions!A:B,2,0),0)</f>
        <v>In a shaker half-filled with ice cubes, combine all of the ingredients. Shake well. Strain into a cocktail glass.</v>
      </c>
      <c r="J505" s="54" t="str">
        <f>IFERROR(VLOOKUP(A505,Instructions!A:C,3,0),0)</f>
        <v>Cocktail glass</v>
      </c>
      <c r="K505" s="54" t="str">
        <f>IFERROR(VLOOKUP(J505,Pahare!A:B,2,0),0)</f>
        <v>ED5C502D-E9FB-47AE-A6DD-232ED249C46D</v>
      </c>
      <c r="L505" s="1"/>
    </row>
    <row r="506" spans="1:12" ht="15" thickBot="1" x14ac:dyDescent="0.35">
      <c r="A506" s="1" t="s">
        <v>519</v>
      </c>
      <c r="B506" s="1" t="s">
        <v>3529</v>
      </c>
      <c r="C506" s="1" t="s">
        <v>1107</v>
      </c>
      <c r="D506" s="1" t="str">
        <f>IFERROR(VLOOKUP(C506,Tip_Reteta!A:B,2,0),0)</f>
        <v>6D16EE3F-76A8-4015-86F0-F4565F2215EE</v>
      </c>
      <c r="E506" s="1" t="s">
        <v>1435</v>
      </c>
      <c r="F506" s="1" t="str">
        <f>IFERROR(VLOOKUP(E506,Categorie_Reteta!A:B,2,0),0)</f>
        <v>2EF2E014-F7B3-4C6A-8708-F8A5A0E4A227</v>
      </c>
      <c r="G506" s="1" t="s">
        <v>1065</v>
      </c>
      <c r="H506" s="57" t="s">
        <v>2771</v>
      </c>
      <c r="I506" s="1" t="str">
        <f>IFERROR(VLOOKUP(A506,[1]Instructions!A:B,2,0),0)</f>
        <v>Boil water, sugar and coffe for 10 mins and let cool. Add rum and vanilla. Put in clean bottle(s) and leave for 1 week before using.</v>
      </c>
      <c r="J506" s="54" t="str">
        <f>IFERROR(VLOOKUP(A506,Instructions!A:C,3,0),0)</f>
        <v>Collins Glass</v>
      </c>
      <c r="K506" s="54" t="str">
        <f>IFERROR(VLOOKUP(J506,Pahare!A:B,2,0),0)</f>
        <v>20D91D51-A961-4A39-A18E-ED4CED2E7ADC</v>
      </c>
      <c r="L506" s="1"/>
    </row>
    <row r="507" spans="1:12" ht="15" thickBot="1" x14ac:dyDescent="0.35">
      <c r="A507" s="1" t="s">
        <v>520</v>
      </c>
      <c r="B507" s="1" t="s">
        <v>3530</v>
      </c>
      <c r="C507" s="1" t="s">
        <v>1107</v>
      </c>
      <c r="D507" s="1" t="str">
        <f>IFERROR(VLOOKUP(C507,Tip_Reteta!A:B,2,0),0)</f>
        <v>6D16EE3F-76A8-4015-86F0-F4565F2215EE</v>
      </c>
      <c r="E507" s="1" t="s">
        <v>1433</v>
      </c>
      <c r="F507" s="1" t="str">
        <f>IFERROR(VLOOKUP(E507,Categorie_Reteta!A:B,2,0),0)</f>
        <v>7C4DF1B2-A1E7-4787-BF19-64DA41F4AB4F</v>
      </c>
      <c r="G507" s="1" t="s">
        <v>1066</v>
      </c>
      <c r="H507" s="57" t="s">
        <v>2772</v>
      </c>
      <c r="I507" s="1" t="str">
        <f>IFERROR(VLOOKUP(A507,[1]Instructions!A:B,2,0),0)</f>
        <v>In a shaker half-filled with ice cubes, combine the gin, lemon juice, and sugar. Shake well. Strain into a collins glass alomst filled with ice cubes. Add the club soda. Stir and garnish with the cherry and the orange slice.</v>
      </c>
      <c r="J507" s="54" t="str">
        <f>IFERROR(VLOOKUP(A507,Instructions!A:C,3,0),0)</f>
        <v>Collins glass</v>
      </c>
      <c r="K507" s="54" t="str">
        <f>IFERROR(VLOOKUP(J507,Pahare!A:B,2,0),0)</f>
        <v>20D91D51-A961-4A39-A18E-ED4CED2E7ADC</v>
      </c>
      <c r="L507" s="1"/>
    </row>
    <row r="508" spans="1:12" ht="15" thickBot="1" x14ac:dyDescent="0.35">
      <c r="A508" s="1" t="s">
        <v>521</v>
      </c>
      <c r="B508" s="1" t="s">
        <v>3531</v>
      </c>
      <c r="C508" s="1" t="s">
        <v>1108</v>
      </c>
      <c r="D508" s="1" t="str">
        <f>IFERROR(VLOOKUP(C508,Tip_Reteta!A:B,2,0),0)</f>
        <v>D2B6470E-7169-440D-A384-6537B6F1A2AD</v>
      </c>
      <c r="E508" s="1" t="s">
        <v>1434</v>
      </c>
      <c r="F508" s="1" t="str">
        <f>IFERROR(VLOOKUP(E508,Categorie_Reteta!A:B,2,0),0)</f>
        <v>548F1A39-BD55-47C8-A038-CEBB57A80C6F</v>
      </c>
      <c r="G508" s="1" t="s">
        <v>1067</v>
      </c>
      <c r="H508" s="57" t="s">
        <v>2404</v>
      </c>
      <c r="I508" s="1" t="str">
        <f>IFERROR(VLOOKUP(A508,[1]Instructions!A:B,2,0),0)</f>
        <v>Place all ingredients in the blender jar - cover and whiz on medium speed until well blended. Pour in one tall, 2 medium or 3 small glasses and drink up.</v>
      </c>
      <c r="J508" s="54" t="str">
        <f>IFERROR(VLOOKUP(A508,Instructions!A:C,3,0),0)</f>
        <v>Highball glass</v>
      </c>
      <c r="K508" s="54" t="str">
        <f>IFERROR(VLOOKUP(J508,Pahare!A:B,2,0),0)</f>
        <v>8DEF7326-B4A9-4C40-B12D-E863BF0844F5</v>
      </c>
      <c r="L508" s="1"/>
    </row>
    <row r="509" spans="1:12" ht="15" thickBot="1" x14ac:dyDescent="0.35">
      <c r="A509" s="1" t="s">
        <v>522</v>
      </c>
      <c r="B509" s="1" t="s">
        <v>3532</v>
      </c>
      <c r="C509" s="1" t="s">
        <v>1107</v>
      </c>
      <c r="D509" s="1" t="str">
        <f>IFERROR(VLOOKUP(C509,Tip_Reteta!A:B,2,0),0)</f>
        <v>6D16EE3F-76A8-4015-86F0-F4565F2215EE</v>
      </c>
      <c r="E509" s="1" t="s">
        <v>1433</v>
      </c>
      <c r="F509" s="1" t="str">
        <f>IFERROR(VLOOKUP(E509,Categorie_Reteta!A:B,2,0),0)</f>
        <v>7C4DF1B2-A1E7-4787-BF19-64DA41F4AB4F</v>
      </c>
      <c r="G509" s="1" t="s">
        <v>1068</v>
      </c>
      <c r="H509" s="57" t="s">
        <v>2773</v>
      </c>
      <c r="I509" s="1" t="str">
        <f>IFERROR(VLOOKUP(A509,[1]Instructions!A:B,2,0),0)</f>
        <v>Shake and strain into a chilled cocktail glass.</v>
      </c>
      <c r="J509" s="54" t="str">
        <f>IFERROR(VLOOKUP(A509,Instructions!A:C,3,0),0)</f>
        <v>Old-Fashioned glass</v>
      </c>
      <c r="K509" s="54" t="str">
        <f>IFERROR(VLOOKUP(J509,Pahare!A:B,2,0),0)</f>
        <v>8067600C-DB6B-4555-9A58-1CEF9E8F4A0F</v>
      </c>
      <c r="L509" s="1"/>
    </row>
    <row r="510" spans="1:12" ht="15" thickBot="1" x14ac:dyDescent="0.35">
      <c r="A510" s="1" t="s">
        <v>523</v>
      </c>
      <c r="B510" s="1" t="s">
        <v>3533</v>
      </c>
      <c r="C510" s="1" t="s">
        <v>1107</v>
      </c>
      <c r="D510" s="1" t="str">
        <f>IFERROR(VLOOKUP(C510,Tip_Reteta!A:B,2,0),0)</f>
        <v>6D16EE3F-76A8-4015-86F0-F4565F2215EE</v>
      </c>
      <c r="E510" s="1" t="s">
        <v>1433</v>
      </c>
      <c r="F510" s="1" t="str">
        <f>IFERROR(VLOOKUP(E510,Categorie_Reteta!A:B,2,0),0)</f>
        <v>7C4DF1B2-A1E7-4787-BF19-64DA41F4AB4F</v>
      </c>
      <c r="G510" s="1" t="s">
        <v>1069</v>
      </c>
      <c r="H510" s="57" t="s">
        <v>2774</v>
      </c>
      <c r="I510" s="1" t="str">
        <f>IFERROR(VLOOKUP(A510,[1]Instructions!A:B,2,0),0)</f>
        <v>Stir all ingredients (except orange peel) with ice and strain into a cocktail glass. Add the twist of orange peel and serve.</v>
      </c>
      <c r="J510" s="54" t="str">
        <f>IFERROR(VLOOKUP(A510,Instructions!A:C,3,0),0)</f>
        <v>Cocktail glass</v>
      </c>
      <c r="K510" s="54" t="str">
        <f>IFERROR(VLOOKUP(J510,Pahare!A:B,2,0),0)</f>
        <v>ED5C502D-E9FB-47AE-A6DD-232ED249C46D</v>
      </c>
      <c r="L510" s="1"/>
    </row>
    <row r="511" spans="1:12" ht="15" thickBot="1" x14ac:dyDescent="0.35">
      <c r="A511" s="1" t="s">
        <v>524</v>
      </c>
      <c r="B511" s="1" t="s">
        <v>3534</v>
      </c>
      <c r="C511" s="1" t="s">
        <v>1107</v>
      </c>
      <c r="D511" s="1" t="str">
        <f>IFERROR(VLOOKUP(C511,Tip_Reteta!A:B,2,0),0)</f>
        <v>6D16EE3F-76A8-4015-86F0-F4565F2215EE</v>
      </c>
      <c r="E511" s="1" t="s">
        <v>1431</v>
      </c>
      <c r="F511" s="1" t="str">
        <f>IFERROR(VLOOKUP(E511,Categorie_Reteta!A:B,2,0),0)</f>
        <v>960970A0-66B8-4077-927D-A92E564D4612</v>
      </c>
      <c r="G511" s="1" t="s">
        <v>1070</v>
      </c>
      <c r="H511" s="57" t="s">
        <v>2775</v>
      </c>
      <c r="I511" s="1" t="str">
        <f>IFERROR(VLOOKUP(A511,[1]Instructions!A:B,2,0),0)</f>
        <v>Shake with ice and strain into a shot glass.</v>
      </c>
      <c r="J511" s="54" t="str">
        <f>IFERROR(VLOOKUP(A511,Instructions!A:C,3,0),0)</f>
        <v>Shot glass</v>
      </c>
      <c r="K511" s="54" t="str">
        <f>IFERROR(VLOOKUP(J511,Pahare!A:B,2,0),0)</f>
        <v>089DEF9B-F6C4-4D03-86E8-0AB276BD9DC4</v>
      </c>
      <c r="L511" s="1"/>
    </row>
    <row r="512" spans="1:12" ht="15" thickBot="1" x14ac:dyDescent="0.35">
      <c r="A512" s="1" t="s">
        <v>525</v>
      </c>
      <c r="B512" s="1" t="s">
        <v>3535</v>
      </c>
      <c r="C512" s="1" t="s">
        <v>1107</v>
      </c>
      <c r="D512" s="1" t="str">
        <f>IFERROR(VLOOKUP(C512,Tip_Reteta!A:B,2,0),0)</f>
        <v>6D16EE3F-76A8-4015-86F0-F4565F2215EE</v>
      </c>
      <c r="E512" s="1" t="s">
        <v>1433</v>
      </c>
      <c r="F512" s="1" t="str">
        <f>IFERROR(VLOOKUP(E512,Categorie_Reteta!A:B,2,0),0)</f>
        <v>7C4DF1B2-A1E7-4787-BF19-64DA41F4AB4F</v>
      </c>
      <c r="G512" s="1" t="s">
        <v>1071</v>
      </c>
      <c r="H512" s="57" t="s">
        <v>2776</v>
      </c>
      <c r="I512" s="1" t="str">
        <f>IFERROR(VLOOKUP(A512,[1]Instructions!A:B,2,0),0)</f>
        <v>Stir all ingredients with ice and strain into a cocktail glass. Garnish with a cherry and a twist of lemon zest.</v>
      </c>
      <c r="J512" s="54" t="str">
        <f>IFERROR(VLOOKUP(A512,Instructions!A:C,3,0),0)</f>
        <v>Cocktail glass</v>
      </c>
      <c r="K512" s="54" t="str">
        <f>IFERROR(VLOOKUP(J512,Pahare!A:B,2,0),0)</f>
        <v>ED5C502D-E9FB-47AE-A6DD-232ED249C46D</v>
      </c>
      <c r="L512" s="1"/>
    </row>
    <row r="513" spans="1:12" ht="15" thickBot="1" x14ac:dyDescent="0.35">
      <c r="A513" s="1" t="s">
        <v>526</v>
      </c>
      <c r="B513" s="1" t="s">
        <v>3536</v>
      </c>
      <c r="C513" s="1" t="s">
        <v>1107</v>
      </c>
      <c r="D513" s="1" t="str">
        <f>IFERROR(VLOOKUP(C513,Tip_Reteta!A:B,2,0),0)</f>
        <v>6D16EE3F-76A8-4015-86F0-F4565F2215EE</v>
      </c>
      <c r="E513" s="1" t="s">
        <v>1433</v>
      </c>
      <c r="F513" s="1" t="str">
        <f>IFERROR(VLOOKUP(E513,Categorie_Reteta!A:B,2,0),0)</f>
        <v>7C4DF1B2-A1E7-4787-BF19-64DA41F4AB4F</v>
      </c>
      <c r="G513" s="1" t="s">
        <v>1072</v>
      </c>
      <c r="H513" s="57" t="s">
        <v>2370</v>
      </c>
      <c r="I513" s="1" t="str">
        <f>IFERROR(VLOOKUP(A513,[1]Instructions!A:B,2,0),0)</f>
        <v>Shake all ingredients with ice, strain into a cocktail glass, and serve.</v>
      </c>
      <c r="J513" s="54" t="str">
        <f>IFERROR(VLOOKUP(A513,Instructions!A:C,3,0),0)</f>
        <v>Cocktail glass</v>
      </c>
      <c r="K513" s="54" t="str">
        <f>IFERROR(VLOOKUP(J513,Pahare!A:B,2,0),0)</f>
        <v>ED5C502D-E9FB-47AE-A6DD-232ED249C46D</v>
      </c>
      <c r="L513" s="1"/>
    </row>
    <row r="514" spans="1:12" ht="15" thickBot="1" x14ac:dyDescent="0.35">
      <c r="A514" s="1" t="s">
        <v>527</v>
      </c>
      <c r="B514" s="1" t="s">
        <v>3537</v>
      </c>
      <c r="C514" s="1" t="s">
        <v>1107</v>
      </c>
      <c r="D514" s="1" t="str">
        <f>IFERROR(VLOOKUP(C514,Tip_Reteta!A:B,2,0),0)</f>
        <v>6D16EE3F-76A8-4015-86F0-F4565F2215EE</v>
      </c>
      <c r="E514" s="1" t="s">
        <v>1433</v>
      </c>
      <c r="F514" s="1" t="str">
        <f>IFERROR(VLOOKUP(E514,Categorie_Reteta!A:B,2,0),0)</f>
        <v>7C4DF1B2-A1E7-4787-BF19-64DA41F4AB4F</v>
      </c>
      <c r="G514" s="1" t="s">
        <v>1073</v>
      </c>
      <c r="H514" s="57" t="s">
        <v>2777</v>
      </c>
      <c r="I514" s="1" t="str">
        <f>IFERROR(VLOOKUP(A514,[1]Instructions!A:B,2,0),0)</f>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
      <c r="J514" s="54" t="str">
        <f>IFERROR(VLOOKUP(A514,Instructions!A:C,3,0),0)</f>
        <v>Old-Fashioned glass</v>
      </c>
      <c r="K514" s="54" t="str">
        <f>IFERROR(VLOOKUP(J514,Pahare!A:B,2,0),0)</f>
        <v>8067600C-DB6B-4555-9A58-1CEF9E8F4A0F</v>
      </c>
      <c r="L514" s="1"/>
    </row>
    <row r="515" spans="1:12" ht="15" thickBot="1" x14ac:dyDescent="0.35">
      <c r="A515" s="1" t="s">
        <v>528</v>
      </c>
      <c r="B515" s="1" t="s">
        <v>3538</v>
      </c>
      <c r="C515" s="1" t="s">
        <v>1107</v>
      </c>
      <c r="D515" s="1" t="str">
        <f>IFERROR(VLOOKUP(C515,Tip_Reteta!A:B,2,0),0)</f>
        <v>6D16EE3F-76A8-4015-86F0-F4565F2215EE</v>
      </c>
      <c r="E515" s="1" t="s">
        <v>1433</v>
      </c>
      <c r="F515" s="1" t="str">
        <f>IFERROR(VLOOKUP(E515,Categorie_Reteta!A:B,2,0),0)</f>
        <v>7C4DF1B2-A1E7-4787-BF19-64DA41F4AB4F</v>
      </c>
      <c r="G515" s="1" t="s">
        <v>1074</v>
      </c>
      <c r="H515" s="57" t="s">
        <v>2778</v>
      </c>
      <c r="I515" s="1" t="str">
        <f>IFERROR(VLOOKUP(A515,[1]Instructions!A:B,2,0),0)</f>
        <v>Shake all ingredients with ice, strain into an old-fashioned glass over ice cubes, and serve.</v>
      </c>
      <c r="J515" s="54" t="str">
        <f>IFERROR(VLOOKUP(A515,Instructions!A:C,3,0),0)</f>
        <v>Old-fashioned glass</v>
      </c>
      <c r="K515" s="54" t="str">
        <f>IFERROR(VLOOKUP(J515,Pahare!A:B,2,0),0)</f>
        <v>8067600C-DB6B-4555-9A58-1CEF9E8F4A0F</v>
      </c>
      <c r="L515" s="1"/>
    </row>
    <row r="516" spans="1:12" ht="15" thickBot="1" x14ac:dyDescent="0.35">
      <c r="A516" s="1" t="s">
        <v>529</v>
      </c>
      <c r="B516" s="1" t="s">
        <v>3539</v>
      </c>
      <c r="C516" s="1" t="s">
        <v>1107</v>
      </c>
      <c r="D516" s="1" t="str">
        <f>IFERROR(VLOOKUP(C516,Tip_Reteta!A:B,2,0),0)</f>
        <v>6D16EE3F-76A8-4015-86F0-F4565F2215EE</v>
      </c>
      <c r="E516" s="1" t="s">
        <v>1433</v>
      </c>
      <c r="F516" s="1" t="str">
        <f>IFERROR(VLOOKUP(E516,Categorie_Reteta!A:B,2,0),0)</f>
        <v>7C4DF1B2-A1E7-4787-BF19-64DA41F4AB4F</v>
      </c>
      <c r="G516" s="1" t="s">
        <v>1075</v>
      </c>
      <c r="H516" s="57" t="s">
        <v>2779</v>
      </c>
      <c r="I516" s="1" t="str">
        <f>IFERROR(VLOOKUP(A516,[1]Instructions!A:B,2,0),0)</f>
        <v>Stir vermouth and creme de cassis in a highball glass with ice cubes. Fill with carbonated water, stir again, and serve.</v>
      </c>
      <c r="J516" s="54" t="str">
        <f>IFERROR(VLOOKUP(A516,Instructions!A:C,3,0),0)</f>
        <v>Highball glass</v>
      </c>
      <c r="K516" s="54" t="str">
        <f>IFERROR(VLOOKUP(J516,Pahare!A:B,2,0),0)</f>
        <v>8DEF7326-B4A9-4C40-B12D-E863BF0844F5</v>
      </c>
      <c r="L516" s="1"/>
    </row>
    <row r="517" spans="1:12" ht="15" thickBot="1" x14ac:dyDescent="0.35">
      <c r="A517" s="1" t="s">
        <v>530</v>
      </c>
      <c r="B517" s="1" t="s">
        <v>3540</v>
      </c>
      <c r="C517" s="1" t="s">
        <v>1107</v>
      </c>
      <c r="D517" s="1" t="str">
        <f>IFERROR(VLOOKUP(C517,Tip_Reteta!A:B,2,0),0)</f>
        <v>6D16EE3F-76A8-4015-86F0-F4565F2215EE</v>
      </c>
      <c r="E517" s="1" t="s">
        <v>1430</v>
      </c>
      <c r="F517" s="1" t="str">
        <f>IFERROR(VLOOKUP(E517,Categorie_Reteta!A:B,2,0),0)</f>
        <v>D63FC3D3-BAF0-4185-BA05-243297B19422</v>
      </c>
      <c r="G517" s="1" t="s">
        <v>1076</v>
      </c>
      <c r="H517" s="57" t="s">
        <v>2780</v>
      </c>
      <c r="I517" s="1" t="str">
        <f>IFERROR(VLOOKUP(A517,[1]Instructions!A:B,2,0),0)</f>
        <v>Shake over ice until well chilled, then strain into a deep goblet and garnish with a thin slice of lemon peel.</v>
      </c>
      <c r="J517" s="54" t="str">
        <f>IFERROR(VLOOKUP(A517,Instructions!A:C,3,0),0)</f>
        <v>Cocktail glass</v>
      </c>
      <c r="K517" s="54" t="str">
        <f>IFERROR(VLOOKUP(J517,Pahare!A:B,2,0),0)</f>
        <v>ED5C502D-E9FB-47AE-A6DD-232ED249C46D</v>
      </c>
      <c r="L517" s="1"/>
    </row>
    <row r="518" spans="1:12" ht="15" thickBot="1" x14ac:dyDescent="0.35">
      <c r="A518" s="1" t="s">
        <v>531</v>
      </c>
      <c r="B518" s="1" t="s">
        <v>3541</v>
      </c>
      <c r="C518" s="1" t="s">
        <v>1107</v>
      </c>
      <c r="D518" s="1" t="str">
        <f>IFERROR(VLOOKUP(C518,Tip_Reteta!A:B,2,0),0)</f>
        <v>6D16EE3F-76A8-4015-86F0-F4565F2215EE</v>
      </c>
      <c r="E518" s="1" t="s">
        <v>1433</v>
      </c>
      <c r="F518" s="1" t="str">
        <f>IFERROR(VLOOKUP(E518,Categorie_Reteta!A:B,2,0),0)</f>
        <v>7C4DF1B2-A1E7-4787-BF19-64DA41F4AB4F</v>
      </c>
      <c r="G518" s="1" t="s">
        <v>1077</v>
      </c>
      <c r="H518" s="57" t="s">
        <v>2778</v>
      </c>
      <c r="I518" s="1" t="str">
        <f>IFERROR(VLOOKUP(A518,[1]Instructions!A:B,2,0),0)</f>
        <v>Shake all ingredients with ice, strain into an old-fashioned glass over ice cubes, and serve.</v>
      </c>
      <c r="J518" s="54" t="str">
        <f>IFERROR(VLOOKUP(A518,Instructions!A:C,3,0),0)</f>
        <v>Old-fashioned glass</v>
      </c>
      <c r="K518" s="54" t="str">
        <f>IFERROR(VLOOKUP(J518,Pahare!A:B,2,0),0)</f>
        <v>8067600C-DB6B-4555-9A58-1CEF9E8F4A0F</v>
      </c>
      <c r="L518" s="1"/>
    </row>
    <row r="519" spans="1:12" ht="15" thickBot="1" x14ac:dyDescent="0.35">
      <c r="A519" s="1" t="s">
        <v>532</v>
      </c>
      <c r="B519" s="1" t="s">
        <v>3542</v>
      </c>
      <c r="C519" s="1" t="s">
        <v>1107</v>
      </c>
      <c r="D519" s="1" t="str">
        <f>IFERROR(VLOOKUP(C519,Tip_Reteta!A:B,2,0),0)</f>
        <v>6D16EE3F-76A8-4015-86F0-F4565F2215EE</v>
      </c>
      <c r="E519" s="1" t="s">
        <v>1433</v>
      </c>
      <c r="F519" s="1" t="str">
        <f>IFERROR(VLOOKUP(E519,Categorie_Reteta!A:B,2,0),0)</f>
        <v>7C4DF1B2-A1E7-4787-BF19-64DA41F4AB4F</v>
      </c>
      <c r="G519" s="1" t="s">
        <v>1078</v>
      </c>
      <c r="H519" s="57" t="s">
        <v>2781</v>
      </c>
      <c r="I519" s="1" t="str">
        <f>IFERROR(VLOOKUP(A519,[1]Instructions!A:B,2,0),0)</f>
        <v>Pour the rum and cherry brandy into an old-fashioned glass almost filled with ice cubes. Stir well.</v>
      </c>
      <c r="J519" s="54" t="str">
        <f>IFERROR(VLOOKUP(A519,Instructions!A:C,3,0),0)</f>
        <v>Old-fashioned glass</v>
      </c>
      <c r="K519" s="54" t="str">
        <f>IFERROR(VLOOKUP(J519,Pahare!A:B,2,0),0)</f>
        <v>8067600C-DB6B-4555-9A58-1CEF9E8F4A0F</v>
      </c>
      <c r="L519" s="1"/>
    </row>
    <row r="520" spans="1:12" ht="15" thickBot="1" x14ac:dyDescent="0.35">
      <c r="A520" s="1" t="s">
        <v>533</v>
      </c>
      <c r="B520" s="1" t="s">
        <v>3543</v>
      </c>
      <c r="C520" s="1" t="s">
        <v>1107</v>
      </c>
      <c r="D520" s="1" t="str">
        <f>IFERROR(VLOOKUP(C520,Tip_Reteta!A:B,2,0),0)</f>
        <v>6D16EE3F-76A8-4015-86F0-F4565F2215EE</v>
      </c>
      <c r="E520" s="1" t="s">
        <v>1433</v>
      </c>
      <c r="F520" s="1" t="str">
        <f>IFERROR(VLOOKUP(E520,Categorie_Reteta!A:B,2,0),0)</f>
        <v>7C4DF1B2-A1E7-4787-BF19-64DA41F4AB4F</v>
      </c>
      <c r="G520" s="1" t="s">
        <v>1079</v>
      </c>
      <c r="H520" s="57" t="s">
        <v>2370</v>
      </c>
      <c r="I520" s="1" t="str">
        <f>IFERROR(VLOOKUP(A520,[1]Instructions!A:B,2,0),0)</f>
        <v>Shake all ingredients with ice, strain into a cocktail glass, and serve.</v>
      </c>
      <c r="J520" s="54" t="str">
        <f>IFERROR(VLOOKUP(A520,Instructions!A:C,3,0),0)</f>
        <v>Cocktail glass</v>
      </c>
      <c r="K520" s="54" t="str">
        <f>IFERROR(VLOOKUP(J520,Pahare!A:B,2,0),0)</f>
        <v>ED5C502D-E9FB-47AE-A6DD-232ED249C46D</v>
      </c>
      <c r="L520" s="1"/>
    </row>
    <row r="521" spans="1:12" ht="15" thickBot="1" x14ac:dyDescent="0.35">
      <c r="A521" s="1" t="s">
        <v>534</v>
      </c>
      <c r="B521" s="1" t="s">
        <v>3544</v>
      </c>
      <c r="C521" s="1" t="s">
        <v>1107</v>
      </c>
      <c r="D521" s="1" t="str">
        <f>IFERROR(VLOOKUP(C521,Tip_Reteta!A:B,2,0),0)</f>
        <v>6D16EE3F-76A8-4015-86F0-F4565F2215EE</v>
      </c>
      <c r="E521" s="1" t="s">
        <v>1433</v>
      </c>
      <c r="F521" s="1" t="str">
        <f>IFERROR(VLOOKUP(E521,Categorie_Reteta!A:B,2,0),0)</f>
        <v>7C4DF1B2-A1E7-4787-BF19-64DA41F4AB4F</v>
      </c>
      <c r="G521" s="1" t="s">
        <v>1080</v>
      </c>
      <c r="H521" s="57" t="s">
        <v>2782</v>
      </c>
      <c r="I521" s="1" t="str">
        <f>IFERROR(VLOOKUP(A521,[1]Instructions!A:B,2,0),0)</f>
        <v>Shake all ingredients (except orange slice) with ice and strain into a collins glass over ice cubes. Add the slice of orange and serve.</v>
      </c>
      <c r="J521" s="54" t="str">
        <f>IFERROR(VLOOKUP(A521,Instructions!A:C,3,0),0)</f>
        <v>Collins glass</v>
      </c>
      <c r="K521" s="54" t="str">
        <f>IFERROR(VLOOKUP(J521,Pahare!A:B,2,0),0)</f>
        <v>20D91D51-A961-4A39-A18E-ED4CED2E7ADC</v>
      </c>
      <c r="L521" s="1"/>
    </row>
    <row r="522" spans="1:12" ht="15" thickBot="1" x14ac:dyDescent="0.35">
      <c r="A522" s="1" t="s">
        <v>535</v>
      </c>
      <c r="B522" s="1" t="s">
        <v>3545</v>
      </c>
      <c r="C522" s="1" t="s">
        <v>1107</v>
      </c>
      <c r="D522" s="1" t="str">
        <f>IFERROR(VLOOKUP(C522,Tip_Reteta!A:B,2,0),0)</f>
        <v>6D16EE3F-76A8-4015-86F0-F4565F2215EE</v>
      </c>
      <c r="E522" s="1" t="s">
        <v>1433</v>
      </c>
      <c r="F522" s="1" t="str">
        <f>IFERROR(VLOOKUP(E522,Categorie_Reteta!A:B,2,0),0)</f>
        <v>7C4DF1B2-A1E7-4787-BF19-64DA41F4AB4F</v>
      </c>
      <c r="G522" s="1" t="s">
        <v>1081</v>
      </c>
      <c r="H522" s="57" t="s">
        <v>2783</v>
      </c>
      <c r="I522" s="1" t="str">
        <f>IFERROR(VLOOKUP(A522,[1]Instructions!A:B,2,0),0)</f>
        <v>Pour vodka into a highball glass over ice cubes. Fill with tonic water, stir, and serve.</v>
      </c>
      <c r="J522" s="54" t="str">
        <f>IFERROR(VLOOKUP(A522,Instructions!A:C,3,0),0)</f>
        <v>Highball glass</v>
      </c>
      <c r="K522" s="54" t="str">
        <f>IFERROR(VLOOKUP(J522,Pahare!A:B,2,0),0)</f>
        <v>8DEF7326-B4A9-4C40-B12D-E863BF0844F5</v>
      </c>
      <c r="L522" s="1"/>
    </row>
    <row r="523" spans="1:12" ht="15" thickBot="1" x14ac:dyDescent="0.35">
      <c r="A523" s="1" t="s">
        <v>536</v>
      </c>
      <c r="B523" s="1" t="s">
        <v>3546</v>
      </c>
      <c r="C523" s="1" t="s">
        <v>1107</v>
      </c>
      <c r="D523" s="1" t="str">
        <f>IFERROR(VLOOKUP(C523,Tip_Reteta!A:B,2,0),0)</f>
        <v>6D16EE3F-76A8-4015-86F0-F4565F2215EE</v>
      </c>
      <c r="E523" s="1" t="s">
        <v>1434</v>
      </c>
      <c r="F523" s="1" t="str">
        <f>IFERROR(VLOOKUP(E523,Categorie_Reteta!A:B,2,0),0)</f>
        <v>548F1A39-BD55-47C8-A038-CEBB57A80C6F</v>
      </c>
      <c r="G523" s="1" t="s">
        <v>1082</v>
      </c>
      <c r="H523" s="57" t="s">
        <v>2784</v>
      </c>
      <c r="I523" s="1" t="str">
        <f>IFERROR(VLOOKUP(A523,[1]Instructions!A:B,2,0),0)</f>
        <v>Blend all ingredients, save nutmeg. Pour into large white wine glass and sprinkle nutmeg on top.</v>
      </c>
      <c r="J523" s="54" t="str">
        <f>IFERROR(VLOOKUP(A523,Instructions!A:C,3,0),0)</f>
        <v>White wine glass</v>
      </c>
      <c r="K523" s="54" t="str">
        <f>IFERROR(VLOOKUP(J523,Pahare!A:B,2,0),0)</f>
        <v>FA638C72-5DD5-4F53-9FB5-C7A35631A907</v>
      </c>
      <c r="L523" s="1"/>
    </row>
    <row r="524" spans="1:12" ht="15" thickBot="1" x14ac:dyDescent="0.35">
      <c r="A524" s="1" t="s">
        <v>537</v>
      </c>
      <c r="B524" s="1" t="s">
        <v>3547</v>
      </c>
      <c r="C524" s="1" t="s">
        <v>1107</v>
      </c>
      <c r="D524" s="1" t="str">
        <f>IFERROR(VLOOKUP(C524,Tip_Reteta!A:B,2,0),0)</f>
        <v>6D16EE3F-76A8-4015-86F0-F4565F2215EE</v>
      </c>
      <c r="E524" s="1" t="s">
        <v>1433</v>
      </c>
      <c r="F524" s="1" t="str">
        <f>IFERROR(VLOOKUP(E524,Categorie_Reteta!A:B,2,0),0)</f>
        <v>7C4DF1B2-A1E7-4787-BF19-64DA41F4AB4F</v>
      </c>
      <c r="G524" s="1" t="s">
        <v>1083</v>
      </c>
      <c r="H524" s="57" t="s">
        <v>2785</v>
      </c>
      <c r="I524" s="1" t="str">
        <f>IFERROR(VLOOKUP(A524,[1]Instructions!A:B,2,0),0)</f>
        <v>Shake the vodka and vermouth together with a number of ice cubes, strain into a cocktail glass, add the olive and serve.</v>
      </c>
      <c r="J524" s="54" t="str">
        <f>IFERROR(VLOOKUP(A524,Instructions!A:C,3,0),0)</f>
        <v>Cocktail glass</v>
      </c>
      <c r="K524" s="54" t="str">
        <f>IFERROR(VLOOKUP(J524,Pahare!A:B,2,0),0)</f>
        <v>ED5C502D-E9FB-47AE-A6DD-232ED249C46D</v>
      </c>
      <c r="L524" s="1"/>
    </row>
    <row r="525" spans="1:12" ht="15" thickBot="1" x14ac:dyDescent="0.35">
      <c r="A525" s="1" t="s">
        <v>538</v>
      </c>
      <c r="B525" s="1" t="s">
        <v>3548</v>
      </c>
      <c r="C525" s="1" t="s">
        <v>1107</v>
      </c>
      <c r="D525" s="1" t="str">
        <f>IFERROR(VLOOKUP(C525,Tip_Reteta!A:B,2,0),0)</f>
        <v>6D16EE3F-76A8-4015-86F0-F4565F2215EE</v>
      </c>
      <c r="E525" s="1" t="s">
        <v>1433</v>
      </c>
      <c r="F525" s="1" t="str">
        <f>IFERROR(VLOOKUP(E525,Categorie_Reteta!A:B,2,0),0)</f>
        <v>7C4DF1B2-A1E7-4787-BF19-64DA41F4AB4F</v>
      </c>
      <c r="G525" s="1" t="s">
        <v>1084</v>
      </c>
      <c r="H525" s="57" t="s">
        <v>2786</v>
      </c>
      <c r="I525" s="1" t="str">
        <f>IFERROR(VLOOKUP(A525,[1]Instructions!A:B,2,0),0)</f>
        <v>Mix it as a ordinary drink .</v>
      </c>
      <c r="J525" s="54" t="str">
        <f>IFERROR(VLOOKUP(A525,Instructions!A:C,3,0),0)</f>
        <v>Collins Glass</v>
      </c>
      <c r="K525" s="54" t="str">
        <f>IFERROR(VLOOKUP(J525,Pahare!A:B,2,0),0)</f>
        <v>20D91D51-A961-4A39-A18E-ED4CED2E7ADC</v>
      </c>
      <c r="L525" s="1"/>
    </row>
    <row r="526" spans="1:12" ht="15" thickBot="1" x14ac:dyDescent="0.35">
      <c r="A526" s="1" t="s">
        <v>539</v>
      </c>
      <c r="B526" s="1" t="s">
        <v>3549</v>
      </c>
      <c r="C526" s="1" t="s">
        <v>1107</v>
      </c>
      <c r="D526" s="1" t="str">
        <f>IFERROR(VLOOKUP(C526,Tip_Reteta!A:B,2,0),0)</f>
        <v>6D16EE3F-76A8-4015-86F0-F4565F2215EE</v>
      </c>
      <c r="E526" s="1" t="s">
        <v>1433</v>
      </c>
      <c r="F526" s="1" t="str">
        <f>IFERROR(VLOOKUP(E526,Categorie_Reteta!A:B,2,0),0)</f>
        <v>7C4DF1B2-A1E7-4787-BF19-64DA41F4AB4F</v>
      </c>
      <c r="G526" s="1" t="s">
        <v>1085</v>
      </c>
      <c r="H526" s="57" t="s">
        <v>2370</v>
      </c>
      <c r="I526" s="1" t="str">
        <f>IFERROR(VLOOKUP(A526,[1]Instructions!A:B,2,0),0)</f>
        <v>Shake all ingredients with ice, strain into a cocktail glass, and serve.</v>
      </c>
      <c r="J526" s="54" t="str">
        <f>IFERROR(VLOOKUP(A526,Instructions!A:C,3,0),0)</f>
        <v>Cocktail glass</v>
      </c>
      <c r="K526" s="54" t="str">
        <f>IFERROR(VLOOKUP(J526,Pahare!A:B,2,0),0)</f>
        <v>ED5C502D-E9FB-47AE-A6DD-232ED249C46D</v>
      </c>
      <c r="L526" s="1"/>
    </row>
    <row r="527" spans="1:12" ht="15" thickBot="1" x14ac:dyDescent="0.35">
      <c r="A527" s="1" t="s">
        <v>540</v>
      </c>
      <c r="B527" s="1" t="s">
        <v>3550</v>
      </c>
      <c r="C527" s="1" t="s">
        <v>1107</v>
      </c>
      <c r="D527" s="1" t="str">
        <f>IFERROR(VLOOKUP(C527,Tip_Reteta!A:B,2,0),0)</f>
        <v>6D16EE3F-76A8-4015-86F0-F4565F2215EE</v>
      </c>
      <c r="E527" s="1" t="s">
        <v>1433</v>
      </c>
      <c r="F527" s="1" t="str">
        <f>IFERROR(VLOOKUP(E527,Categorie_Reteta!A:B,2,0),0)</f>
        <v>7C4DF1B2-A1E7-4787-BF19-64DA41F4AB4F</v>
      </c>
      <c r="G527" s="1" t="s">
        <v>1086</v>
      </c>
      <c r="H527" s="57" t="s">
        <v>2787</v>
      </c>
      <c r="I527" s="1" t="str">
        <f>IFERROR(VLOOKUP(A527,[1]Instructions!A:B,2,0),0)</f>
        <v>Shake with ice. Strain into chilled glass, garnish and serve. If served 'On the rocks', strain ingredients into old-fashioned glass filled with ice.</v>
      </c>
      <c r="J527" s="54" t="str">
        <f>IFERROR(VLOOKUP(A527,Instructions!A:C,3,0),0)</f>
        <v>Old-fashioned glass</v>
      </c>
      <c r="K527" s="54" t="str">
        <f>IFERROR(VLOOKUP(J527,Pahare!A:B,2,0),0)</f>
        <v>8067600C-DB6B-4555-9A58-1CEF9E8F4A0F</v>
      </c>
      <c r="L527" s="1"/>
    </row>
    <row r="528" spans="1:12" ht="15" thickBot="1" x14ac:dyDescent="0.35">
      <c r="A528" s="1" t="s">
        <v>541</v>
      </c>
      <c r="B528" s="1" t="s">
        <v>3551</v>
      </c>
      <c r="C528" s="1" t="s">
        <v>1107</v>
      </c>
      <c r="D528" s="1" t="str">
        <f>IFERROR(VLOOKUP(C528,Tip_Reteta!A:B,2,0),0)</f>
        <v>6D16EE3F-76A8-4015-86F0-F4565F2215EE</v>
      </c>
      <c r="E528" s="1" t="s">
        <v>1433</v>
      </c>
      <c r="F528" s="1" t="str">
        <f>IFERROR(VLOOKUP(E528,Categorie_Reteta!A:B,2,0),0)</f>
        <v>7C4DF1B2-A1E7-4787-BF19-64DA41F4AB4F</v>
      </c>
      <c r="G528" s="1" t="s">
        <v>1087</v>
      </c>
      <c r="H528" s="57" t="s">
        <v>2788</v>
      </c>
      <c r="I528" s="1" t="str">
        <f>IFERROR(VLOOKUP(A528,[1]Instructions!A:B,2,0),0)</f>
        <v>Pour both of the ingredients into a wine goblet with no ice.</v>
      </c>
      <c r="J528" s="54" t="str">
        <f>IFERROR(VLOOKUP(A528,Instructions!A:C,3,0),0)</f>
        <v>Collins Glass</v>
      </c>
      <c r="K528" s="54" t="str">
        <f>IFERROR(VLOOKUP(J528,Pahare!A:B,2,0),0)</f>
        <v>20D91D51-A961-4A39-A18E-ED4CED2E7ADC</v>
      </c>
      <c r="L528" s="1"/>
    </row>
    <row r="529" spans="1:12" ht="15" thickBot="1" x14ac:dyDescent="0.35">
      <c r="A529" s="1" t="s">
        <v>542</v>
      </c>
      <c r="B529" s="1" t="s">
        <v>3552</v>
      </c>
      <c r="C529" s="1" t="s">
        <v>1107</v>
      </c>
      <c r="D529" s="1" t="str">
        <f>IFERROR(VLOOKUP(C529,Tip_Reteta!A:B,2,0),0)</f>
        <v>6D16EE3F-76A8-4015-86F0-F4565F2215EE</v>
      </c>
      <c r="E529" s="1" t="s">
        <v>1433</v>
      </c>
      <c r="F529" s="1" t="str">
        <f>IFERROR(VLOOKUP(E529,Categorie_Reteta!A:B,2,0),0)</f>
        <v>7C4DF1B2-A1E7-4787-BF19-64DA41F4AB4F</v>
      </c>
      <c r="G529" s="1" t="s">
        <v>1088</v>
      </c>
      <c r="H529" s="57" t="s">
        <v>2789</v>
      </c>
      <c r="I529" s="1" t="str">
        <f>IFERROR(VLOOKUP(A529,[1]Instructions!A:B,2,0),0)</f>
        <v>Add all ingredients into cocktail shaker filled with ice. Shake well and strain into large cocktail glass.</v>
      </c>
      <c r="J529" s="54" t="str">
        <f>IFERROR(VLOOKUP(A529,Instructions!A:C,3,0),0)</f>
        <v>Cocktail glass</v>
      </c>
      <c r="K529" s="54" t="str">
        <f>IFERROR(VLOOKUP(J529,Pahare!A:B,2,0),0)</f>
        <v>ED5C502D-E9FB-47AE-A6DD-232ED249C46D</v>
      </c>
      <c r="L529" s="1"/>
    </row>
    <row r="530" spans="1:12" ht="15" thickBot="1" x14ac:dyDescent="0.35">
      <c r="A530" s="1" t="s">
        <v>543</v>
      </c>
      <c r="B530" s="1" t="s">
        <v>3553</v>
      </c>
      <c r="C530" s="1" t="s">
        <v>1107</v>
      </c>
      <c r="D530" s="1" t="str">
        <f>IFERROR(VLOOKUP(C530,Tip_Reteta!A:B,2,0),0)</f>
        <v>6D16EE3F-76A8-4015-86F0-F4565F2215EE</v>
      </c>
      <c r="E530" s="1" t="s">
        <v>1433</v>
      </c>
      <c r="F530" s="1" t="str">
        <f>IFERROR(VLOOKUP(E530,Categorie_Reteta!A:B,2,0),0)</f>
        <v>7C4DF1B2-A1E7-4787-BF19-64DA41F4AB4F</v>
      </c>
      <c r="G530" s="1" t="s">
        <v>1089</v>
      </c>
      <c r="H530" s="57" t="s">
        <v>2790</v>
      </c>
      <c r="I530" s="1" t="str">
        <f>IFERROR(VLOOKUP(A530,[1]Instructions!A:B,2,0),0)</f>
        <v>Pour vodka and coffee liqueur over ice cubes in an old-fashioned glass. Fill with light cream and serve.</v>
      </c>
      <c r="J530" s="54" t="str">
        <f>IFERROR(VLOOKUP(A530,Instructions!A:C,3,0),0)</f>
        <v>Old-fashioned glass</v>
      </c>
      <c r="K530" s="54" t="str">
        <f>IFERROR(VLOOKUP(J530,Pahare!A:B,2,0),0)</f>
        <v>8067600C-DB6B-4555-9A58-1CEF9E8F4A0F</v>
      </c>
      <c r="L530" s="1"/>
    </row>
    <row r="531" spans="1:12" ht="15" thickBot="1" x14ac:dyDescent="0.35">
      <c r="A531" s="1" t="s">
        <v>544</v>
      </c>
      <c r="B531" s="1" t="s">
        <v>3554</v>
      </c>
      <c r="C531" s="1" t="s">
        <v>1107</v>
      </c>
      <c r="D531" s="1" t="str">
        <f>IFERROR(VLOOKUP(C531,Tip_Reteta!A:B,2,0),0)</f>
        <v>6D16EE3F-76A8-4015-86F0-F4565F2215EE</v>
      </c>
      <c r="E531" s="1" t="s">
        <v>1434</v>
      </c>
      <c r="F531" s="1" t="str">
        <f>IFERROR(VLOOKUP(E531,Categorie_Reteta!A:B,2,0),0)</f>
        <v>548F1A39-BD55-47C8-A038-CEBB57A80C6F</v>
      </c>
      <c r="G531" s="1" t="s">
        <v>1090</v>
      </c>
      <c r="H531" s="57" t="s">
        <v>2791</v>
      </c>
      <c r="I531" s="1" t="str">
        <f>IFERROR(VLOOKUP(A531,[1]Instructions!A:B,2,0),0)</f>
        <v>Place all ingredients in a blender and blend until smooth. This makes one drink.</v>
      </c>
      <c r="J531" s="54" t="str">
        <f>IFERROR(VLOOKUP(A531,Instructions!A:C,3,0),0)</f>
        <v>Margarita/Coupette glass</v>
      </c>
      <c r="K531" s="54" t="str">
        <f>IFERROR(VLOOKUP(J531,Pahare!A:B,2,0),0)</f>
        <v>DD955FCE-2D0E-4EEB-B746-7ADA655520DC</v>
      </c>
      <c r="L531" s="1"/>
    </row>
    <row r="532" spans="1:12" ht="15" thickBot="1" x14ac:dyDescent="0.35">
      <c r="A532" s="1" t="s">
        <v>545</v>
      </c>
      <c r="B532" s="1" t="s">
        <v>3555</v>
      </c>
      <c r="C532" s="1" t="s">
        <v>1109</v>
      </c>
      <c r="D532" s="1" t="str">
        <f>IFERROR(VLOOKUP(C532,Tip_Reteta!A:B,2,0),0)</f>
        <v>F44F6B7B-21BA-40CA-84E6-E355A8BAC09B</v>
      </c>
      <c r="E532" s="1" t="s">
        <v>1436</v>
      </c>
      <c r="F532" s="1" t="str">
        <f>IFERROR(VLOOKUP(E532,Categorie_Reteta!A:B,2,0),0)</f>
        <v>105094E5-4707-4557-9E63-B636B31839E9</v>
      </c>
      <c r="G532" s="1" t="s">
        <v>1091</v>
      </c>
      <c r="H532" s="57" t="s">
        <v>2792</v>
      </c>
      <c r="I532" s="1" t="str">
        <f>IFERROR(VLOOKUP(A532,[1]Instructions!A:B,2,0),0)</f>
        <v>Mix wine and soft drink. Pour into glass. Add ice.</v>
      </c>
      <c r="J532" s="54" t="str">
        <f>IFERROR(VLOOKUP(A532,Instructions!A:C,3,0),0)</f>
        <v>Collins Glass</v>
      </c>
      <c r="K532" s="54" t="str">
        <f>IFERROR(VLOOKUP(J532,Pahare!A:B,2,0),0)</f>
        <v>20D91D51-A961-4A39-A18E-ED4CED2E7ADC</v>
      </c>
      <c r="L532" s="1"/>
    </row>
    <row r="533" spans="1:12" ht="15" thickBot="1" x14ac:dyDescent="0.35">
      <c r="A533" s="1" t="s">
        <v>546</v>
      </c>
      <c r="B533" s="1" t="s">
        <v>3556</v>
      </c>
      <c r="C533" s="1" t="s">
        <v>1107</v>
      </c>
      <c r="D533" s="1" t="str">
        <f>IFERROR(VLOOKUP(C533,Tip_Reteta!A:B,2,0),0)</f>
        <v>6D16EE3F-76A8-4015-86F0-F4565F2215EE</v>
      </c>
      <c r="E533" s="1" t="s">
        <v>1436</v>
      </c>
      <c r="F533" s="1" t="str">
        <f>IFERROR(VLOOKUP(E533,Categorie_Reteta!A:B,2,0),0)</f>
        <v>105094E5-4707-4557-9E63-B636B31839E9</v>
      </c>
      <c r="G533" s="1" t="s">
        <v>1092</v>
      </c>
      <c r="H533" s="57" t="s">
        <v>2793</v>
      </c>
      <c r="I533" s="1" t="str">
        <f>IFERROR(VLOOKUP(A533,[1]Instructions!A:B,2,0),0)</f>
        <v>Combine all of the ingredients and pour over a block of ice.</v>
      </c>
      <c r="J533" s="54" t="str">
        <f>IFERROR(VLOOKUP(A533,Instructions!A:C,3,0),0)</f>
        <v>Collins Glass</v>
      </c>
      <c r="K533" s="54" t="str">
        <f>IFERROR(VLOOKUP(J533,Pahare!A:B,2,0),0)</f>
        <v>20D91D51-A961-4A39-A18E-ED4CED2E7ADC</v>
      </c>
      <c r="L533" s="1"/>
    </row>
    <row r="534" spans="1:12" ht="15" thickBot="1" x14ac:dyDescent="0.35">
      <c r="A534" s="1" t="s">
        <v>547</v>
      </c>
      <c r="B534" s="1" t="s">
        <v>3557</v>
      </c>
      <c r="C534" s="1" t="s">
        <v>1107</v>
      </c>
      <c r="D534" s="1" t="str">
        <f>IFERROR(VLOOKUP(C534,Tip_Reteta!A:B,2,0),0)</f>
        <v>6D16EE3F-76A8-4015-86F0-F4565F2215EE</v>
      </c>
      <c r="E534" s="1" t="s">
        <v>1430</v>
      </c>
      <c r="F534" s="1" t="str">
        <f>IFERROR(VLOOKUP(E534,Categorie_Reteta!A:B,2,0),0)</f>
        <v>D63FC3D3-BAF0-4185-BA05-243297B19422</v>
      </c>
      <c r="G534" s="1" t="s">
        <v>1093</v>
      </c>
      <c r="H534" s="57" t="s">
        <v>2794</v>
      </c>
      <c r="I534" s="1" t="str">
        <f>IFERROR(VLOOKUP(A534,[1]Instructions!A:B,2,0),0)</f>
        <v>Shake and strain into a chilled cocktail glass</v>
      </c>
      <c r="J534" s="54" t="str">
        <f>IFERROR(VLOOKUP(A534,Instructions!A:C,3,0),0)</f>
        <v>Cocktail glass</v>
      </c>
      <c r="K534" s="54" t="str">
        <f>IFERROR(VLOOKUP(J534,Pahare!A:B,2,0),0)</f>
        <v>ED5C502D-E9FB-47AE-A6DD-232ED249C46D</v>
      </c>
      <c r="L534" s="1"/>
    </row>
    <row r="535" spans="1:12" ht="15" thickBot="1" x14ac:dyDescent="0.35">
      <c r="A535" s="1" t="s">
        <v>548</v>
      </c>
      <c r="B535" s="1" t="s">
        <v>3558</v>
      </c>
      <c r="C535" s="1" t="s">
        <v>1108</v>
      </c>
      <c r="D535" s="1" t="str">
        <f>IFERROR(VLOOKUP(C535,Tip_Reteta!A:B,2,0),0)</f>
        <v>D2B6470E-7169-440D-A384-6537B6F1A2AD</v>
      </c>
      <c r="E535" s="1" t="s">
        <v>1434</v>
      </c>
      <c r="F535" s="1" t="str">
        <f>IFERROR(VLOOKUP(E535,Categorie_Reteta!A:B,2,0),0)</f>
        <v>548F1A39-BD55-47C8-A038-CEBB57A80C6F</v>
      </c>
      <c r="G535" s="1" t="s">
        <v>1094</v>
      </c>
      <c r="H535" s="57" t="s">
        <v>2795</v>
      </c>
      <c r="I535" s="1" t="str">
        <f>IFERROR(VLOOKUP(A535,[1]Instructions!A:B,2,0),0)</f>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
      <c r="J535" s="54" t="str">
        <f>IFERROR(VLOOKUP(A535,Instructions!A:C,3,0),0)</f>
        <v>Highball Glass</v>
      </c>
      <c r="K535" s="54" t="str">
        <f>IFERROR(VLOOKUP(J535,Pahare!A:B,2,0),0)</f>
        <v>8DEF7326-B4A9-4C40-B12D-E863BF0844F5</v>
      </c>
      <c r="L535" s="1"/>
    </row>
    <row r="536" spans="1:12" ht="15" thickBot="1" x14ac:dyDescent="0.35">
      <c r="A536" s="1" t="s">
        <v>549</v>
      </c>
      <c r="B536" s="1" t="s">
        <v>3559</v>
      </c>
      <c r="C536" s="1" t="s">
        <v>1107</v>
      </c>
      <c r="D536" s="1" t="str">
        <f>IFERROR(VLOOKUP(C536,Tip_Reteta!A:B,2,0),0)</f>
        <v>6D16EE3F-76A8-4015-86F0-F4565F2215EE</v>
      </c>
      <c r="E536" s="1" t="s">
        <v>1438</v>
      </c>
      <c r="F536" s="1" t="str">
        <f>IFERROR(VLOOKUP(E536,Categorie_Reteta!A:B,2,0),0)</f>
        <v>9A5DF5DB-E609-453A-A8C5-34C5DA313442</v>
      </c>
      <c r="G536" s="1" t="s">
        <v>1095</v>
      </c>
      <c r="H536" s="57" t="s">
        <v>2796</v>
      </c>
      <c r="I536" s="1" t="str">
        <f>IFERROR(VLOOKUP(A536,[1]Instructions!A:B,2,0),0)</f>
        <v>Mix sambuca with rootbeer and stir. Add ice</v>
      </c>
      <c r="J536" s="54" t="str">
        <f>IFERROR(VLOOKUP(A536,Instructions!A:C,3,0),0)</f>
        <v>Collins Glass</v>
      </c>
      <c r="K536" s="54" t="str">
        <f>IFERROR(VLOOKUP(J536,Pahare!A:B,2,0),0)</f>
        <v>20D91D51-A961-4A39-A18E-ED4CED2E7ADC</v>
      </c>
      <c r="L536" s="1"/>
    </row>
    <row r="537" spans="1:12" ht="15" thickBot="1" x14ac:dyDescent="0.35">
      <c r="A537" s="1" t="s">
        <v>550</v>
      </c>
      <c r="B537" s="1" t="s">
        <v>3560</v>
      </c>
      <c r="C537" s="1" t="s">
        <v>1107</v>
      </c>
      <c r="D537" s="1" t="str">
        <f>IFERROR(VLOOKUP(C537,Tip_Reteta!A:B,2,0),0)</f>
        <v>6D16EE3F-76A8-4015-86F0-F4565F2215EE</v>
      </c>
      <c r="E537" s="1" t="s">
        <v>1433</v>
      </c>
      <c r="F537" s="1" t="str">
        <f>IFERROR(VLOOKUP(E537,Categorie_Reteta!A:B,2,0),0)</f>
        <v>7C4DF1B2-A1E7-4787-BF19-64DA41F4AB4F</v>
      </c>
      <c r="G537" s="1" t="s">
        <v>1096</v>
      </c>
      <c r="H537" s="57" t="s">
        <v>2797</v>
      </c>
      <c r="I537" s="1" t="str">
        <f>IFERROR(VLOOKUP(A537,[1]Instructions!A:B,2,0),0)</f>
        <v>Mix together and enjoy</v>
      </c>
      <c r="J537" s="54" t="str">
        <f>IFERROR(VLOOKUP(A537,Instructions!A:C,3,0),0)</f>
        <v>Collins Glass</v>
      </c>
      <c r="K537" s="54" t="str">
        <f>IFERROR(VLOOKUP(J537,Pahare!A:B,2,0),0)</f>
        <v>20D91D51-A961-4A39-A18E-ED4CED2E7ADC</v>
      </c>
      <c r="L537" s="1"/>
    </row>
    <row r="538" spans="1:12" ht="15" thickBot="1" x14ac:dyDescent="0.35">
      <c r="A538" s="1" t="s">
        <v>551</v>
      </c>
      <c r="B538" s="1" t="s">
        <v>3561</v>
      </c>
      <c r="C538" s="1" t="s">
        <v>1107</v>
      </c>
      <c r="D538" s="1" t="str">
        <f>IFERROR(VLOOKUP(C538,Tip_Reteta!A:B,2,0),0)</f>
        <v>6D16EE3F-76A8-4015-86F0-F4565F2215EE</v>
      </c>
      <c r="E538" s="1" t="s">
        <v>1433</v>
      </c>
      <c r="F538" s="1" t="str">
        <f>IFERROR(VLOOKUP(E538,Categorie_Reteta!A:B,2,0),0)</f>
        <v>7C4DF1B2-A1E7-4787-BF19-64DA41F4AB4F</v>
      </c>
      <c r="G538" s="1" t="s">
        <v>1097</v>
      </c>
      <c r="H538" s="57" t="s">
        <v>2798</v>
      </c>
      <c r="I538" s="1" t="str">
        <f>IFERROR(VLOOKUP(A538,[1]Instructions!A:B,2,0),0)</f>
        <v>Serve without ice. At least the juice shold have room temperature.</v>
      </c>
      <c r="J538" s="54" t="str">
        <f>IFERROR(VLOOKUP(A538,Instructions!A:C,3,0),0)</f>
        <v>Collins Glass</v>
      </c>
      <c r="K538" s="54" t="str">
        <f>IFERROR(VLOOKUP(J538,Pahare!A:B,2,0),0)</f>
        <v>20D91D51-A961-4A39-A18E-ED4CED2E7ADC</v>
      </c>
      <c r="L538" s="1"/>
    </row>
    <row r="539" spans="1:12" ht="15" thickBot="1" x14ac:dyDescent="0.35">
      <c r="A539" s="1" t="s">
        <v>552</v>
      </c>
      <c r="B539" s="1" t="s">
        <v>3562</v>
      </c>
      <c r="C539" s="1" t="s">
        <v>1107</v>
      </c>
      <c r="D539" s="1" t="str">
        <f>IFERROR(VLOOKUP(C539,Tip_Reteta!A:B,2,0),0)</f>
        <v>6D16EE3F-76A8-4015-86F0-F4565F2215EE</v>
      </c>
      <c r="E539" s="1" t="s">
        <v>1433</v>
      </c>
      <c r="F539" s="1" t="str">
        <f>IFERROR(VLOOKUP(E539,Categorie_Reteta!A:B,2,0),0)</f>
        <v>7C4DF1B2-A1E7-4787-BF19-64DA41F4AB4F</v>
      </c>
      <c r="G539" s="1" t="s">
        <v>1098</v>
      </c>
      <c r="H539" s="57" t="s">
        <v>2799</v>
      </c>
      <c r="I539" s="1" t="str">
        <f>IFERROR(VLOOKUP(A539,[1]Instructions!A:B,2,0),0)</f>
        <v>Fill glass with ice. Pour in Chambord, then fill with Zima. Mix and enjoy.</v>
      </c>
      <c r="J539" s="54" t="str">
        <f>IFERROR(VLOOKUP(A539,Instructions!A:C,3,0),0)</f>
        <v>Hurricane glass</v>
      </c>
      <c r="K539" s="54" t="str">
        <f>IFERROR(VLOOKUP(J539,Pahare!A:B,2,0),0)</f>
        <v>9A05442D-F2AB-4537-96C1-1234C8065BE6</v>
      </c>
      <c r="L539" s="1"/>
    </row>
    <row r="540" spans="1:12" ht="15" thickBot="1" x14ac:dyDescent="0.35">
      <c r="A540" s="1" t="s">
        <v>553</v>
      </c>
      <c r="B540" s="61" t="s">
        <v>3563</v>
      </c>
      <c r="C540" s="1" t="s">
        <v>1107</v>
      </c>
      <c r="D540" s="1" t="str">
        <f>IFERROR(VLOOKUP(C540,Tip_Reteta!A:B,2,0),0)</f>
        <v>6D16EE3F-76A8-4015-86F0-F4565F2215EE</v>
      </c>
      <c r="E540" s="1" t="s">
        <v>1436</v>
      </c>
      <c r="F540" s="1" t="str">
        <f>IFERROR(VLOOKUP(E540,Categorie_Reteta!A:B,2,0),0)</f>
        <v>105094E5-4707-4557-9E63-B636B31839E9</v>
      </c>
      <c r="G540" s="1" t="s">
        <v>1099</v>
      </c>
      <c r="H540" s="57" t="s">
        <v>2800</v>
      </c>
      <c r="I540" s="1" t="str">
        <f>IFERROR(VLOOKUP(A540,[1]Instructions!A:B,2,0),0)</f>
        <v>Pour Zima in a collins glass over ice and then pour the shot of Midori. Don't stir. Garnish with a cherry.</v>
      </c>
      <c r="J540" s="54" t="str">
        <f>IFERROR(VLOOKUP(A540,Instructions!A:C,3,0),0)</f>
        <v>Collins glass</v>
      </c>
      <c r="K540" s="54" t="str">
        <f>IFERROR(VLOOKUP(J540,Pahare!A:B,2,0),0)</f>
        <v>20D91D51-A961-4A39-A18E-ED4CED2E7ADC</v>
      </c>
      <c r="L540" s="1"/>
    </row>
    <row r="541" spans="1:12" ht="15" thickBot="1" x14ac:dyDescent="0.35">
      <c r="A541" s="1" t="s">
        <v>554</v>
      </c>
      <c r="B541" s="1" t="s">
        <v>3564</v>
      </c>
      <c r="C541" s="1" t="s">
        <v>1107</v>
      </c>
      <c r="D541" s="1" t="str">
        <f>IFERROR(VLOOKUP(C541,Tip_Reteta!A:B,2,0),0)</f>
        <v>6D16EE3F-76A8-4015-86F0-F4565F2215EE</v>
      </c>
      <c r="E541" s="1" t="s">
        <v>1438</v>
      </c>
      <c r="F541" s="1" t="str">
        <f>IFERROR(VLOOKUP(E541,Categorie_Reteta!A:B,2,0),0)</f>
        <v>9A5DF5DB-E609-453A-A8C5-34C5DA313442</v>
      </c>
      <c r="G541" s="1" t="s">
        <v>1100</v>
      </c>
      <c r="H541" s="57" t="s">
        <v>2801</v>
      </c>
      <c r="I541" s="1" t="str">
        <f>IFERROR(VLOOKUP(A541,[1]Instructions!A:B,2,0),0)</f>
        <v>Get a shot glass and pour in three shots of the schnapps. Do the same with the Surge Cola. Then down it like Scheetz would.</v>
      </c>
      <c r="J541" s="54" t="str">
        <f>IFERROR(VLOOKUP(A541,Instructions!A:C,3,0),0)</f>
        <v>Highball glass</v>
      </c>
      <c r="K541" s="54" t="str">
        <f>IFERROR(VLOOKUP(J541,Pahare!A:B,2,0),0)</f>
        <v>8DEF7326-B4A9-4C40-B12D-E863BF0844F5</v>
      </c>
      <c r="L541" s="1"/>
    </row>
    <row r="542" spans="1:12" ht="15" thickBot="1" x14ac:dyDescent="0.35">
      <c r="A542" s="1" t="s">
        <v>555</v>
      </c>
      <c r="B542" s="1" t="s">
        <v>3565</v>
      </c>
      <c r="C542" s="1" t="s">
        <v>1107</v>
      </c>
      <c r="D542" s="1" t="str">
        <f>IFERROR(VLOOKUP(C542,Tip_Reteta!A:B,2,0),0)</f>
        <v>6D16EE3F-76A8-4015-86F0-F4565F2215EE</v>
      </c>
      <c r="E542" s="1" t="s">
        <v>1431</v>
      </c>
      <c r="F542" s="1" t="str">
        <f>IFERROR(VLOOKUP(E542,Categorie_Reteta!A:B,2,0),0)</f>
        <v>960970A0-66B8-4077-927D-A92E564D4612</v>
      </c>
      <c r="G542" s="1" t="s">
        <v>1101</v>
      </c>
      <c r="H542" s="57" t="s">
        <v>2802</v>
      </c>
      <c r="I542" s="1" t="str">
        <f>IFERROR(VLOOKUP(A542,[1]Instructions!A:B,2,0),0)</f>
        <v>Fill glass with rocks, add straw before putting in liquor. Then add the ingredients in order, trying to keep layered as much as possible (i.e. Chambord on bottom, then Vodka, Then soda on top).</v>
      </c>
      <c r="J542" s="54" t="str">
        <f>IFERROR(VLOOKUP(A542,Instructions!A:C,3,0),0)</f>
        <v>Whiskey sour glass</v>
      </c>
      <c r="K542" s="54" t="str">
        <f>IFERROR(VLOOKUP(J542,Pahare!A:B,2,0),0)</f>
        <v>8587E9DF-D7B6-47F3-8A01-BF6E2D395441</v>
      </c>
      <c r="L542" s="1"/>
    </row>
    <row r="543" spans="1:12" ht="15" thickBot="1" x14ac:dyDescent="0.35">
      <c r="A543" s="1" t="s">
        <v>556</v>
      </c>
      <c r="B543" s="1" t="s">
        <v>3566</v>
      </c>
      <c r="C543" s="1" t="s">
        <v>1107</v>
      </c>
      <c r="D543" s="1" t="str">
        <f>IFERROR(VLOOKUP(C543,Tip_Reteta!A:B,2,0),0)</f>
        <v>6D16EE3F-76A8-4015-86F0-F4565F2215EE</v>
      </c>
      <c r="E543" s="1" t="s">
        <v>1430</v>
      </c>
      <c r="F543" s="1" t="str">
        <f>IFERROR(VLOOKUP(E543,Categorie_Reteta!A:B,2,0),0)</f>
        <v>D63FC3D3-BAF0-4185-BA05-243297B19422</v>
      </c>
      <c r="G543" s="1" t="s">
        <v>1102</v>
      </c>
      <c r="H543" s="57" t="s">
        <v>2803</v>
      </c>
      <c r="I543" s="1" t="str">
        <f>IFERROR(VLOOKUP(A543,[1]Instructions!A:B,2,0),0)</f>
        <v>Mix Kool-Aid to taste then add Rum and ammaretto. shake well to disolve the sugar in the Kool-Aid... serve cold</v>
      </c>
      <c r="J543" s="54" t="str">
        <f>IFERROR(VLOOKUP(A543,Instructions!A:C,3,0),0)</f>
        <v>Old-fashioned glass</v>
      </c>
      <c r="K543" s="54" t="str">
        <f>IFERROR(VLOOKUP(J543,Pahare!A:B,2,0),0)</f>
        <v>8067600C-DB6B-4555-9A58-1CEF9E8F4A0F</v>
      </c>
      <c r="L543" s="1"/>
    </row>
    <row r="544" spans="1:12" ht="15" thickBot="1" x14ac:dyDescent="0.35">
      <c r="A544" s="1" t="s">
        <v>557</v>
      </c>
      <c r="B544" s="1" t="s">
        <v>3567</v>
      </c>
      <c r="C544" s="1" t="s">
        <v>1107</v>
      </c>
      <c r="D544" s="1" t="str">
        <f>IFERROR(VLOOKUP(C544,Tip_Reteta!A:B,2,0),0)</f>
        <v>6D16EE3F-76A8-4015-86F0-F4565F2215EE</v>
      </c>
      <c r="E544" s="1" t="s">
        <v>1436</v>
      </c>
      <c r="F544" s="1" t="str">
        <f>IFERROR(VLOOKUP(E544,Categorie_Reteta!A:B,2,0),0)</f>
        <v>105094E5-4707-4557-9E63-B636B31839E9</v>
      </c>
      <c r="G544" s="1" t="s">
        <v>1103</v>
      </c>
      <c r="H544" s="57" t="s">
        <v>2804</v>
      </c>
      <c r="I544" s="1" t="str">
        <f>IFERROR(VLOOKUP(A544,[1]Instructions!A:B,2,0),0)</f>
        <v>Pour 5cl of Cointreau on ice, add 2cl of fresh lemon (or lime) juice, stir gently, and finally add slices of lemon/lime in glass.</v>
      </c>
      <c r="J544" s="54" t="str">
        <f>IFERROR(VLOOKUP(A544,Instructions!A:C,3,0),0)</f>
        <v>Margarita/Coupette glass</v>
      </c>
      <c r="K544" s="54" t="str">
        <f>IFERROR(VLOOKUP(J544,Pahare!A:B,2,0),0)</f>
        <v>DD955FCE-2D0E-4EEB-B746-7ADA655520DC</v>
      </c>
      <c r="L544" s="1"/>
    </row>
    <row r="545" spans="1:12" ht="15" thickBot="1" x14ac:dyDescent="0.35">
      <c r="A545" s="1" t="s">
        <v>558</v>
      </c>
      <c r="B545" s="1" t="s">
        <v>3568</v>
      </c>
      <c r="C545" s="1" t="s">
        <v>1107</v>
      </c>
      <c r="D545" s="1" t="str">
        <f>IFERROR(VLOOKUP(C545,Tip_Reteta!A:B,2,0),0)</f>
        <v>6D16EE3F-76A8-4015-86F0-F4565F2215EE</v>
      </c>
      <c r="E545" s="1" t="s">
        <v>1438</v>
      </c>
      <c r="F545" s="1" t="str">
        <f>IFERROR(VLOOKUP(E545,Categorie_Reteta!A:B,2,0),0)</f>
        <v>9A5DF5DB-E609-453A-A8C5-34C5DA313442</v>
      </c>
      <c r="G545" s="1" t="s">
        <v>1104</v>
      </c>
      <c r="H545" s="57" t="s">
        <v>2805</v>
      </c>
      <c r="I545" s="1" t="str">
        <f>IFERROR(VLOOKUP(A545,[1]Instructions!A:B,2,0),0)</f>
        <v>No specific mixinginstructions, just poor every ingredient in one glass. The lemon goes with it.</v>
      </c>
      <c r="J545" s="54" t="str">
        <f>IFERROR(VLOOKUP(A545,Instructions!A:C,3,0),0)</f>
        <v>Beer pilsner</v>
      </c>
      <c r="K545" s="54" t="str">
        <f>IFERROR(VLOOKUP(J545,Pahare!A:B,2,0),0)</f>
        <v>8CEDF0E2-9A24-4636-ADE9-7E4C198E6682</v>
      </c>
      <c r="L545" s="1"/>
    </row>
    <row r="546" spans="1:12" ht="15" thickBot="1" x14ac:dyDescent="0.35">
      <c r="A546" s="1" t="s">
        <v>559</v>
      </c>
      <c r="B546" s="1" t="s">
        <v>3569</v>
      </c>
      <c r="C546" s="1" t="s">
        <v>1107</v>
      </c>
      <c r="D546" s="1" t="str">
        <f>IFERROR(VLOOKUP(C546,Tip_Reteta!A:B,2,0),0)</f>
        <v>6D16EE3F-76A8-4015-86F0-F4565F2215EE</v>
      </c>
      <c r="E546" s="1" t="s">
        <v>1430</v>
      </c>
      <c r="F546" s="1" t="str">
        <f>IFERROR(VLOOKUP(E546,Categorie_Reteta!A:B,2,0),0)</f>
        <v>D63FC3D3-BAF0-4185-BA05-243297B19422</v>
      </c>
      <c r="G546" s="1" t="s">
        <v>1105</v>
      </c>
      <c r="H546" s="57" t="s">
        <v>2806</v>
      </c>
      <c r="I546" s="1" t="str">
        <f>IFERROR(VLOOKUP(A546,[1]Instructions!A:B,2,0),0)</f>
        <v>Prepare like a Martini. Garnish with a green olive.</v>
      </c>
      <c r="J546" s="54" t="str">
        <f>IFERROR(VLOOKUP(A546,Instructions!A:C,3,0),0)</f>
        <v>Cocktail glass</v>
      </c>
      <c r="K546" s="54" t="str">
        <f>IFERROR(VLOOKUP(J546,Pahare!A:B,2,0),0)</f>
        <v>ED5C502D-E9FB-47AE-A6DD-232ED249C46D</v>
      </c>
      <c r="L546" s="1"/>
    </row>
    <row r="547" spans="1:12" ht="15" thickBot="1" x14ac:dyDescent="0.35">
      <c r="A547" s="1" t="s">
        <v>560</v>
      </c>
      <c r="B547" s="1" t="s">
        <v>3570</v>
      </c>
      <c r="C547" s="1" t="s">
        <v>1107</v>
      </c>
      <c r="D547" s="1" t="str">
        <f>IFERROR(VLOOKUP(C547,Tip_Reteta!A:B,2,0),0)</f>
        <v>6D16EE3F-76A8-4015-86F0-F4565F2215EE</v>
      </c>
      <c r="E547" s="1" t="s">
        <v>1437</v>
      </c>
      <c r="F547" s="1" t="str">
        <f>IFERROR(VLOOKUP(E547,Categorie_Reteta!A:B,2,0),0)</f>
        <v>D52A4C30-B416-4E06-924F-0AA142644FC7</v>
      </c>
      <c r="G547" s="1" t="s">
        <v>1106</v>
      </c>
      <c r="H547" s="57" t="s">
        <v>2807</v>
      </c>
      <c r="I547" s="1" t="str">
        <f>IFERROR(VLOOKUP(A547,[1]Instructions!A:B,2,0),0)</f>
        <v>add all and pour black coffee and add whipped cream on top.</v>
      </c>
      <c r="J547" s="54" t="str">
        <f>IFERROR(VLOOKUP(A547,Instructions!A:C,3,0),0)</f>
        <v>Coffee Mug</v>
      </c>
      <c r="K547" s="54" t="str">
        <f>IFERROR(VLOOKUP(J547,Pahare!A:B,2,0),0)</f>
        <v>5ACABEEC-E1B1-405E-A94C-8FFDCD562EC1</v>
      </c>
      <c r="L547" s="1"/>
    </row>
    <row r="548" spans="1:12" x14ac:dyDescent="0.3">
      <c r="H548" s="58"/>
    </row>
  </sheetData>
  <autoFilter ref="A1:L547" xr:uid="{E2866ED5-5746-4275-AE55-92523DDAE352}"/>
  <dataValidations count="4">
    <dataValidation type="custom" allowBlank="1" showInputMessage="1" showErrorMessage="1" sqref="A1" xr:uid="{98D2BE68-F66D-448A-8332-AEEEC9DEF447}">
      <formula1>COUNTIF($A:$A,A1+#REF!)&lt;2</formula1>
    </dataValidation>
    <dataValidation type="custom" allowBlank="1" showInputMessage="1" showErrorMessage="1" sqref="A1048555:A1048576" xr:uid="{46614522-7E49-4DAE-889A-70A69479EF5D}">
      <formula1>COUNTIF($A:$A,A1048555+A1)&lt;2</formula1>
    </dataValidation>
    <dataValidation type="custom" allowBlank="1" showInputMessage="1" showErrorMessage="1" sqref="A2:A3" xr:uid="{7C0E3F9F-4119-43E9-844C-9673C6243253}">
      <formula1>COUNTIF($A:$A,A2+A4)&lt;2</formula1>
    </dataValidation>
    <dataValidation type="custom" allowBlank="1" showInputMessage="1" showErrorMessage="1" sqref="A4:A1048554" xr:uid="{9AAF62DC-FB69-4914-A5CD-70A617983CE7}">
      <formula1>COUNTIF($A:$A,A4+A5)&lt;2</formula1>
    </dataValidation>
  </dataValidations>
  <hyperlinks>
    <hyperlink ref="G2" r:id="rId1" xr:uid="{EB0303A4-8CBD-46E6-AE85-003EB9E4D60A}"/>
  </hyperlinks>
  <pageMargins left="0.7" right="0.7" top="0.75" bottom="0.75" header="0.3" footer="0.3"/>
  <pageSetup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AB9A-3942-4CEC-9B87-CA35C377AD6D}">
  <dimension ref="A1:N2132"/>
  <sheetViews>
    <sheetView tabSelected="1" topLeftCell="D1" zoomScaleNormal="100" workbookViewId="0">
      <pane ySplit="1" topLeftCell="A464" activePane="bottomLeft" state="frozen"/>
      <selection activeCell="B1" sqref="B1"/>
      <selection pane="bottomLeft" activeCell="H467" sqref="H467"/>
    </sheetView>
  </sheetViews>
  <sheetFormatPr defaultRowHeight="14.4" x14ac:dyDescent="0.3"/>
  <cols>
    <col min="1" max="1" width="17.6640625" bestFit="1" customWidth="1"/>
    <col min="2" max="2" width="34.44140625" bestFit="1" customWidth="1"/>
    <col min="3" max="3" width="37.44140625" bestFit="1" customWidth="1"/>
    <col min="4" max="4" width="28.33203125" bestFit="1" customWidth="1"/>
    <col min="5" max="5" width="39" bestFit="1" customWidth="1"/>
    <col min="6" max="6" width="15" style="29" customWidth="1"/>
    <col min="7" max="7" width="15" style="18" customWidth="1"/>
    <col min="8" max="8" width="38.6640625" style="49" bestFit="1" customWidth="1"/>
    <col min="9" max="9" width="17.33203125" style="8" bestFit="1" customWidth="1"/>
  </cols>
  <sheetData>
    <row r="1" spans="1:9" x14ac:dyDescent="0.3">
      <c r="A1" s="5" t="s">
        <v>3</v>
      </c>
      <c r="B1" s="2" t="s">
        <v>1</v>
      </c>
      <c r="C1" s="5" t="s">
        <v>0</v>
      </c>
      <c r="D1" s="2" t="s">
        <v>7</v>
      </c>
      <c r="E1" s="5" t="s">
        <v>4</v>
      </c>
      <c r="F1" s="17" t="s">
        <v>5</v>
      </c>
      <c r="G1" s="31" t="s">
        <v>8</v>
      </c>
      <c r="H1" s="5" t="s">
        <v>6</v>
      </c>
      <c r="I1" s="4" t="s">
        <v>10</v>
      </c>
    </row>
    <row r="2" spans="1:9" x14ac:dyDescent="0.3">
      <c r="A2" s="1">
        <v>1</v>
      </c>
      <c r="B2" s="9" t="s">
        <v>1429</v>
      </c>
      <c r="C2" s="1" t="str">
        <f>IFERROR(VLOOKUP(B2,Retete!A:B,2,0),0)</f>
        <v>CFEAEFE6-1A07-46CD-8D1D-BF8123B33FCA</v>
      </c>
      <c r="D2" s="20" t="s">
        <v>3591</v>
      </c>
      <c r="E2" s="1" t="str">
        <f>IFERROR(VLOOKUP(D2,Ingrediente!A:B,2,0),0)</f>
        <v>B456E8B6-020E-45F5-9733-8D2AA5F69AE4</v>
      </c>
      <c r="F2" s="7" t="s">
        <v>1555</v>
      </c>
      <c r="G2" s="19" t="s">
        <v>9</v>
      </c>
      <c r="H2" s="65" t="str">
        <f>IFERROR(VLOOKUP(G2,Unitati!A:B,2,0),0)</f>
        <v>1A1C69CC-D70C-4569-9B16-79AF1251127D</v>
      </c>
      <c r="I2" s="1"/>
    </row>
    <row r="3" spans="1:9" x14ac:dyDescent="0.3">
      <c r="A3" s="1">
        <f>A2+1</f>
        <v>2</v>
      </c>
      <c r="B3" s="1" t="s">
        <v>19</v>
      </c>
      <c r="C3" s="1" t="str">
        <f>IFERROR(VLOOKUP(B3,Retete!A:B,2,0),0)</f>
        <v>F8377D33-1D3D-4FE6-A6D7-9AA89222576F</v>
      </c>
      <c r="D3" s="20" t="s">
        <v>1276</v>
      </c>
      <c r="E3" s="1" t="str">
        <f>IFERROR(VLOOKUP(D3,Ingrediente!A:B,2,0),0)</f>
        <v>8B78366E-28EB-4E61-ABD1-5BD103558DDD</v>
      </c>
      <c r="F3" s="7" t="s">
        <v>1625</v>
      </c>
      <c r="G3" s="19" t="s">
        <v>9</v>
      </c>
      <c r="H3" s="65" t="str">
        <f>IFERROR(VLOOKUP(G3,Unitati!A:B,2,0),0)</f>
        <v>1A1C69CC-D70C-4569-9B16-79AF1251127D</v>
      </c>
      <c r="I3" s="1"/>
    </row>
    <row r="4" spans="1:9" x14ac:dyDescent="0.3">
      <c r="A4" s="1">
        <f t="shared" ref="A4:A67" si="0">A3+1</f>
        <v>3</v>
      </c>
      <c r="B4" s="1" t="s">
        <v>20</v>
      </c>
      <c r="C4" s="1" t="str">
        <f>IFERROR(VLOOKUP(B4,Retete!A:B,2,0),0)</f>
        <v>3C2433EB-B0DE-47C9-BD8B-4E4248954EC6</v>
      </c>
      <c r="D4" s="20" t="s">
        <v>1277</v>
      </c>
      <c r="E4" s="1" t="str">
        <f>IFERROR(VLOOKUP(D4,Ingrediente!A:B,2,0),0)</f>
        <v>42C208C8-D98B-4CDE-A963-EA22CF241DD5</v>
      </c>
      <c r="F4" s="7" t="s">
        <v>1626</v>
      </c>
      <c r="G4" s="19" t="s">
        <v>9</v>
      </c>
      <c r="H4" s="65" t="str">
        <f>IFERROR(VLOOKUP(G4,Unitati!A:B,2,0),0)</f>
        <v>1A1C69CC-D70C-4569-9B16-79AF1251127D</v>
      </c>
      <c r="I4" s="1"/>
    </row>
    <row r="5" spans="1:9" x14ac:dyDescent="0.3">
      <c r="A5" s="1">
        <f t="shared" si="0"/>
        <v>4</v>
      </c>
      <c r="B5" s="1" t="s">
        <v>21</v>
      </c>
      <c r="C5" s="1" t="str">
        <f>IFERROR(VLOOKUP(B5,Retete!A:B,2,0),0)</f>
        <v>20270303-8F0C-4B65-BE22-EFC8BF81AC02</v>
      </c>
      <c r="D5" s="20" t="s">
        <v>1548</v>
      </c>
      <c r="E5" s="1" t="str">
        <f>IFERROR(VLOOKUP(D5,Ingrediente!A:B,2,0),0)</f>
        <v>9E57B2F8-BDDD-498B-B72A-6001DDB3753E</v>
      </c>
      <c r="F5" s="7" t="s">
        <v>1625</v>
      </c>
      <c r="G5" s="19" t="s">
        <v>9</v>
      </c>
      <c r="H5" s="65" t="str">
        <f>IFERROR(VLOOKUP(G5,Unitati!A:B,2,0),0)</f>
        <v>1A1C69CC-D70C-4569-9B16-79AF1251127D</v>
      </c>
      <c r="I5" s="1"/>
    </row>
    <row r="6" spans="1:9" x14ac:dyDescent="0.3">
      <c r="A6" s="1">
        <f t="shared" si="0"/>
        <v>5</v>
      </c>
      <c r="B6" s="1" t="s">
        <v>22</v>
      </c>
      <c r="C6" s="1" t="str">
        <f>IFERROR(VLOOKUP(B6,Retete!A:B,2,0),0)</f>
        <v>04DE7C1F-29E9-4A3C-BE66-AEE140D1FE2F</v>
      </c>
      <c r="D6" s="20" t="s">
        <v>1509</v>
      </c>
      <c r="E6" s="1" t="str">
        <f>IFERROR(VLOOKUP(D6,Ingrediente!A:B,2,0),0)</f>
        <v>86C793A4-40FE-428C-9229-54E3D8F78D8B</v>
      </c>
      <c r="F6" s="7" t="s">
        <v>13</v>
      </c>
      <c r="G6" s="19" t="s">
        <v>1633</v>
      </c>
      <c r="H6" s="65" t="str">
        <f>IFERROR(VLOOKUP(G6,Unitati!A:B,2,0),0)</f>
        <v>EE70DF2E-79AF-44CE-9863-4DF5A0D9A890</v>
      </c>
      <c r="I6" s="1"/>
    </row>
    <row r="7" spans="1:9" x14ac:dyDescent="0.3">
      <c r="A7" s="1">
        <f t="shared" si="0"/>
        <v>6</v>
      </c>
      <c r="B7" s="1" t="s">
        <v>23</v>
      </c>
      <c r="C7" s="1" t="str">
        <f>IFERROR(VLOOKUP(B7,Retete!A:B,2,0),0)</f>
        <v>62ED19B0-0A14-47FC-9BB2-919A9167B003</v>
      </c>
      <c r="D7" s="20" t="s">
        <v>1179</v>
      </c>
      <c r="E7" s="1" t="str">
        <f>IFERROR(VLOOKUP(D7,Ingrediente!A:B,2,0),0)</f>
        <v>0830DA97-D497-4D4E-8093-A5B280DB6504</v>
      </c>
      <c r="F7" s="7" t="s">
        <v>1625</v>
      </c>
      <c r="G7" s="19" t="s">
        <v>9</v>
      </c>
      <c r="H7" s="65" t="str">
        <f>IFERROR(VLOOKUP(G7,Unitati!A:B,2,0),0)</f>
        <v>1A1C69CC-D70C-4569-9B16-79AF1251127D</v>
      </c>
      <c r="I7" s="1"/>
    </row>
    <row r="8" spans="1:9" x14ac:dyDescent="0.3">
      <c r="A8" s="1">
        <f t="shared" si="0"/>
        <v>7</v>
      </c>
      <c r="B8" s="1">
        <v>252</v>
      </c>
      <c r="C8" s="1" t="str">
        <f>IFERROR(VLOOKUP(B8,Retete!A:B,2,0),0)</f>
        <v>2B16B94D-382F-4C6A-A6C4-E702D87C3964</v>
      </c>
      <c r="D8" s="20" t="s">
        <v>1557</v>
      </c>
      <c r="E8" s="1" t="str">
        <f>IFERROR(VLOOKUP(D8,Ingrediente!A:B,2,0),0)</f>
        <v>FD091903-7852-4563-9B2B-3044A627C10E</v>
      </c>
      <c r="F8" s="7" t="s">
        <v>12</v>
      </c>
      <c r="G8" s="19" t="s">
        <v>1633</v>
      </c>
      <c r="H8" s="65" t="str">
        <f>IFERROR(VLOOKUP(G8,Unitati!A:B,2,0),0)</f>
        <v>EE70DF2E-79AF-44CE-9863-4DF5A0D9A890</v>
      </c>
      <c r="I8" s="1"/>
    </row>
    <row r="9" spans="1:9" x14ac:dyDescent="0.3">
      <c r="A9" s="1">
        <f t="shared" si="0"/>
        <v>8</v>
      </c>
      <c r="B9" s="1" t="s">
        <v>24</v>
      </c>
      <c r="C9" s="1" t="str">
        <f>IFERROR(VLOOKUP(B9,Retete!A:B,2,0),0)</f>
        <v>B0DE6480-F498-4C6F-9EB6-7162CAC000F1</v>
      </c>
      <c r="D9" s="20" t="s">
        <v>1279</v>
      </c>
      <c r="E9" s="1" t="str">
        <f>IFERROR(VLOOKUP(D9,Ingrediente!A:B,2,0),0)</f>
        <v>6F20D54F-3860-48CE-A990-3E293F06FC3C</v>
      </c>
      <c r="F9" s="7" t="s">
        <v>1627</v>
      </c>
      <c r="G9" s="19" t="s">
        <v>9</v>
      </c>
      <c r="H9" s="65" t="str">
        <f>IFERROR(VLOOKUP(G9,Unitati!A:B,2,0),0)</f>
        <v>1A1C69CC-D70C-4569-9B16-79AF1251127D</v>
      </c>
      <c r="I9" s="1"/>
    </row>
    <row r="10" spans="1:9" x14ac:dyDescent="0.3">
      <c r="A10" s="1">
        <f t="shared" si="0"/>
        <v>9</v>
      </c>
      <c r="B10" s="1" t="s">
        <v>25</v>
      </c>
      <c r="C10" s="1" t="str">
        <f>IFERROR(VLOOKUP(B10,Retete!A:B,2,0),0)</f>
        <v>8E932DF5-9715-4D26-B90A-B252EFAC0149</v>
      </c>
      <c r="D10" s="20" t="s">
        <v>1154</v>
      </c>
      <c r="E10" s="1" t="str">
        <f>IFERROR(VLOOKUP(D10,Ingrediente!A:B,2,0),0)</f>
        <v>F699E833-5B2E-4D31-879F-412DB882C27B</v>
      </c>
      <c r="F10" s="7" t="s">
        <v>1625</v>
      </c>
      <c r="G10" s="19" t="s">
        <v>9</v>
      </c>
      <c r="H10" s="65" t="str">
        <f>IFERROR(VLOOKUP(G10,Unitati!A:B,2,0),0)</f>
        <v>1A1C69CC-D70C-4569-9B16-79AF1251127D</v>
      </c>
      <c r="I10" s="1"/>
    </row>
    <row r="11" spans="1:9" x14ac:dyDescent="0.3">
      <c r="A11" s="1">
        <f t="shared" si="0"/>
        <v>10</v>
      </c>
      <c r="B11" s="1" t="s">
        <v>26</v>
      </c>
      <c r="C11" s="1" t="str">
        <f>IFERROR(VLOOKUP(B11,Retete!A:B,2,0),0)</f>
        <v>855AA7EE-A8A2-4B08-9C76-29576915BC6A</v>
      </c>
      <c r="D11" s="20" t="s">
        <v>1800</v>
      </c>
      <c r="E11" s="1" t="str">
        <f>IFERROR(VLOOKUP(D11,Ingrediente!A:B,2,0),0)</f>
        <v>8A4E0180-DBEE-41A1-AC75-02E6CAAC55A3</v>
      </c>
      <c r="F11" s="7" t="s">
        <v>1813</v>
      </c>
      <c r="G11" s="19" t="s">
        <v>9</v>
      </c>
      <c r="H11" s="65" t="str">
        <f>IFERROR(VLOOKUP(G11,Unitati!A:B,2,0),0)</f>
        <v>1A1C69CC-D70C-4569-9B16-79AF1251127D</v>
      </c>
      <c r="I11" s="1"/>
    </row>
    <row r="12" spans="1:9" x14ac:dyDescent="0.3">
      <c r="A12" s="1">
        <f t="shared" si="0"/>
        <v>11</v>
      </c>
      <c r="B12" s="1" t="s">
        <v>27</v>
      </c>
      <c r="C12" s="1" t="str">
        <f>IFERROR(VLOOKUP(B12,Retete!A:B,2,0),0)</f>
        <v>A55A5441-8828-4D44-B559-E946B4C768AC</v>
      </c>
      <c r="D12" s="20" t="s">
        <v>1801</v>
      </c>
      <c r="E12" s="1" t="str">
        <f>IFERROR(VLOOKUP(D12,Ingrediente!A:B,2,0),0)</f>
        <v>3FF37F3C-22AB-4336-8C62-5B1F1BBFA7FF</v>
      </c>
      <c r="F12" s="7" t="s">
        <v>1629</v>
      </c>
      <c r="G12" s="19" t="s">
        <v>9</v>
      </c>
      <c r="H12" s="65" t="str">
        <f>IFERROR(VLOOKUP(G12,Unitati!A:B,2,0),0)</f>
        <v>1A1C69CC-D70C-4569-9B16-79AF1251127D</v>
      </c>
      <c r="I12" s="1"/>
    </row>
    <row r="13" spans="1:9" x14ac:dyDescent="0.3">
      <c r="A13" s="1">
        <f t="shared" si="0"/>
        <v>12</v>
      </c>
      <c r="B13" s="1" t="s">
        <v>28</v>
      </c>
      <c r="C13" s="1" t="str">
        <f>IFERROR(VLOOKUP(B13,Retete!A:B,2,0),0)</f>
        <v>68F7CA94-07C7-4931-A03B-A1BFF100B083</v>
      </c>
      <c r="D13" s="20" t="s">
        <v>1560</v>
      </c>
      <c r="E13" s="1" t="str">
        <f>IFERROR(VLOOKUP(D13,Ingrediente!A:B,2,0),0)</f>
        <v>B1DD15E6-A0AA-4892-A5EB-3FF16F1D362C</v>
      </c>
      <c r="F13" s="21"/>
      <c r="G13" s="22"/>
      <c r="H13" s="65">
        <f>IFERROR(VLOOKUP(G13,Unitati!A:B,2,0),0)</f>
        <v>0</v>
      </c>
      <c r="I13" s="1"/>
    </row>
    <row r="14" spans="1:9" x14ac:dyDescent="0.3">
      <c r="A14" s="1">
        <f t="shared" si="0"/>
        <v>13</v>
      </c>
      <c r="B14" s="1" t="s">
        <v>29</v>
      </c>
      <c r="C14" s="1" t="str">
        <f>IFERROR(VLOOKUP(B14,Retete!A:B,2,0),0)</f>
        <v>BE332C0C-89F9-402F-8692-01D2EDF9F6E0</v>
      </c>
      <c r="D14" s="20" t="s">
        <v>1154</v>
      </c>
      <c r="E14" s="1" t="str">
        <f>IFERROR(VLOOKUP(D14,Ingrediente!A:B,2,0),0)</f>
        <v>F699E833-5B2E-4D31-879F-412DB882C27B</v>
      </c>
      <c r="F14" s="7" t="s">
        <v>1631</v>
      </c>
      <c r="G14" s="19" t="s">
        <v>9</v>
      </c>
      <c r="H14" s="65" t="str">
        <f>IFERROR(VLOOKUP(G14,Unitati!A:B,2,0),0)</f>
        <v>1A1C69CC-D70C-4569-9B16-79AF1251127D</v>
      </c>
      <c r="I14" s="1"/>
    </row>
    <row r="15" spans="1:9" x14ac:dyDescent="0.3">
      <c r="A15" s="1">
        <f t="shared" si="0"/>
        <v>14</v>
      </c>
      <c r="B15" s="1">
        <v>747</v>
      </c>
      <c r="C15" s="1" t="str">
        <f>IFERROR(VLOOKUP(B15,Retete!A:B,2,0),0)</f>
        <v>074FC178-A1B9-425D-9783-577DD8422E07</v>
      </c>
      <c r="D15" s="20" t="s">
        <v>1170</v>
      </c>
      <c r="E15" s="1" t="str">
        <f>IFERROR(VLOOKUP(D15,Ingrediente!A:B,2,0),0)</f>
        <v>E85256CE-B6DD-42BC-8EEB-8D19667C307D</v>
      </c>
      <c r="F15" s="7" t="s">
        <v>1630</v>
      </c>
      <c r="G15" s="19" t="s">
        <v>1694</v>
      </c>
      <c r="H15" s="65" t="str">
        <f>IFERROR(VLOOKUP(G15,Unitati!A:B,2,0),0)</f>
        <v>48F295EC-F5BD-40F9-8AAA-0B37D7643D6D</v>
      </c>
      <c r="I15" s="1"/>
    </row>
    <row r="16" spans="1:9" x14ac:dyDescent="0.3">
      <c r="A16" s="1">
        <f t="shared" si="0"/>
        <v>15</v>
      </c>
      <c r="B16" s="1" t="s">
        <v>30</v>
      </c>
      <c r="C16" s="1" t="str">
        <f>IFERROR(VLOOKUP(B16,Retete!A:B,2,0),0)</f>
        <v>B90A587A-AF20-492C-B366-D5BE2361AA47</v>
      </c>
      <c r="D16" s="20" t="s">
        <v>1282</v>
      </c>
      <c r="E16" s="1" t="str">
        <f>IFERROR(VLOOKUP(D16,Ingrediente!A:B,2,0),0)</f>
        <v>7E155BBB-86E3-42C7-892B-3C735E241D7A</v>
      </c>
      <c r="F16" s="7" t="s">
        <v>1631</v>
      </c>
      <c r="G16" s="19" t="s">
        <v>9</v>
      </c>
      <c r="H16" s="65" t="str">
        <f>IFERROR(VLOOKUP(G16,Unitati!A:B,2,0),0)</f>
        <v>1A1C69CC-D70C-4569-9B16-79AF1251127D</v>
      </c>
      <c r="I16" s="1"/>
    </row>
    <row r="17" spans="1:9" x14ac:dyDescent="0.3">
      <c r="A17" s="1">
        <f t="shared" si="0"/>
        <v>16</v>
      </c>
      <c r="B17" s="1" t="s">
        <v>31</v>
      </c>
      <c r="C17" s="1" t="str">
        <f>IFERROR(VLOOKUP(B17,Retete!A:B,2,0),0)</f>
        <v>1CDF4AE5-3422-461B-9A64-3434DCFC0E9D</v>
      </c>
      <c r="D17" s="20" t="s">
        <v>1550</v>
      </c>
      <c r="E17" s="1" t="str">
        <f>IFERROR(VLOOKUP(D17,Ingrediente!A:B,2,0),0)</f>
        <v>9730587D-E935-4ACC-8884-D190FC8A55AD</v>
      </c>
      <c r="F17" s="7" t="s">
        <v>1555</v>
      </c>
      <c r="G17" s="19" t="s">
        <v>9</v>
      </c>
      <c r="H17" s="65" t="str">
        <f>IFERROR(VLOOKUP(G17,Unitati!A:B,2,0),0)</f>
        <v>1A1C69CC-D70C-4569-9B16-79AF1251127D</v>
      </c>
      <c r="I17" s="1"/>
    </row>
    <row r="18" spans="1:9" x14ac:dyDescent="0.3">
      <c r="A18" s="1">
        <f t="shared" si="0"/>
        <v>17</v>
      </c>
      <c r="B18" s="1" t="s">
        <v>32</v>
      </c>
      <c r="C18" s="1" t="str">
        <f>IFERROR(VLOOKUP(B18,Retete!A:B,2,0),0)</f>
        <v>A5284287-520A-4939-AD61-94AD297ECF4B</v>
      </c>
      <c r="D18" s="20" t="s">
        <v>1564</v>
      </c>
      <c r="E18" s="1" t="str">
        <f>IFERROR(VLOOKUP(D18,Ingrediente!A:B,2,0),0)</f>
        <v>167DDE8E-5F7A-4199-A49B-A5E8B8845704</v>
      </c>
      <c r="F18" s="7" t="s">
        <v>1631</v>
      </c>
      <c r="G18" s="19" t="s">
        <v>9</v>
      </c>
      <c r="H18" s="65" t="str">
        <f>IFERROR(VLOOKUP(G18,Unitati!A:B,2,0),0)</f>
        <v>1A1C69CC-D70C-4569-9B16-79AF1251127D</v>
      </c>
      <c r="I18" s="1"/>
    </row>
    <row r="19" spans="1:9" x14ac:dyDescent="0.3">
      <c r="A19" s="1">
        <f t="shared" si="0"/>
        <v>18</v>
      </c>
      <c r="B19" s="1" t="s">
        <v>33</v>
      </c>
      <c r="C19" s="1" t="str">
        <f>IFERROR(VLOOKUP(B19,Retete!A:B,2,0),0)</f>
        <v>15635827-FDC2-47E9-A8F9-621306C68FF1</v>
      </c>
      <c r="D19" s="20" t="s">
        <v>1411</v>
      </c>
      <c r="E19" s="1" t="str">
        <f>IFERROR(VLOOKUP(D19,Ingrediente!A:B,2,0),0)</f>
        <v>FB807911-E893-48D9-B348-1DFA59DDB2B0</v>
      </c>
      <c r="F19" s="7" t="s">
        <v>1555</v>
      </c>
      <c r="G19" s="19" t="s">
        <v>9</v>
      </c>
      <c r="H19" s="65" t="str">
        <f>IFERROR(VLOOKUP(G19,Unitati!A:B,2,0),0)</f>
        <v>1A1C69CC-D70C-4569-9B16-79AF1251127D</v>
      </c>
      <c r="I19" s="1"/>
    </row>
    <row r="20" spans="1:9" x14ac:dyDescent="0.3">
      <c r="A20" s="1">
        <f t="shared" si="0"/>
        <v>19</v>
      </c>
      <c r="B20" s="1" t="s">
        <v>34</v>
      </c>
      <c r="C20" s="1" t="str">
        <f>IFERROR(VLOOKUP(B20,Retete!A:B,2,0),0)</f>
        <v>BF898F1F-F95B-4184-B6FA-2DF5E70D4A4F</v>
      </c>
      <c r="D20" s="20" t="s">
        <v>1564</v>
      </c>
      <c r="E20" s="1" t="str">
        <f>IFERROR(VLOOKUP(D20,Ingrediente!A:B,2,0),0)</f>
        <v>167DDE8E-5F7A-4199-A49B-A5E8B8845704</v>
      </c>
      <c r="F20" s="7" t="s">
        <v>1555</v>
      </c>
      <c r="G20" s="19" t="s">
        <v>9</v>
      </c>
      <c r="H20" s="65" t="str">
        <f>IFERROR(VLOOKUP(G20,Unitati!A:B,2,0),0)</f>
        <v>1A1C69CC-D70C-4569-9B16-79AF1251127D</v>
      </c>
      <c r="I20" s="1"/>
    </row>
    <row r="21" spans="1:9" x14ac:dyDescent="0.3">
      <c r="A21" s="1">
        <f t="shared" si="0"/>
        <v>20</v>
      </c>
      <c r="B21" s="1" t="s">
        <v>35</v>
      </c>
      <c r="C21" s="1" t="str">
        <f>IFERROR(VLOOKUP(B21,Retete!A:B,2,0),0)</f>
        <v>0269C866-9306-45E7-8A30-6424F8F72035</v>
      </c>
      <c r="D21" s="20" t="s">
        <v>1151</v>
      </c>
      <c r="E21" s="1" t="str">
        <f>IFERROR(VLOOKUP(D21,Ingrediente!A:B,2,0),0)</f>
        <v>E5AA9506-5222-4ED8-B4D5-21308B3A68F4</v>
      </c>
      <c r="F21" s="7" t="s">
        <v>13</v>
      </c>
      <c r="G21" s="19" t="s">
        <v>1633</v>
      </c>
      <c r="H21" s="65" t="str">
        <f>IFERROR(VLOOKUP(G21,Unitati!A:B,2,0),0)</f>
        <v>EE70DF2E-79AF-44CE-9863-4DF5A0D9A890</v>
      </c>
      <c r="I21" s="1"/>
    </row>
    <row r="22" spans="1:9" x14ac:dyDescent="0.3">
      <c r="A22" s="1">
        <f t="shared" si="0"/>
        <v>21</v>
      </c>
      <c r="B22" s="1" t="s">
        <v>36</v>
      </c>
      <c r="C22" s="1" t="str">
        <f>IFERROR(VLOOKUP(B22,Retete!A:B,2,0),0)</f>
        <v>7C662FF2-0FD3-43F5-A09B-8B4CF6924DA5</v>
      </c>
      <c r="D22" s="20" t="s">
        <v>1421</v>
      </c>
      <c r="E22" s="1" t="str">
        <f>IFERROR(VLOOKUP(D22,Ingrediente!A:B,2,0),0)</f>
        <v>AFBEFB3A-C1A5-4712-8D7C-55232C17FA16</v>
      </c>
      <c r="F22" s="7" t="s">
        <v>1631</v>
      </c>
      <c r="G22" s="19" t="s">
        <v>9</v>
      </c>
      <c r="H22" s="65" t="str">
        <f>IFERROR(VLOOKUP(G22,Unitati!A:B,2,0),0)</f>
        <v>1A1C69CC-D70C-4569-9B16-79AF1251127D</v>
      </c>
      <c r="I22" s="1"/>
    </row>
    <row r="23" spans="1:9" x14ac:dyDescent="0.3">
      <c r="A23" s="1">
        <f t="shared" si="0"/>
        <v>22</v>
      </c>
      <c r="B23" s="1" t="s">
        <v>37</v>
      </c>
      <c r="C23" s="1" t="str">
        <f>IFERROR(VLOOKUP(B23,Retete!A:B,2,0),0)</f>
        <v>FDA932BD-4E62-4A6F-8023-CB03EE0C8FFD</v>
      </c>
      <c r="D23" s="20" t="s">
        <v>1151</v>
      </c>
      <c r="E23" s="1" t="str">
        <f>IFERROR(VLOOKUP(D23,Ingrediente!A:B,2,0),0)</f>
        <v>E5AA9506-5222-4ED8-B4D5-21308B3A68F4</v>
      </c>
      <c r="F23" s="7" t="s">
        <v>13</v>
      </c>
      <c r="G23" s="19" t="s">
        <v>1633</v>
      </c>
      <c r="H23" s="65" t="str">
        <f>IFERROR(VLOOKUP(G23,Unitati!A:B,2,0),0)</f>
        <v>EE70DF2E-79AF-44CE-9863-4DF5A0D9A890</v>
      </c>
      <c r="I23" s="1"/>
    </row>
    <row r="24" spans="1:9" x14ac:dyDescent="0.3">
      <c r="A24" s="1">
        <f t="shared" si="0"/>
        <v>23</v>
      </c>
      <c r="B24" s="1" t="s">
        <v>38</v>
      </c>
      <c r="C24" s="1" t="str">
        <f>IFERROR(VLOOKUP(B24,Retete!A:B,2,0),0)</f>
        <v>B7EC4BD2-4183-498C-B862-0E014BEB6587</v>
      </c>
      <c r="D24" s="20" t="s">
        <v>1411</v>
      </c>
      <c r="E24" s="1" t="str">
        <f>IFERROR(VLOOKUP(D24,Ingrediente!A:B,2,0),0)</f>
        <v>FB807911-E893-48D9-B348-1DFA59DDB2B0</v>
      </c>
      <c r="F24" s="7" t="s">
        <v>1631</v>
      </c>
      <c r="G24" s="19" t="s">
        <v>9</v>
      </c>
      <c r="H24" s="65" t="str">
        <f>IFERROR(VLOOKUP(G24,Unitati!A:B,2,0),0)</f>
        <v>1A1C69CC-D70C-4569-9B16-79AF1251127D</v>
      </c>
      <c r="I24" s="1"/>
    </row>
    <row r="25" spans="1:9" x14ac:dyDescent="0.3">
      <c r="A25" s="1">
        <f t="shared" si="0"/>
        <v>24</v>
      </c>
      <c r="B25" s="1" t="s">
        <v>39</v>
      </c>
      <c r="C25" s="1" t="str">
        <f>IFERROR(VLOOKUP(B25,Retete!A:B,2,0),0)</f>
        <v>CA55C38F-4473-4CAE-B5B2-B9844032CA15</v>
      </c>
      <c r="D25" s="20" t="s">
        <v>113</v>
      </c>
      <c r="E25" s="1" t="str">
        <f>IFERROR(VLOOKUP(D25,Ingrediente!A:B,2,0),0)</f>
        <v>D2A1A889-4AF8-45C1-A3C0-29ACD86AD858</v>
      </c>
      <c r="F25" s="7" t="s">
        <v>1632</v>
      </c>
      <c r="G25" s="19" t="s">
        <v>9</v>
      </c>
      <c r="H25" s="65" t="str">
        <f>IFERROR(VLOOKUP(G25,Unitati!A:B,2,0),0)</f>
        <v>1A1C69CC-D70C-4569-9B16-79AF1251127D</v>
      </c>
      <c r="I25" s="1"/>
    </row>
    <row r="26" spans="1:9" x14ac:dyDescent="0.3">
      <c r="A26" s="1">
        <f t="shared" si="0"/>
        <v>25</v>
      </c>
      <c r="B26" s="1" t="s">
        <v>40</v>
      </c>
      <c r="C26" s="1" t="str">
        <f>IFERROR(VLOOKUP(B26,Retete!A:B,2,0),0)</f>
        <v>4466732C-4A6C-4B79-A6F5-3A921C492525</v>
      </c>
      <c r="D26" s="20" t="s">
        <v>1246</v>
      </c>
      <c r="E26" s="1" t="str">
        <f>IFERROR(VLOOKUP(D26,Ingrediente!A:B,2,0),0)</f>
        <v>975754B1-FED4-47BF-AFD6-1224F1AE28CA</v>
      </c>
      <c r="F26" s="7" t="s">
        <v>1625</v>
      </c>
      <c r="G26" s="19" t="s">
        <v>9</v>
      </c>
      <c r="H26" s="65" t="str">
        <f>IFERROR(VLOOKUP(G26,Unitati!A:B,2,0),0)</f>
        <v>1A1C69CC-D70C-4569-9B16-79AF1251127D</v>
      </c>
      <c r="I26" s="1"/>
    </row>
    <row r="27" spans="1:9" x14ac:dyDescent="0.3">
      <c r="A27" s="1">
        <f t="shared" si="0"/>
        <v>26</v>
      </c>
      <c r="B27" s="1" t="s">
        <v>41</v>
      </c>
      <c r="C27" s="1" t="str">
        <f>IFERROR(VLOOKUP(B27,Retete!A:B,2,0),0)</f>
        <v>8283A7BD-E912-4603-AE57-A8E54DDE38DF</v>
      </c>
      <c r="D27" s="20" t="s">
        <v>1154</v>
      </c>
      <c r="E27" s="1" t="str">
        <f>IFERROR(VLOOKUP(D27,Ingrediente!A:B,2,0),0)</f>
        <v>F699E833-5B2E-4D31-879F-412DB882C27B</v>
      </c>
      <c r="F27" s="7" t="s">
        <v>1686</v>
      </c>
      <c r="G27" s="19" t="s">
        <v>1633</v>
      </c>
      <c r="H27" s="65" t="str">
        <f>IFERROR(VLOOKUP(G27,Unitati!A:B,2,0),0)</f>
        <v>EE70DF2E-79AF-44CE-9863-4DF5A0D9A890</v>
      </c>
      <c r="I27" s="1"/>
    </row>
    <row r="28" spans="1:9" s="15" customFormat="1" x14ac:dyDescent="0.3">
      <c r="A28" s="14">
        <f t="shared" si="0"/>
        <v>27</v>
      </c>
      <c r="B28" s="14" t="s">
        <v>42</v>
      </c>
      <c r="C28" s="1" t="str">
        <f>IFERROR(VLOOKUP(B28,Retete!A:B,2,0),0)</f>
        <v>C62249C0-1814-46AE-A0AC-23BB884895BE</v>
      </c>
      <c r="D28" s="26" t="s">
        <v>1151</v>
      </c>
      <c r="E28" s="1" t="str">
        <f>IFERROR(VLOOKUP(D28,Ingrediente!A:B,2,0),0)</f>
        <v>E5AA9506-5222-4ED8-B4D5-21308B3A68F4</v>
      </c>
      <c r="F28" s="23" t="s">
        <v>1635</v>
      </c>
      <c r="G28" s="23" t="s">
        <v>1635</v>
      </c>
      <c r="H28" s="65">
        <f>IFERROR(VLOOKUP(G28,Unitati!A:B,2,0),0)</f>
        <v>0</v>
      </c>
      <c r="I28" s="14"/>
    </row>
    <row r="29" spans="1:9" x14ac:dyDescent="0.3">
      <c r="A29" s="1">
        <f t="shared" si="0"/>
        <v>28</v>
      </c>
      <c r="B29" s="1" t="s">
        <v>43</v>
      </c>
      <c r="C29" s="1" t="str">
        <f>IFERROR(VLOOKUP(B29,Retete!A:B,2,0),0)</f>
        <v>D78007B5-E1F4-47DB-978B-5EFC819E027A</v>
      </c>
      <c r="D29" s="20" t="s">
        <v>1557</v>
      </c>
      <c r="E29" s="1" t="str">
        <f>IFERROR(VLOOKUP(D29,Ingrediente!A:B,2,0),0)</f>
        <v>FD091903-7852-4563-9B2B-3044A627C10E</v>
      </c>
      <c r="F29" s="7" t="s">
        <v>1555</v>
      </c>
      <c r="G29" s="19" t="s">
        <v>9</v>
      </c>
      <c r="H29" s="65" t="str">
        <f>IFERROR(VLOOKUP(G29,Unitati!A:B,2,0),0)</f>
        <v>1A1C69CC-D70C-4569-9B16-79AF1251127D</v>
      </c>
      <c r="I29" s="1"/>
    </row>
    <row r="30" spans="1:9" x14ac:dyDescent="0.3">
      <c r="A30" s="1">
        <f t="shared" si="0"/>
        <v>29</v>
      </c>
      <c r="B30" s="1" t="s">
        <v>44</v>
      </c>
      <c r="C30" s="1" t="str">
        <f>IFERROR(VLOOKUP(B30,Retete!A:B,2,0),0)</f>
        <v>404334B3-0EF6-44EE-8E9D-51927DEF3E8D</v>
      </c>
      <c r="D30" s="20" t="s">
        <v>1802</v>
      </c>
      <c r="E30" s="1" t="str">
        <f>IFERROR(VLOOKUP(D30,Ingrediente!A:B,2,0),0)</f>
        <v>33140F50-4AED-4136-B975-2C687C73B51B</v>
      </c>
      <c r="F30" s="7" t="s">
        <v>1555</v>
      </c>
      <c r="G30" s="19" t="s">
        <v>9</v>
      </c>
      <c r="H30" s="65" t="str">
        <f>IFERROR(VLOOKUP(G30,Unitati!A:B,2,0),0)</f>
        <v>1A1C69CC-D70C-4569-9B16-79AF1251127D</v>
      </c>
      <c r="I30" s="1"/>
    </row>
    <row r="31" spans="1:9" x14ac:dyDescent="0.3">
      <c r="A31" s="1">
        <f t="shared" si="0"/>
        <v>30</v>
      </c>
      <c r="B31" s="1" t="s">
        <v>45</v>
      </c>
      <c r="C31" s="1" t="str">
        <f>IFERROR(VLOOKUP(B31,Retete!A:B,2,0),0)</f>
        <v>F5524B2C-549B-4CCC-BA03-0554F6E2287F</v>
      </c>
      <c r="D31" s="20" t="s">
        <v>1154</v>
      </c>
      <c r="E31" s="1" t="str">
        <f>IFERROR(VLOOKUP(D31,Ingrediente!A:B,2,0),0)</f>
        <v>F699E833-5B2E-4D31-879F-412DB882C27B</v>
      </c>
      <c r="F31" s="7" t="s">
        <v>1632</v>
      </c>
      <c r="G31" s="19" t="s">
        <v>9</v>
      </c>
      <c r="H31" s="65" t="str">
        <f>IFERROR(VLOOKUP(G31,Unitati!A:B,2,0),0)</f>
        <v>1A1C69CC-D70C-4569-9B16-79AF1251127D</v>
      </c>
      <c r="I31" s="1"/>
    </row>
    <row r="32" spans="1:9" x14ac:dyDescent="0.3">
      <c r="A32" s="1">
        <f t="shared" si="0"/>
        <v>31</v>
      </c>
      <c r="B32" s="1" t="s">
        <v>46</v>
      </c>
      <c r="C32" s="1" t="str">
        <f>IFERROR(VLOOKUP(B32,Retete!A:B,2,0),0)</f>
        <v>E4B183DB-19FE-4986-B2A8-26B7DE859A98</v>
      </c>
      <c r="D32" s="20" t="s">
        <v>1154</v>
      </c>
      <c r="E32" s="1" t="str">
        <f>IFERROR(VLOOKUP(D32,Ingrediente!A:B,2,0),0)</f>
        <v>F699E833-5B2E-4D31-879F-412DB882C27B</v>
      </c>
      <c r="F32" s="7" t="s">
        <v>17</v>
      </c>
      <c r="G32" s="19" t="s">
        <v>1710</v>
      </c>
      <c r="H32" s="65">
        <f>IFERROR(VLOOKUP(G32,Unitati!A:B,2,0),0)</f>
        <v>0</v>
      </c>
      <c r="I32" s="1"/>
    </row>
    <row r="33" spans="1:9" x14ac:dyDescent="0.3">
      <c r="A33" s="1">
        <f t="shared" si="0"/>
        <v>32</v>
      </c>
      <c r="B33" s="1" t="s">
        <v>47</v>
      </c>
      <c r="C33" s="1" t="str">
        <f>IFERROR(VLOOKUP(B33,Retete!A:B,2,0),0)</f>
        <v>C0ED2212-7979-4A8E-9B17-C9C7F482888B</v>
      </c>
      <c r="D33" s="20" t="s">
        <v>1509</v>
      </c>
      <c r="E33" s="1" t="str">
        <f>IFERROR(VLOOKUP(D33,Ingrediente!A:B,2,0),0)</f>
        <v>86C793A4-40FE-428C-9229-54E3D8F78D8B</v>
      </c>
      <c r="F33" s="7" t="s">
        <v>1632</v>
      </c>
      <c r="G33" s="19" t="s">
        <v>9</v>
      </c>
      <c r="H33" s="65" t="str">
        <f>IFERROR(VLOOKUP(G33,Unitati!A:B,2,0),0)</f>
        <v>1A1C69CC-D70C-4569-9B16-79AF1251127D</v>
      </c>
      <c r="I33" s="1"/>
    </row>
    <row r="34" spans="1:9" x14ac:dyDescent="0.3">
      <c r="A34" s="1">
        <f t="shared" si="0"/>
        <v>33</v>
      </c>
      <c r="B34" s="1" t="s">
        <v>48</v>
      </c>
      <c r="C34" s="1" t="str">
        <f>IFERROR(VLOOKUP(B34,Retete!A:B,2,0),0)</f>
        <v>585B3575-DFBD-4CC8-B04A-EB8F1483D58D</v>
      </c>
      <c r="D34" s="20" t="s">
        <v>1411</v>
      </c>
      <c r="E34" s="1" t="str">
        <f>IFERROR(VLOOKUP(D34,Ingrediente!A:B,2,0),0)</f>
        <v>FB807911-E893-48D9-B348-1DFA59DDB2B0</v>
      </c>
      <c r="F34" s="7" t="s">
        <v>13</v>
      </c>
      <c r="G34" s="19" t="s">
        <v>1709</v>
      </c>
      <c r="H34" s="65" t="str">
        <f>IFERROR(VLOOKUP(G34,Unitati!A:B,2,0),0)</f>
        <v>E08B2771-2EEE-4F7C-B4E2-0546C75E72AC</v>
      </c>
      <c r="I34" s="1"/>
    </row>
    <row r="35" spans="1:9" x14ac:dyDescent="0.3">
      <c r="A35" s="1">
        <f t="shared" si="0"/>
        <v>34</v>
      </c>
      <c r="B35" s="1" t="s">
        <v>49</v>
      </c>
      <c r="C35" s="1" t="str">
        <f>IFERROR(VLOOKUP(B35,Retete!A:B,2,0),0)</f>
        <v>8CDFF9F6-F16E-4535-B540-FA81A47D3A0D</v>
      </c>
      <c r="D35" s="20" t="s">
        <v>1282</v>
      </c>
      <c r="E35" s="1" t="str">
        <f>IFERROR(VLOOKUP(D35,Ingrediente!A:B,2,0),0)</f>
        <v>7E155BBB-86E3-42C7-892B-3C735E241D7A</v>
      </c>
      <c r="F35" s="7" t="s">
        <v>1654</v>
      </c>
      <c r="G35" s="19" t="s">
        <v>1694</v>
      </c>
      <c r="H35" s="65" t="str">
        <f>IFERROR(VLOOKUP(G35,Unitati!A:B,2,0),0)</f>
        <v>48F295EC-F5BD-40F9-8AAA-0B37D7643D6D</v>
      </c>
      <c r="I35" s="1"/>
    </row>
    <row r="36" spans="1:9" x14ac:dyDescent="0.3">
      <c r="A36" s="1">
        <f t="shared" si="0"/>
        <v>35</v>
      </c>
      <c r="B36" s="1" t="s">
        <v>50</v>
      </c>
      <c r="C36" s="1" t="str">
        <f>IFERROR(VLOOKUP(B36,Retete!A:B,2,0),0)</f>
        <v>CE9C5D25-2EFA-42A5-9B10-3AB9980764D1</v>
      </c>
      <c r="D36" s="20" t="s">
        <v>1276</v>
      </c>
      <c r="E36" s="1" t="str">
        <f>IFERROR(VLOOKUP(D36,Ingrediente!A:B,2,0),0)</f>
        <v>8B78366E-28EB-4E61-ABD1-5BD103558DDD</v>
      </c>
      <c r="F36" s="7" t="s">
        <v>1634</v>
      </c>
      <c r="G36" s="19" t="s">
        <v>9</v>
      </c>
      <c r="H36" s="65" t="str">
        <f>IFERROR(VLOOKUP(G36,Unitati!A:B,2,0),0)</f>
        <v>1A1C69CC-D70C-4569-9B16-79AF1251127D</v>
      </c>
      <c r="I36" s="1"/>
    </row>
    <row r="37" spans="1:9" x14ac:dyDescent="0.3">
      <c r="A37" s="1">
        <f t="shared" si="0"/>
        <v>36</v>
      </c>
      <c r="B37" s="1" t="s">
        <v>51</v>
      </c>
      <c r="C37" s="1" t="str">
        <f>IFERROR(VLOOKUP(B37,Retete!A:B,2,0),0)</f>
        <v>9EE663FD-8E1C-4996-8448-6C0567B99B78</v>
      </c>
      <c r="D37" s="20" t="s">
        <v>1802</v>
      </c>
      <c r="E37" s="1" t="str">
        <f>IFERROR(VLOOKUP(D37,Ingrediente!A:B,2,0),0)</f>
        <v>33140F50-4AED-4136-B975-2C687C73B51B</v>
      </c>
      <c r="F37" s="7" t="s">
        <v>1632</v>
      </c>
      <c r="G37" s="19" t="s">
        <v>9</v>
      </c>
      <c r="H37" s="65" t="str">
        <f>IFERROR(VLOOKUP(G37,Unitati!A:B,2,0),0)</f>
        <v>1A1C69CC-D70C-4569-9B16-79AF1251127D</v>
      </c>
      <c r="I37" s="1"/>
    </row>
    <row r="38" spans="1:9" x14ac:dyDescent="0.3">
      <c r="A38" s="1">
        <f t="shared" si="0"/>
        <v>37</v>
      </c>
      <c r="B38" s="1" t="s">
        <v>52</v>
      </c>
      <c r="C38" s="1" t="str">
        <f>IFERROR(VLOOKUP(B38,Retete!A:B,2,0),0)</f>
        <v>D0375276-CF01-4C51-A456-EB0CA6A9C2F3</v>
      </c>
      <c r="D38" s="20" t="s">
        <v>1282</v>
      </c>
      <c r="E38" s="1" t="str">
        <f>IFERROR(VLOOKUP(D38,Ingrediente!A:B,2,0),0)</f>
        <v>7E155BBB-86E3-42C7-892B-3C735E241D7A</v>
      </c>
      <c r="F38" s="7" t="s">
        <v>1632</v>
      </c>
      <c r="G38" s="19" t="s">
        <v>9</v>
      </c>
      <c r="H38" s="65" t="str">
        <f>IFERROR(VLOOKUP(G38,Unitati!A:B,2,0),0)</f>
        <v>1A1C69CC-D70C-4569-9B16-79AF1251127D</v>
      </c>
      <c r="I38" s="1"/>
    </row>
    <row r="39" spans="1:9" s="15" customFormat="1" x14ac:dyDescent="0.3">
      <c r="A39" s="14">
        <f t="shared" si="0"/>
        <v>38</v>
      </c>
      <c r="B39" s="24" t="s">
        <v>53</v>
      </c>
      <c r="C39" s="1" t="str">
        <f>IFERROR(VLOOKUP(B39,Retete!A:B,2,0),0)</f>
        <v>1E0587D8-794E-4FA7-A25C-C730277739FA</v>
      </c>
      <c r="D39" s="26" t="s">
        <v>1282</v>
      </c>
      <c r="E39" s="1" t="str">
        <f>IFERROR(VLOOKUP(D39,Ingrediente!A:B,2,0),0)</f>
        <v>7E155BBB-86E3-42C7-892B-3C735E241D7A</v>
      </c>
      <c r="F39" s="23" t="s">
        <v>1636</v>
      </c>
      <c r="G39" s="23" t="s">
        <v>1636</v>
      </c>
      <c r="H39" s="65">
        <f>IFERROR(VLOOKUP(G39,Unitati!A:B,2,0),0)</f>
        <v>0</v>
      </c>
      <c r="I39" s="14"/>
    </row>
    <row r="40" spans="1:9" x14ac:dyDescent="0.3">
      <c r="A40" s="1">
        <f t="shared" si="0"/>
        <v>39</v>
      </c>
      <c r="B40" s="1" t="s">
        <v>54</v>
      </c>
      <c r="C40" s="1" t="str">
        <f>IFERROR(VLOOKUP(B40,Retete!A:B,2,0),0)</f>
        <v>9FC31693-B0A1-4F8F-9A46-FEE00AB110A1</v>
      </c>
      <c r="D40" s="20" t="s">
        <v>1802</v>
      </c>
      <c r="E40" s="1" t="str">
        <f>IFERROR(VLOOKUP(D40,Ingrediente!A:B,2,0),0)</f>
        <v>33140F50-4AED-4136-B975-2C687C73B51B</v>
      </c>
      <c r="F40" s="7" t="s">
        <v>1631</v>
      </c>
      <c r="G40" s="19" t="s">
        <v>9</v>
      </c>
      <c r="H40" s="65" t="str">
        <f>IFERROR(VLOOKUP(G40,Unitati!A:B,2,0),0)</f>
        <v>1A1C69CC-D70C-4569-9B16-79AF1251127D</v>
      </c>
      <c r="I40" s="1"/>
    </row>
    <row r="41" spans="1:9" x14ac:dyDescent="0.3">
      <c r="A41" s="1">
        <f t="shared" si="0"/>
        <v>40</v>
      </c>
      <c r="B41" s="1" t="s">
        <v>55</v>
      </c>
      <c r="C41" s="1" t="str">
        <f>IFERROR(VLOOKUP(B41,Retete!A:B,2,0),0)</f>
        <v>E030E669-F6E3-45BB-8EA0-4F41F39E5E17</v>
      </c>
      <c r="D41" s="20" t="s">
        <v>1411</v>
      </c>
      <c r="E41" s="1" t="str">
        <f>IFERROR(VLOOKUP(D41,Ingrediente!A:B,2,0),0)</f>
        <v>FB807911-E893-48D9-B348-1DFA59DDB2B0</v>
      </c>
      <c r="F41" s="7" t="s">
        <v>13</v>
      </c>
      <c r="G41" s="19" t="s">
        <v>1633</v>
      </c>
      <c r="H41" s="65" t="str">
        <f>IFERROR(VLOOKUP(G41,Unitati!A:B,2,0),0)</f>
        <v>EE70DF2E-79AF-44CE-9863-4DF5A0D9A890</v>
      </c>
      <c r="I41" s="1"/>
    </row>
    <row r="42" spans="1:9" x14ac:dyDescent="0.3">
      <c r="A42" s="1">
        <f t="shared" si="0"/>
        <v>41</v>
      </c>
      <c r="B42" s="1" t="s">
        <v>56</v>
      </c>
      <c r="C42" s="1" t="str">
        <f>IFERROR(VLOOKUP(B42,Retete!A:B,2,0),0)</f>
        <v>91BA667F-C7D8-4DEB-897D-2D5EA0F7DC2A</v>
      </c>
      <c r="D42" s="20" t="s">
        <v>1282</v>
      </c>
      <c r="E42" s="1" t="str">
        <f>IFERROR(VLOOKUP(D42,Ingrediente!A:B,2,0),0)</f>
        <v>7E155BBB-86E3-42C7-892B-3C735E241D7A</v>
      </c>
      <c r="F42" s="7" t="s">
        <v>13</v>
      </c>
      <c r="G42" s="19" t="s">
        <v>1633</v>
      </c>
      <c r="H42" s="65" t="str">
        <f>IFERROR(VLOOKUP(G42,Unitati!A:B,2,0),0)</f>
        <v>EE70DF2E-79AF-44CE-9863-4DF5A0D9A890</v>
      </c>
      <c r="I42" s="1"/>
    </row>
    <row r="43" spans="1:9" x14ac:dyDescent="0.3">
      <c r="A43" s="1">
        <f t="shared" si="0"/>
        <v>42</v>
      </c>
      <c r="B43" s="1" t="s">
        <v>57</v>
      </c>
      <c r="C43" s="1" t="str">
        <f>IFERROR(VLOOKUP(B43,Retete!A:B,2,0),0)</f>
        <v>716C6AB8-47F3-4672-AE21-B44C987CAF42</v>
      </c>
      <c r="D43" s="20" t="s">
        <v>1564</v>
      </c>
      <c r="E43" s="1" t="str">
        <f>IFERROR(VLOOKUP(D43,Ingrediente!A:B,2,0),0)</f>
        <v>167DDE8E-5F7A-4199-A49B-A5E8B8845704</v>
      </c>
      <c r="F43" s="7" t="s">
        <v>1632</v>
      </c>
      <c r="G43" s="19" t="s">
        <v>9</v>
      </c>
      <c r="H43" s="65" t="str">
        <f>IFERROR(VLOOKUP(G43,Unitati!A:B,2,0),0)</f>
        <v>1A1C69CC-D70C-4569-9B16-79AF1251127D</v>
      </c>
      <c r="I43" s="1"/>
    </row>
    <row r="44" spans="1:9" x14ac:dyDescent="0.3">
      <c r="A44" s="1">
        <f t="shared" si="0"/>
        <v>43</v>
      </c>
      <c r="B44" s="1" t="s">
        <v>58</v>
      </c>
      <c r="C44" s="1" t="str">
        <f>IFERROR(VLOOKUP(B44,Retete!A:B,2,0),0)</f>
        <v>E7729475-FD05-4AF6-8F2A-292DC32E0012</v>
      </c>
      <c r="D44" s="20" t="s">
        <v>1154</v>
      </c>
      <c r="E44" s="1" t="str">
        <f>IFERROR(VLOOKUP(D44,Ingrediente!A:B,2,0),0)</f>
        <v>F699E833-5B2E-4D31-879F-412DB882C27B</v>
      </c>
      <c r="F44" s="7" t="s">
        <v>17</v>
      </c>
      <c r="G44" s="19" t="s">
        <v>1731</v>
      </c>
      <c r="H44" s="65" t="str">
        <f>IFERROR(VLOOKUP(G44,Unitati!A:B,2,0),0)</f>
        <v>EF6C88B1-886F-4893-97B8-B3D228FF46CC</v>
      </c>
      <c r="I44" s="1"/>
    </row>
    <row r="45" spans="1:9" x14ac:dyDescent="0.3">
      <c r="A45" s="1">
        <f t="shared" si="0"/>
        <v>44</v>
      </c>
      <c r="B45" s="1" t="s">
        <v>59</v>
      </c>
      <c r="C45" s="1" t="str">
        <f>IFERROR(VLOOKUP(B45,Retete!A:B,2,0),0)</f>
        <v>45D4401A-76E4-48A9-A3F1-4E1D21C097D9</v>
      </c>
      <c r="D45" s="20" t="s">
        <v>1509</v>
      </c>
      <c r="E45" s="1" t="str">
        <f>IFERROR(VLOOKUP(D45,Ingrediente!A:B,2,0),0)</f>
        <v>86C793A4-40FE-428C-9229-54E3D8F78D8B</v>
      </c>
      <c r="F45" s="7" t="s">
        <v>1631</v>
      </c>
      <c r="G45" s="19" t="s">
        <v>9</v>
      </c>
      <c r="H45" s="65" t="str">
        <f>IFERROR(VLOOKUP(G45,Unitati!A:B,2,0),0)</f>
        <v>1A1C69CC-D70C-4569-9B16-79AF1251127D</v>
      </c>
      <c r="I45" s="1"/>
    </row>
    <row r="46" spans="1:9" x14ac:dyDescent="0.3">
      <c r="A46" s="1">
        <f t="shared" si="0"/>
        <v>45</v>
      </c>
      <c r="B46" s="1" t="s">
        <v>60</v>
      </c>
      <c r="C46" s="1" t="str">
        <f>IFERROR(VLOOKUP(B46,Retete!A:B,2,0),0)</f>
        <v>86B1100B-1DB2-4CF4-86C1-8010AAF7BA65</v>
      </c>
      <c r="D46" s="20" t="s">
        <v>1154</v>
      </c>
      <c r="E46" s="1" t="str">
        <f>IFERROR(VLOOKUP(D46,Ingrediente!A:B,2,0),0)</f>
        <v>F699E833-5B2E-4D31-879F-412DB882C27B</v>
      </c>
      <c r="F46" s="7" t="s">
        <v>13</v>
      </c>
      <c r="G46" s="19" t="s">
        <v>1633</v>
      </c>
      <c r="H46" s="65" t="str">
        <f>IFERROR(VLOOKUP(G46,Unitati!A:B,2,0),0)</f>
        <v>EE70DF2E-79AF-44CE-9863-4DF5A0D9A890</v>
      </c>
      <c r="I46" s="1"/>
    </row>
    <row r="47" spans="1:9" x14ac:dyDescent="0.3">
      <c r="A47" s="1">
        <f t="shared" si="0"/>
        <v>46</v>
      </c>
      <c r="B47" s="1" t="s">
        <v>61</v>
      </c>
      <c r="C47" s="1" t="str">
        <f>IFERROR(VLOOKUP(B47,Retete!A:B,2,0),0)</f>
        <v>CB416765-B8D4-4BF7-83BB-5F0476080494</v>
      </c>
      <c r="D47" s="20" t="s">
        <v>1394</v>
      </c>
      <c r="E47" s="1" t="str">
        <f>IFERROR(VLOOKUP(D47,Ingrediente!A:B,2,0),0)</f>
        <v>25099C74-157A-4974-B522-2FB5F31F09CF</v>
      </c>
      <c r="F47" s="7" t="s">
        <v>13</v>
      </c>
      <c r="G47" s="19" t="s">
        <v>1666</v>
      </c>
      <c r="H47" s="65" t="str">
        <f>IFERROR(VLOOKUP(G47,Unitati!A:B,2,0),0)</f>
        <v>0A77FF63-621F-4E16-8602-368813EE2B15</v>
      </c>
      <c r="I47" s="1"/>
    </row>
    <row r="48" spans="1:9" s="15" customFormat="1" x14ac:dyDescent="0.3">
      <c r="A48" s="14">
        <f t="shared" si="0"/>
        <v>47</v>
      </c>
      <c r="B48" s="14" t="s">
        <v>62</v>
      </c>
      <c r="C48" s="1" t="str">
        <f>IFERROR(VLOOKUP(B48,Retete!A:B,2,0),0)</f>
        <v>48B52BCC-484E-4854-BA88-E55A69F4E0E0</v>
      </c>
      <c r="D48" s="26" t="s">
        <v>1411</v>
      </c>
      <c r="E48" s="1" t="str">
        <f>IFERROR(VLOOKUP(D48,Ingrediente!A:B,2,0),0)</f>
        <v>FB807911-E893-48D9-B348-1DFA59DDB2B0</v>
      </c>
      <c r="F48" s="23" t="s">
        <v>1637</v>
      </c>
      <c r="G48" s="23" t="s">
        <v>1637</v>
      </c>
      <c r="H48" s="65">
        <f>IFERROR(VLOOKUP(G48,Unitati!A:B,2,0),0)</f>
        <v>0</v>
      </c>
      <c r="I48" s="14"/>
    </row>
    <row r="49" spans="1:9" x14ac:dyDescent="0.3">
      <c r="A49" s="1">
        <f t="shared" si="0"/>
        <v>48</v>
      </c>
      <c r="B49" s="1" t="s">
        <v>63</v>
      </c>
      <c r="C49" s="1" t="str">
        <f>IFERROR(VLOOKUP(B49,Retete!A:B,2,0),0)</f>
        <v>89409680-DAF1-412F-A3BA-C50D515FD26A</v>
      </c>
      <c r="D49" s="20" t="s">
        <v>1565</v>
      </c>
      <c r="E49" s="1" t="str">
        <f>IFERROR(VLOOKUP(D49,Ingrediente!A:B,2,0),0)</f>
        <v>1E78CDED-72EA-4402-9904-BD195BC3061A</v>
      </c>
      <c r="F49" s="7" t="s">
        <v>17</v>
      </c>
      <c r="G49" s="19" t="s">
        <v>1731</v>
      </c>
      <c r="H49" s="65" t="str">
        <f>IFERROR(VLOOKUP(G49,Unitati!A:B,2,0),0)</f>
        <v>EF6C88B1-886F-4893-97B8-B3D228FF46CC</v>
      </c>
      <c r="I49" s="1"/>
    </row>
    <row r="50" spans="1:9" x14ac:dyDescent="0.3">
      <c r="A50" s="1">
        <f t="shared" si="0"/>
        <v>49</v>
      </c>
      <c r="B50" s="1" t="s">
        <v>64</v>
      </c>
      <c r="C50" s="1" t="str">
        <f>IFERROR(VLOOKUP(B50,Retete!A:B,2,0),0)</f>
        <v>8696080A-B58F-47D1-A6FA-5BE88A763F3D</v>
      </c>
      <c r="D50" s="20" t="s">
        <v>1154</v>
      </c>
      <c r="E50" s="1" t="str">
        <f>IFERROR(VLOOKUP(D50,Ingrediente!A:B,2,0),0)</f>
        <v>F699E833-5B2E-4D31-879F-412DB882C27B</v>
      </c>
      <c r="F50" s="7" t="s">
        <v>1652</v>
      </c>
      <c r="G50" s="19" t="s">
        <v>1633</v>
      </c>
      <c r="H50" s="65" t="str">
        <f>IFERROR(VLOOKUP(G50,Unitati!A:B,2,0),0)</f>
        <v>EE70DF2E-79AF-44CE-9863-4DF5A0D9A890</v>
      </c>
      <c r="I50" s="1"/>
    </row>
    <row r="51" spans="1:9" x14ac:dyDescent="0.3">
      <c r="A51" s="1">
        <f t="shared" si="0"/>
        <v>50</v>
      </c>
      <c r="B51" s="1" t="s">
        <v>65</v>
      </c>
      <c r="C51" s="1" t="str">
        <f>IFERROR(VLOOKUP(B51,Retete!A:B,2,0),0)</f>
        <v>321ACC42-6E11-4DB1-A0C7-225815205AB6</v>
      </c>
      <c r="D51" s="20" t="s">
        <v>1411</v>
      </c>
      <c r="E51" s="1" t="str">
        <f>IFERROR(VLOOKUP(D51,Ingrediente!A:B,2,0),0)</f>
        <v>FB807911-E893-48D9-B348-1DFA59DDB2B0</v>
      </c>
      <c r="F51" s="7" t="s">
        <v>13</v>
      </c>
      <c r="G51" s="19" t="s">
        <v>1633</v>
      </c>
      <c r="H51" s="65" t="str">
        <f>IFERROR(VLOOKUP(G51,Unitati!A:B,2,0),0)</f>
        <v>EE70DF2E-79AF-44CE-9863-4DF5A0D9A890</v>
      </c>
      <c r="I51" s="1"/>
    </row>
    <row r="52" spans="1:9" x14ac:dyDescent="0.3">
      <c r="A52" s="1">
        <f t="shared" si="0"/>
        <v>51</v>
      </c>
      <c r="B52" s="1" t="s">
        <v>66</v>
      </c>
      <c r="C52" s="1" t="str">
        <f>IFERROR(VLOOKUP(B52,Retete!A:B,2,0),0)</f>
        <v>071B1892-F49E-4EC2-859B-FF266F1BD811</v>
      </c>
      <c r="D52" s="20" t="s">
        <v>1394</v>
      </c>
      <c r="E52" s="1" t="str">
        <f>IFERROR(VLOOKUP(D52,Ingrediente!A:B,2,0),0)</f>
        <v>25099C74-157A-4974-B522-2FB5F31F09CF</v>
      </c>
      <c r="F52" s="7" t="s">
        <v>13</v>
      </c>
      <c r="G52" s="19" t="s">
        <v>1633</v>
      </c>
      <c r="H52" s="65" t="str">
        <f>IFERROR(VLOOKUP(G52,Unitati!A:B,2,0),0)</f>
        <v>EE70DF2E-79AF-44CE-9863-4DF5A0D9A890</v>
      </c>
      <c r="I52" s="1"/>
    </row>
    <row r="53" spans="1:9" x14ac:dyDescent="0.3">
      <c r="A53" s="1">
        <f t="shared" si="0"/>
        <v>52</v>
      </c>
      <c r="B53" s="1" t="s">
        <v>67</v>
      </c>
      <c r="C53" s="1" t="str">
        <f>IFERROR(VLOOKUP(B53,Retete!A:B,2,0),0)</f>
        <v>C7EECF7C-F992-43F4-8081-2245F218B8A2</v>
      </c>
      <c r="D53" s="20" t="s">
        <v>1565</v>
      </c>
      <c r="E53" s="1" t="str">
        <f>IFERROR(VLOOKUP(D53,Ingrediente!A:B,2,0),0)</f>
        <v>1E78CDED-72EA-4402-9904-BD195BC3061A</v>
      </c>
      <c r="F53" s="7" t="s">
        <v>1634</v>
      </c>
      <c r="G53" s="19" t="s">
        <v>9</v>
      </c>
      <c r="H53" s="65" t="str">
        <f>IFERROR(VLOOKUP(G53,Unitati!A:B,2,0),0)</f>
        <v>1A1C69CC-D70C-4569-9B16-79AF1251127D</v>
      </c>
      <c r="I53" s="1"/>
    </row>
    <row r="54" spans="1:9" x14ac:dyDescent="0.3">
      <c r="A54" s="1">
        <f t="shared" si="0"/>
        <v>53</v>
      </c>
      <c r="B54" s="1" t="s">
        <v>68</v>
      </c>
      <c r="C54" s="1" t="str">
        <f>IFERROR(VLOOKUP(B54,Retete!A:B,2,0),0)</f>
        <v>191E0A73-3624-4A4E-BB3A-E6BD48535DE5</v>
      </c>
      <c r="D54" s="20" t="s">
        <v>1551</v>
      </c>
      <c r="E54" s="1" t="str">
        <f>IFERROR(VLOOKUP(D54,Ingrediente!A:B,2,0),0)</f>
        <v>6DECCACF-A3D5-4E12-86CA-76D9FC854668</v>
      </c>
      <c r="F54" s="7" t="s">
        <v>1631</v>
      </c>
      <c r="G54" s="19" t="s">
        <v>9</v>
      </c>
      <c r="H54" s="65" t="str">
        <f>IFERROR(VLOOKUP(G54,Unitati!A:B,2,0),0)</f>
        <v>1A1C69CC-D70C-4569-9B16-79AF1251127D</v>
      </c>
      <c r="I54" s="1"/>
    </row>
    <row r="55" spans="1:9" x14ac:dyDescent="0.3">
      <c r="A55" s="1">
        <f t="shared" si="0"/>
        <v>54</v>
      </c>
      <c r="B55" s="1" t="s">
        <v>69</v>
      </c>
      <c r="C55" s="1" t="str">
        <f>IFERROR(VLOOKUP(B55,Retete!A:B,2,0),0)</f>
        <v>27E3A7A2-4892-4331-B33E-33B8CD100C11</v>
      </c>
      <c r="D55" s="20" t="s">
        <v>1285</v>
      </c>
      <c r="E55" s="1" t="str">
        <f>IFERROR(VLOOKUP(D55,Ingrediente!A:B,2,0),0)</f>
        <v>EA08E738-2263-44B9-AC7E-2573AACFDC08</v>
      </c>
      <c r="F55" s="7" t="s">
        <v>1632</v>
      </c>
      <c r="G55" s="19" t="s">
        <v>9</v>
      </c>
      <c r="H55" s="65" t="str">
        <f>IFERROR(VLOOKUP(G55,Unitati!A:B,2,0),0)</f>
        <v>1A1C69CC-D70C-4569-9B16-79AF1251127D</v>
      </c>
      <c r="I55" s="1"/>
    </row>
    <row r="56" spans="1:9" x14ac:dyDescent="0.3">
      <c r="A56" s="1">
        <f t="shared" si="0"/>
        <v>55</v>
      </c>
      <c r="B56" s="1" t="s">
        <v>70</v>
      </c>
      <c r="C56" s="1" t="str">
        <f>IFERROR(VLOOKUP(B56,Retete!A:B,2,0),0)</f>
        <v>DC9DFB41-7C7B-4A52-992D-EA14A599C529</v>
      </c>
      <c r="D56" s="20" t="s">
        <v>1514</v>
      </c>
      <c r="E56" s="1" t="str">
        <f>IFERROR(VLOOKUP(D56,Ingrediente!A:B,2,0),0)</f>
        <v>B7ED9358-8DD1-4DA7-BCE1-D838108696DE</v>
      </c>
      <c r="F56" s="7" t="s">
        <v>1555</v>
      </c>
      <c r="G56" s="19" t="s">
        <v>9</v>
      </c>
      <c r="H56" s="65" t="str">
        <f>IFERROR(VLOOKUP(G56,Unitati!A:B,2,0),0)</f>
        <v>1A1C69CC-D70C-4569-9B16-79AF1251127D</v>
      </c>
      <c r="I56" s="1"/>
    </row>
    <row r="57" spans="1:9" x14ac:dyDescent="0.3">
      <c r="A57" s="1">
        <f t="shared" si="0"/>
        <v>56</v>
      </c>
      <c r="B57" s="1" t="s">
        <v>71</v>
      </c>
      <c r="C57" s="1" t="str">
        <f>IFERROR(VLOOKUP(B57,Retete!A:B,2,0),0)</f>
        <v>A1058A30-4FF5-4CA3-8E57-00B07CBFBB1C</v>
      </c>
      <c r="D57" s="20" t="s">
        <v>1552</v>
      </c>
      <c r="E57" s="1" t="str">
        <f>IFERROR(VLOOKUP(D57,Ingrediente!A:B,2,0),0)</f>
        <v>3AB1CD00-274B-4D60-A8D7-1F17A1129043</v>
      </c>
      <c r="F57" s="21"/>
      <c r="G57" s="22"/>
      <c r="H57" s="65">
        <f>IFERROR(VLOOKUP(G57,Unitati!A:B,2,0),0)</f>
        <v>0</v>
      </c>
      <c r="I57" s="1"/>
    </row>
    <row r="58" spans="1:9" x14ac:dyDescent="0.3">
      <c r="A58" s="1">
        <f t="shared" si="0"/>
        <v>57</v>
      </c>
      <c r="B58" s="1" t="s">
        <v>72</v>
      </c>
      <c r="C58" s="1" t="str">
        <f>IFERROR(VLOOKUP(B58,Retete!A:B,2,0),0)</f>
        <v>F1794615-86F3-4C94-8E84-1FD83FA58103</v>
      </c>
      <c r="D58" s="20" t="s">
        <v>1426</v>
      </c>
      <c r="E58" s="1" t="str">
        <f>IFERROR(VLOOKUP(D58,Ingrediente!A:B,2,0),0)</f>
        <v>E3D950F2-61F7-4E1B-9E29-E1D02360AE11</v>
      </c>
      <c r="F58" s="7" t="s">
        <v>1555</v>
      </c>
      <c r="G58" s="19" t="s">
        <v>9</v>
      </c>
      <c r="H58" s="65" t="str">
        <f>IFERROR(VLOOKUP(G58,Unitati!A:B,2,0),0)</f>
        <v>1A1C69CC-D70C-4569-9B16-79AF1251127D</v>
      </c>
      <c r="I58" s="1"/>
    </row>
    <row r="59" spans="1:9" x14ac:dyDescent="0.3">
      <c r="A59" s="1">
        <f t="shared" si="0"/>
        <v>58</v>
      </c>
      <c r="B59" s="1" t="s">
        <v>73</v>
      </c>
      <c r="C59" s="1" t="str">
        <f>IFERROR(VLOOKUP(B59,Retete!A:B,2,0),0)</f>
        <v>25C9D36E-931D-44E8-91E3-DA5F862AB97B</v>
      </c>
      <c r="D59" s="20" t="s">
        <v>1411</v>
      </c>
      <c r="E59" s="1" t="str">
        <f>IFERROR(VLOOKUP(D59,Ingrediente!A:B,2,0),0)</f>
        <v>FB807911-E893-48D9-B348-1DFA59DDB2B0</v>
      </c>
      <c r="F59" s="7" t="s">
        <v>17</v>
      </c>
      <c r="G59" s="19" t="s">
        <v>1667</v>
      </c>
      <c r="H59" s="65" t="str">
        <f>IFERROR(VLOOKUP(G59,Unitati!A:B,2,0),0)</f>
        <v>DE5A881D-B78B-486B-80BE-6E7D87533A17</v>
      </c>
      <c r="I59" s="1"/>
    </row>
    <row r="60" spans="1:9" x14ac:dyDescent="0.3">
      <c r="A60" s="1">
        <f t="shared" si="0"/>
        <v>59</v>
      </c>
      <c r="B60" s="1" t="s">
        <v>74</v>
      </c>
      <c r="C60" s="1" t="str">
        <f>IFERROR(VLOOKUP(B60,Retete!A:B,2,0),0)</f>
        <v>3C3C92E4-71E3-40C2-883E-3DE1CCBF5906</v>
      </c>
      <c r="D60" s="20" t="s">
        <v>1444</v>
      </c>
      <c r="E60" s="1" t="str">
        <f>IFERROR(VLOOKUP(D60,Ingrediente!A:B,2,0),0)</f>
        <v>AC4328AC-08B6-4502-9D17-E542AEF6B752</v>
      </c>
      <c r="F60" s="7" t="s">
        <v>13</v>
      </c>
      <c r="G60" s="19" t="s">
        <v>1666</v>
      </c>
      <c r="H60" s="65" t="str">
        <f>IFERROR(VLOOKUP(G60,Unitati!A:B,2,0),0)</f>
        <v>0A77FF63-621F-4E16-8602-368813EE2B15</v>
      </c>
      <c r="I60" s="1"/>
    </row>
    <row r="61" spans="1:9" x14ac:dyDescent="0.3">
      <c r="A61" s="1">
        <f t="shared" si="0"/>
        <v>60</v>
      </c>
      <c r="B61" s="1" t="s">
        <v>75</v>
      </c>
      <c r="C61" s="1" t="str">
        <f>IFERROR(VLOOKUP(B61,Retete!A:B,2,0),0)</f>
        <v>298F0930-89D6-4BD2-879E-5F854E081AE2</v>
      </c>
      <c r="D61" s="20" t="s">
        <v>1170</v>
      </c>
      <c r="E61" s="1" t="str">
        <f>IFERROR(VLOOKUP(D61,Ingrediente!A:B,2,0),0)</f>
        <v>E85256CE-B6DD-42BC-8EEB-8D19667C307D</v>
      </c>
      <c r="F61" s="7" t="s">
        <v>13</v>
      </c>
      <c r="G61" s="19" t="s">
        <v>1667</v>
      </c>
      <c r="H61" s="65" t="str">
        <f>IFERROR(VLOOKUP(G61,Unitati!A:B,2,0),0)</f>
        <v>DE5A881D-B78B-486B-80BE-6E7D87533A17</v>
      </c>
      <c r="I61" s="1"/>
    </row>
    <row r="62" spans="1:9" ht="15" x14ac:dyDescent="0.35">
      <c r="A62" s="1">
        <f t="shared" si="0"/>
        <v>61</v>
      </c>
      <c r="B62" s="1" t="s">
        <v>76</v>
      </c>
      <c r="C62" s="1" t="str">
        <f>IFERROR(VLOOKUP(B62,Retete!A:B,2,0),0)</f>
        <v>3D8AF9DE-6370-41AE-BE04-4D797536364D</v>
      </c>
      <c r="D62" s="20" t="s">
        <v>1144</v>
      </c>
      <c r="E62" s="1" t="str">
        <f>IFERROR(VLOOKUP(D62,Ingrediente!A:B,2,0),0)</f>
        <v>3B7CEB92-9BF0-4752-A3DA-A06FEE74411A</v>
      </c>
      <c r="F62" s="7" t="s">
        <v>1555</v>
      </c>
      <c r="G62" s="19" t="s">
        <v>9</v>
      </c>
      <c r="H62" s="65" t="str">
        <f>IFERROR(VLOOKUP(G62,Unitati!A:B,2,0),0)</f>
        <v>1A1C69CC-D70C-4569-9B16-79AF1251127D</v>
      </c>
      <c r="I62" s="30"/>
    </row>
    <row r="63" spans="1:9" x14ac:dyDescent="0.3">
      <c r="A63" s="1">
        <f t="shared" si="0"/>
        <v>62</v>
      </c>
      <c r="B63" s="1" t="s">
        <v>77</v>
      </c>
      <c r="C63" s="1" t="str">
        <f>IFERROR(VLOOKUP(B63,Retete!A:B,2,0),0)</f>
        <v>8D7FD915-B7C9-4BF3-A1D2-D91F0B4C5FF5</v>
      </c>
      <c r="D63" s="20" t="s">
        <v>1138</v>
      </c>
      <c r="E63" s="1" t="str">
        <f>IFERROR(VLOOKUP(D63,Ingrediente!A:B,2,0),0)</f>
        <v>FD983C35-F177-461A-A112-2B017CE5FD23</v>
      </c>
      <c r="F63" s="7" t="s">
        <v>17</v>
      </c>
      <c r="G63" s="19" t="s">
        <v>1668</v>
      </c>
      <c r="H63" s="65" t="str">
        <f>IFERROR(VLOOKUP(G63,Unitati!A:B,2,0),0)</f>
        <v>EF74D719-67EC-4B43-8DCD-D3A7F0676A36</v>
      </c>
      <c r="I63" s="1"/>
    </row>
    <row r="64" spans="1:9" x14ac:dyDescent="0.3">
      <c r="A64" s="1">
        <f t="shared" si="0"/>
        <v>63</v>
      </c>
      <c r="B64" s="1" t="s">
        <v>78</v>
      </c>
      <c r="C64" s="1" t="str">
        <f>IFERROR(VLOOKUP(B64,Retete!A:B,2,0),0)</f>
        <v>5D9C59C0-8F89-474E-B9E5-2A984E4B6581</v>
      </c>
      <c r="D64" s="20" t="s">
        <v>1154</v>
      </c>
      <c r="E64" s="1" t="str">
        <f>IFERROR(VLOOKUP(D64,Ingrediente!A:B,2,0),0)</f>
        <v>F699E833-5B2E-4D31-879F-412DB882C27B</v>
      </c>
      <c r="F64" s="7" t="s">
        <v>1625</v>
      </c>
      <c r="G64" s="19" t="s">
        <v>9</v>
      </c>
      <c r="H64" s="65" t="str">
        <f>IFERROR(VLOOKUP(G64,Unitati!A:B,2,0),0)</f>
        <v>1A1C69CC-D70C-4569-9B16-79AF1251127D</v>
      </c>
      <c r="I64" s="1"/>
    </row>
    <row r="65" spans="1:9" x14ac:dyDescent="0.3">
      <c r="A65" s="1">
        <f t="shared" si="0"/>
        <v>64</v>
      </c>
      <c r="B65" s="1" t="s">
        <v>79</v>
      </c>
      <c r="C65" s="1" t="str">
        <f>IFERROR(VLOOKUP(B65,Retete!A:B,2,0),0)</f>
        <v>884D45CD-AB28-4CD9-A1C2-69F2D84814D5</v>
      </c>
      <c r="D65" s="20" t="s">
        <v>1803</v>
      </c>
      <c r="E65" s="1" t="str">
        <f>IFERROR(VLOOKUP(D65,Ingrediente!A:B,2,0),0)</f>
        <v>CE0059EA-F700-4BA1-9EA4-15477FCD8B46</v>
      </c>
      <c r="F65" s="7" t="s">
        <v>1632</v>
      </c>
      <c r="G65" s="19" t="s">
        <v>9</v>
      </c>
      <c r="H65" s="65" t="str">
        <f>IFERROR(VLOOKUP(G65,Unitati!A:B,2,0),0)</f>
        <v>1A1C69CC-D70C-4569-9B16-79AF1251127D</v>
      </c>
      <c r="I65" s="1"/>
    </row>
    <row r="66" spans="1:9" x14ac:dyDescent="0.3">
      <c r="A66" s="1">
        <f t="shared" si="0"/>
        <v>65</v>
      </c>
      <c r="B66" s="1" t="s">
        <v>80</v>
      </c>
      <c r="C66" s="1" t="str">
        <f>IFERROR(VLOOKUP(B66,Retete!A:B,2,0),0)</f>
        <v>67166AA8-285F-4D13-8E05-3CC4147DD457</v>
      </c>
      <c r="D66" s="20" t="s">
        <v>1553</v>
      </c>
      <c r="E66" s="1" t="str">
        <f>IFERROR(VLOOKUP(D66,Ingrediente!A:B,2,0),0)</f>
        <v>352E90B9-DBA5-4015-82FF-68E2C386A7DC</v>
      </c>
      <c r="F66" s="7" t="s">
        <v>1632</v>
      </c>
      <c r="G66" s="19" t="s">
        <v>9</v>
      </c>
      <c r="H66" s="65" t="str">
        <f>IFERROR(VLOOKUP(G66,Unitati!A:B,2,0),0)</f>
        <v>1A1C69CC-D70C-4569-9B16-79AF1251127D</v>
      </c>
      <c r="I66" s="1"/>
    </row>
    <row r="67" spans="1:9" x14ac:dyDescent="0.3">
      <c r="A67" s="1">
        <f t="shared" si="0"/>
        <v>66</v>
      </c>
      <c r="B67" s="1" t="s">
        <v>81</v>
      </c>
      <c r="C67" s="1" t="str">
        <f>IFERROR(VLOOKUP(B67,Retete!A:B,2,0),0)</f>
        <v>90F9134A-1936-41BE-8C22-80E887DF525C</v>
      </c>
      <c r="D67" s="20" t="s">
        <v>1444</v>
      </c>
      <c r="E67" s="1" t="str">
        <f>IFERROR(VLOOKUP(D67,Ingrediente!A:B,2,0),0)</f>
        <v>AC4328AC-08B6-4502-9D17-E542AEF6B752</v>
      </c>
      <c r="F67" s="7" t="s">
        <v>13</v>
      </c>
      <c r="G67" s="19" t="s">
        <v>1667</v>
      </c>
      <c r="H67" s="65" t="str">
        <f>IFERROR(VLOOKUP(G67,Unitati!A:B,2,0),0)</f>
        <v>DE5A881D-B78B-486B-80BE-6E7D87533A17</v>
      </c>
      <c r="I67" s="1"/>
    </row>
    <row r="68" spans="1:9" x14ac:dyDescent="0.3">
      <c r="A68" s="1">
        <f t="shared" ref="A68:A131" si="1">A67+1</f>
        <v>67</v>
      </c>
      <c r="B68" s="1" t="s">
        <v>82</v>
      </c>
      <c r="C68" s="1" t="str">
        <f>IFERROR(VLOOKUP(B68,Retete!A:B,2,0),0)</f>
        <v>432077CA-46B1-4A9A-9F4E-17DF896FD7DF</v>
      </c>
      <c r="D68" s="20" t="s">
        <v>1151</v>
      </c>
      <c r="E68" s="1" t="str">
        <f>IFERROR(VLOOKUP(D68,Ingrediente!A:B,2,0),0)</f>
        <v>E5AA9506-5222-4ED8-B4D5-21308B3A68F4</v>
      </c>
      <c r="F68" s="7" t="s">
        <v>13</v>
      </c>
      <c r="G68" s="19" t="s">
        <v>1633</v>
      </c>
      <c r="H68" s="65" t="str">
        <f>IFERROR(VLOOKUP(G68,Unitati!A:B,2,0),0)</f>
        <v>EE70DF2E-79AF-44CE-9863-4DF5A0D9A890</v>
      </c>
      <c r="I68" s="1"/>
    </row>
    <row r="69" spans="1:9" x14ac:dyDescent="0.3">
      <c r="A69" s="1">
        <f t="shared" si="1"/>
        <v>68</v>
      </c>
      <c r="B69" s="1" t="s">
        <v>83</v>
      </c>
      <c r="C69" s="1" t="str">
        <f>IFERROR(VLOOKUP(B69,Retete!A:B,2,0),0)</f>
        <v>6FCB039D-6CE9-4309-99AB-81EA3DC3FF8A</v>
      </c>
      <c r="D69" s="20" t="s">
        <v>1558</v>
      </c>
      <c r="E69" s="1" t="str">
        <f>IFERROR(VLOOKUP(D69,Ingrediente!A:B,2,0),0)</f>
        <v>7A8ED858-FD62-4E4F-8807-56CEF984D803</v>
      </c>
      <c r="F69" s="7" t="s">
        <v>1555</v>
      </c>
      <c r="G69" s="19" t="s">
        <v>9</v>
      </c>
      <c r="H69" s="65" t="str">
        <f>IFERROR(VLOOKUP(G69,Unitati!A:B,2,0),0)</f>
        <v>1A1C69CC-D70C-4569-9B16-79AF1251127D</v>
      </c>
      <c r="I69" s="1"/>
    </row>
    <row r="70" spans="1:9" x14ac:dyDescent="0.3">
      <c r="A70" s="1">
        <f t="shared" si="1"/>
        <v>69</v>
      </c>
      <c r="B70" s="1" t="s">
        <v>84</v>
      </c>
      <c r="C70" s="1" t="str">
        <f>IFERROR(VLOOKUP(B70,Retete!A:B,2,0),0)</f>
        <v>E1BD5E59-3FE5-4CD8-91BD-695060A61147</v>
      </c>
      <c r="D70" s="20" t="s">
        <v>1558</v>
      </c>
      <c r="E70" s="1" t="str">
        <f>IFERROR(VLOOKUP(D70,Ingrediente!A:B,2,0),0)</f>
        <v>7A8ED858-FD62-4E4F-8807-56CEF984D803</v>
      </c>
      <c r="F70" s="7" t="s">
        <v>1555</v>
      </c>
      <c r="G70" s="19" t="s">
        <v>9</v>
      </c>
      <c r="H70" s="65" t="str">
        <f>IFERROR(VLOOKUP(G70,Unitati!A:B,2,0),0)</f>
        <v>1A1C69CC-D70C-4569-9B16-79AF1251127D</v>
      </c>
      <c r="I70" s="1"/>
    </row>
    <row r="71" spans="1:9" x14ac:dyDescent="0.3">
      <c r="A71" s="1">
        <f t="shared" si="1"/>
        <v>70</v>
      </c>
      <c r="B71" s="1" t="s">
        <v>85</v>
      </c>
      <c r="C71" s="1" t="str">
        <f>IFERROR(VLOOKUP(B71,Retete!A:B,2,0),0)</f>
        <v>8A7B6FBC-D203-47B0-8E91-E1A34DE13CF6</v>
      </c>
      <c r="D71" s="20" t="s">
        <v>1509</v>
      </c>
      <c r="E71" s="1" t="str">
        <f>IFERROR(VLOOKUP(D71,Ingrediente!A:B,2,0),0)</f>
        <v>86C793A4-40FE-428C-9229-54E3D8F78D8B</v>
      </c>
      <c r="F71" s="7" t="s">
        <v>1631</v>
      </c>
      <c r="G71" s="19" t="s">
        <v>9</v>
      </c>
      <c r="H71" s="65" t="str">
        <f>IFERROR(VLOOKUP(G71,Unitati!A:B,2,0),0)</f>
        <v>1A1C69CC-D70C-4569-9B16-79AF1251127D</v>
      </c>
      <c r="I71" s="1"/>
    </row>
    <row r="72" spans="1:9" x14ac:dyDescent="0.3">
      <c r="A72" s="1">
        <f t="shared" si="1"/>
        <v>71</v>
      </c>
      <c r="B72" s="1" t="s">
        <v>86</v>
      </c>
      <c r="C72" s="1" t="str">
        <f>IFERROR(VLOOKUP(B72,Retete!A:B,2,0),0)</f>
        <v>F646F93E-7FBC-4C1E-B31F-F6D11474B390</v>
      </c>
      <c r="D72" s="20" t="s">
        <v>1151</v>
      </c>
      <c r="E72" s="1" t="str">
        <f>IFERROR(VLOOKUP(D72,Ingrediente!A:B,2,0),0)</f>
        <v>E5AA9506-5222-4ED8-B4D5-21308B3A68F4</v>
      </c>
      <c r="F72" s="7" t="s">
        <v>1634</v>
      </c>
      <c r="G72" s="19" t="s">
        <v>9</v>
      </c>
      <c r="H72" s="65" t="str">
        <f>IFERROR(VLOOKUP(G72,Unitati!A:B,2,0),0)</f>
        <v>1A1C69CC-D70C-4569-9B16-79AF1251127D</v>
      </c>
      <c r="I72" s="1"/>
    </row>
    <row r="73" spans="1:9" x14ac:dyDescent="0.3">
      <c r="A73" s="1">
        <f t="shared" si="1"/>
        <v>72</v>
      </c>
      <c r="B73" s="1" t="s">
        <v>87</v>
      </c>
      <c r="C73" s="1" t="str">
        <f>IFERROR(VLOOKUP(B73,Retete!A:B,2,0),0)</f>
        <v>36FC6FA3-0CD9-43F0-BADB-7F33CC16238D</v>
      </c>
      <c r="D73" s="20" t="s">
        <v>1151</v>
      </c>
      <c r="E73" s="1" t="str">
        <f>IFERROR(VLOOKUP(D73,Ingrediente!A:B,2,0),0)</f>
        <v>E5AA9506-5222-4ED8-B4D5-21308B3A68F4</v>
      </c>
      <c r="F73" s="7" t="s">
        <v>1625</v>
      </c>
      <c r="G73" s="19" t="s">
        <v>9</v>
      </c>
      <c r="H73" s="65" t="str">
        <f>IFERROR(VLOOKUP(G73,Unitati!A:B,2,0),0)</f>
        <v>1A1C69CC-D70C-4569-9B16-79AF1251127D</v>
      </c>
      <c r="I73" s="1"/>
    </row>
    <row r="74" spans="1:9" x14ac:dyDescent="0.3">
      <c r="A74" s="1">
        <f t="shared" si="1"/>
        <v>73</v>
      </c>
      <c r="B74" s="1" t="s">
        <v>88</v>
      </c>
      <c r="C74" s="1" t="str">
        <f>IFERROR(VLOOKUP(B74,Retete!A:B,2,0),0)</f>
        <v>5979FB6D-4322-43DA-8062-01F35C9AC4C4</v>
      </c>
      <c r="D74" s="20" t="s">
        <v>1445</v>
      </c>
      <c r="E74" s="1" t="str">
        <f>IFERROR(VLOOKUP(D74,Ingrediente!A:B,2,0),0)</f>
        <v>3CA136CB-D092-4611-95F4-146DE2D08D9E</v>
      </c>
      <c r="F74" s="7" t="s">
        <v>1638</v>
      </c>
      <c r="G74" s="19" t="s">
        <v>1698</v>
      </c>
      <c r="H74" s="65" t="str">
        <f>IFERROR(VLOOKUP(G74,Unitati!A:B,2,0),0)</f>
        <v>2644C42E-60A5-4A95-8001-919FE4AA0183</v>
      </c>
      <c r="I74" s="1"/>
    </row>
    <row r="75" spans="1:9" x14ac:dyDescent="0.3">
      <c r="A75" s="1">
        <f t="shared" si="1"/>
        <v>74</v>
      </c>
      <c r="B75" s="1" t="s">
        <v>89</v>
      </c>
      <c r="C75" s="1" t="str">
        <f>IFERROR(VLOOKUP(B75,Retete!A:B,2,0),0)</f>
        <v>0BF6372B-D46D-4451-904A-98977B0ACBC0</v>
      </c>
      <c r="D75" s="20" t="s">
        <v>1151</v>
      </c>
      <c r="E75" s="1" t="str">
        <f>IFERROR(VLOOKUP(D75,Ingrediente!A:B,2,0),0)</f>
        <v>E5AA9506-5222-4ED8-B4D5-21308B3A68F4</v>
      </c>
      <c r="F75" s="7" t="s">
        <v>1632</v>
      </c>
      <c r="G75" s="19" t="s">
        <v>9</v>
      </c>
      <c r="H75" s="65" t="str">
        <f>IFERROR(VLOOKUP(G75,Unitati!A:B,2,0),0)</f>
        <v>1A1C69CC-D70C-4569-9B16-79AF1251127D</v>
      </c>
      <c r="I75" s="1"/>
    </row>
    <row r="76" spans="1:9" x14ac:dyDescent="0.3">
      <c r="A76" s="1">
        <f t="shared" si="1"/>
        <v>75</v>
      </c>
      <c r="B76" s="1" t="s">
        <v>90</v>
      </c>
      <c r="C76" s="1" t="str">
        <f>IFERROR(VLOOKUP(B76,Retete!A:B,2,0),0)</f>
        <v>C04E682D-B0BB-4212-B859-B6173461E5DF</v>
      </c>
      <c r="D76" s="20" t="s">
        <v>1480</v>
      </c>
      <c r="E76" s="1" t="str">
        <f>IFERROR(VLOOKUP(D76,Ingrediente!A:B,2,0),0)</f>
        <v>2295E315-0A72-417E-A42D-9C8CA1BEDD70</v>
      </c>
      <c r="F76" s="7" t="s">
        <v>1639</v>
      </c>
      <c r="G76" s="19" t="s">
        <v>9</v>
      </c>
      <c r="H76" s="65" t="str">
        <f>IFERROR(VLOOKUP(G76,Unitati!A:B,2,0),0)</f>
        <v>1A1C69CC-D70C-4569-9B16-79AF1251127D</v>
      </c>
      <c r="I76" s="1"/>
    </row>
    <row r="77" spans="1:9" x14ac:dyDescent="0.3">
      <c r="A77" s="1">
        <f t="shared" si="1"/>
        <v>76</v>
      </c>
      <c r="B77" s="1" t="s">
        <v>91</v>
      </c>
      <c r="C77" s="1" t="str">
        <f>IFERROR(VLOOKUP(B77,Retete!A:B,2,0),0)</f>
        <v>FD7C16C8-8968-496C-9CF5-9346E1F4270E</v>
      </c>
      <c r="D77" s="20" t="s">
        <v>1151</v>
      </c>
      <c r="E77" s="1" t="str">
        <f>IFERROR(VLOOKUP(D77,Ingrediente!A:B,2,0),0)</f>
        <v>E5AA9506-5222-4ED8-B4D5-21308B3A68F4</v>
      </c>
      <c r="F77" s="7" t="s">
        <v>1632</v>
      </c>
      <c r="G77" s="19" t="s">
        <v>9</v>
      </c>
      <c r="H77" s="65" t="str">
        <f>IFERROR(VLOOKUP(G77,Unitati!A:B,2,0),0)</f>
        <v>1A1C69CC-D70C-4569-9B16-79AF1251127D</v>
      </c>
      <c r="I77" s="1"/>
    </row>
    <row r="78" spans="1:9" x14ac:dyDescent="0.3">
      <c r="A78" s="1">
        <f t="shared" si="1"/>
        <v>77</v>
      </c>
      <c r="B78" s="1" t="s">
        <v>92</v>
      </c>
      <c r="C78" s="1" t="str">
        <f>IFERROR(VLOOKUP(B78,Retete!A:B,2,0),0)</f>
        <v>2A64676C-D594-44CB-8636-7AC9AACF1F80</v>
      </c>
      <c r="D78" s="20" t="s">
        <v>1151</v>
      </c>
      <c r="E78" s="1" t="str">
        <f>IFERROR(VLOOKUP(D78,Ingrediente!A:B,2,0),0)</f>
        <v>E5AA9506-5222-4ED8-B4D5-21308B3A68F4</v>
      </c>
      <c r="F78" s="7" t="s">
        <v>1632</v>
      </c>
      <c r="G78" s="19" t="s">
        <v>9</v>
      </c>
      <c r="H78" s="65" t="str">
        <f>IFERROR(VLOOKUP(G78,Unitati!A:B,2,0),0)</f>
        <v>1A1C69CC-D70C-4569-9B16-79AF1251127D</v>
      </c>
      <c r="I78" s="1"/>
    </row>
    <row r="79" spans="1:9" x14ac:dyDescent="0.3">
      <c r="A79" s="1">
        <f t="shared" si="1"/>
        <v>78</v>
      </c>
      <c r="B79" s="1" t="s">
        <v>93</v>
      </c>
      <c r="C79" s="1" t="str">
        <f>IFERROR(VLOOKUP(B79,Retete!A:B,2,0),0)</f>
        <v>25356BAE-7B78-41A9-B5A7-A9CB76CCAB64</v>
      </c>
      <c r="D79" s="20" t="s">
        <v>1563</v>
      </c>
      <c r="E79" s="1" t="str">
        <f>IFERROR(VLOOKUP(D79,Ingrediente!A:B,2,0),0)</f>
        <v>0592EEDE-BBE0-4FF3-9364-4A6F052F55D1</v>
      </c>
      <c r="F79" s="7" t="s">
        <v>17</v>
      </c>
      <c r="G79" s="19" t="s">
        <v>1697</v>
      </c>
      <c r="H79" s="65" t="str">
        <f>IFERROR(VLOOKUP(G79,Unitati!A:B,2,0),0)</f>
        <v>10F3584D-FC8A-4D86-A017-29FA4217E773</v>
      </c>
      <c r="I79" s="1"/>
    </row>
    <row r="80" spans="1:9" x14ac:dyDescent="0.3">
      <c r="A80" s="1">
        <f t="shared" si="1"/>
        <v>79</v>
      </c>
      <c r="B80" s="1" t="s">
        <v>94</v>
      </c>
      <c r="C80" s="1" t="str">
        <f>IFERROR(VLOOKUP(B80,Retete!A:B,2,0),0)</f>
        <v>6AB87C54-222E-4290-A994-CCFEC5CF6822</v>
      </c>
      <c r="D80" s="20" t="s">
        <v>1151</v>
      </c>
      <c r="E80" s="1" t="str">
        <f>IFERROR(VLOOKUP(D80,Ingrediente!A:B,2,0),0)</f>
        <v>E5AA9506-5222-4ED8-B4D5-21308B3A68F4</v>
      </c>
      <c r="F80" s="7" t="s">
        <v>1632</v>
      </c>
      <c r="G80" s="19" t="s">
        <v>9</v>
      </c>
      <c r="H80" s="65" t="str">
        <f>IFERROR(VLOOKUP(G80,Unitati!A:B,2,0),0)</f>
        <v>1A1C69CC-D70C-4569-9B16-79AF1251127D</v>
      </c>
      <c r="I80" s="1"/>
    </row>
    <row r="81" spans="1:9" x14ac:dyDescent="0.3">
      <c r="A81" s="1">
        <f t="shared" si="1"/>
        <v>80</v>
      </c>
      <c r="B81" s="1" t="s">
        <v>95</v>
      </c>
      <c r="C81" s="1" t="str">
        <f>IFERROR(VLOOKUP(B81,Retete!A:B,2,0),0)</f>
        <v>A42C68ED-AE5A-4164-9DE7-459001F16886</v>
      </c>
      <c r="D81" s="20" t="s">
        <v>1151</v>
      </c>
      <c r="E81" s="1" t="str">
        <f>IFERROR(VLOOKUP(D81,Ingrediente!A:B,2,0),0)</f>
        <v>E5AA9506-5222-4ED8-B4D5-21308B3A68F4</v>
      </c>
      <c r="F81" s="7" t="s">
        <v>1632</v>
      </c>
      <c r="G81" s="19" t="s">
        <v>9</v>
      </c>
      <c r="H81" s="65" t="str">
        <f>IFERROR(VLOOKUP(G81,Unitati!A:B,2,0),0)</f>
        <v>1A1C69CC-D70C-4569-9B16-79AF1251127D</v>
      </c>
      <c r="I81" s="1"/>
    </row>
    <row r="82" spans="1:9" x14ac:dyDescent="0.3">
      <c r="A82" s="1">
        <f t="shared" si="1"/>
        <v>81</v>
      </c>
      <c r="B82" s="1" t="s">
        <v>96</v>
      </c>
      <c r="C82" s="1" t="str">
        <f>IFERROR(VLOOKUP(B82,Retete!A:B,2,0),0)</f>
        <v>64C926EA-3596-4698-AE5F-4BB82733B4B7</v>
      </c>
      <c r="D82" s="20" t="s">
        <v>1151</v>
      </c>
      <c r="E82" s="1" t="str">
        <f>IFERROR(VLOOKUP(D82,Ingrediente!A:B,2,0),0)</f>
        <v>E5AA9506-5222-4ED8-B4D5-21308B3A68F4</v>
      </c>
      <c r="F82" s="7" t="s">
        <v>13</v>
      </c>
      <c r="G82" s="19" t="s">
        <v>1666</v>
      </c>
      <c r="H82" s="65" t="str">
        <f>IFERROR(VLOOKUP(G82,Unitati!A:B,2,0),0)</f>
        <v>0A77FF63-621F-4E16-8602-368813EE2B15</v>
      </c>
      <c r="I82" s="1"/>
    </row>
    <row r="83" spans="1:9" x14ac:dyDescent="0.3">
      <c r="A83" s="1">
        <f t="shared" si="1"/>
        <v>82</v>
      </c>
      <c r="B83" s="1" t="s">
        <v>97</v>
      </c>
      <c r="C83" s="1" t="str">
        <f>IFERROR(VLOOKUP(B83,Retete!A:B,2,0),0)</f>
        <v>D4C51E1C-FA75-428B-8CCF-3646CE2E0559</v>
      </c>
      <c r="D83" s="20" t="s">
        <v>1793</v>
      </c>
      <c r="E83" s="1" t="str">
        <f>IFERROR(VLOOKUP(D83,Ingrediente!A:B,2,0),0)</f>
        <v>BEF10AAF-CBB7-4B08-9B2B-49C81A6E437A</v>
      </c>
      <c r="F83" s="7" t="s">
        <v>1631</v>
      </c>
      <c r="G83" s="19" t="s">
        <v>9</v>
      </c>
      <c r="H83" s="65" t="str">
        <f>IFERROR(VLOOKUP(G83,Unitati!A:B,2,0),0)</f>
        <v>1A1C69CC-D70C-4569-9B16-79AF1251127D</v>
      </c>
      <c r="I83" s="1"/>
    </row>
    <row r="84" spans="1:9" x14ac:dyDescent="0.3">
      <c r="A84" s="1">
        <f t="shared" si="1"/>
        <v>83</v>
      </c>
      <c r="B84" s="1" t="s">
        <v>98</v>
      </c>
      <c r="C84" s="1" t="str">
        <f>IFERROR(VLOOKUP(B84,Retete!A:B,2,0),0)</f>
        <v>9C1C5920-5FEA-4A73-8160-F8AA6637145D</v>
      </c>
      <c r="D84" s="20" t="s">
        <v>1151</v>
      </c>
      <c r="E84" s="1" t="str">
        <f>IFERROR(VLOOKUP(D84,Ingrediente!A:B,2,0),0)</f>
        <v>E5AA9506-5222-4ED8-B4D5-21308B3A68F4</v>
      </c>
      <c r="F84" s="7" t="s">
        <v>13</v>
      </c>
      <c r="G84" s="19" t="s">
        <v>1667</v>
      </c>
      <c r="H84" s="65" t="str">
        <f>IFERROR(VLOOKUP(G84,Unitati!A:B,2,0),0)</f>
        <v>DE5A881D-B78B-486B-80BE-6E7D87533A17</v>
      </c>
      <c r="I84" s="1"/>
    </row>
    <row r="85" spans="1:9" s="15" customFormat="1" x14ac:dyDescent="0.3">
      <c r="A85" s="14">
        <f t="shared" si="1"/>
        <v>84</v>
      </c>
      <c r="B85" s="14" t="s">
        <v>99</v>
      </c>
      <c r="C85" s="1" t="str">
        <f>IFERROR(VLOOKUP(B85,Retete!A:B,2,0),0)</f>
        <v>69501387-2B15-4EF6-9647-DE166DA71372</v>
      </c>
      <c r="D85" s="26" t="s">
        <v>1426</v>
      </c>
      <c r="E85" s="1" t="str">
        <f>IFERROR(VLOOKUP(D85,Ingrediente!A:B,2,0),0)</f>
        <v>E3D950F2-61F7-4E1B-9E29-E1D02360AE11</v>
      </c>
      <c r="F85" s="23" t="s">
        <v>12</v>
      </c>
      <c r="G85" s="23" t="s">
        <v>1671</v>
      </c>
      <c r="H85" s="65">
        <f>IFERROR(VLOOKUP(G85,Unitati!A:B,2,0),0)</f>
        <v>0</v>
      </c>
      <c r="I85" s="14"/>
    </row>
    <row r="86" spans="1:9" x14ac:dyDescent="0.3">
      <c r="A86" s="1">
        <f t="shared" si="1"/>
        <v>85</v>
      </c>
      <c r="B86" s="1" t="s">
        <v>100</v>
      </c>
      <c r="C86" s="1" t="str">
        <f>IFERROR(VLOOKUP(B86,Retete!A:B,2,0),0)</f>
        <v>64812CFA-496E-4B03-850C-4CC44778013B</v>
      </c>
      <c r="D86" s="20" t="s">
        <v>1151</v>
      </c>
      <c r="E86" s="1" t="str">
        <f>IFERROR(VLOOKUP(D86,Ingrediente!A:B,2,0),0)</f>
        <v>E5AA9506-5222-4ED8-B4D5-21308B3A68F4</v>
      </c>
      <c r="F86" s="21"/>
      <c r="G86" s="22"/>
      <c r="H86" s="65">
        <f>IFERROR(VLOOKUP(G86,Unitati!A:B,2,0),0)</f>
        <v>0</v>
      </c>
      <c r="I86" s="1"/>
    </row>
    <row r="87" spans="1:9" x14ac:dyDescent="0.3">
      <c r="A87" s="1">
        <f t="shared" si="1"/>
        <v>86</v>
      </c>
      <c r="B87" s="1" t="s">
        <v>101</v>
      </c>
      <c r="C87" s="1" t="str">
        <f>IFERROR(VLOOKUP(B87,Retete!A:B,2,0),0)</f>
        <v>543BB37B-C5F2-4FF6-AE35-FA2EE71DA8FD</v>
      </c>
      <c r="D87" s="20" t="s">
        <v>1554</v>
      </c>
      <c r="E87" s="1" t="str">
        <f>IFERROR(VLOOKUP(D87,Ingrediente!A:B,2,0),0)</f>
        <v>5AE1C8D3-CC0E-4D1C-9DF1-65A55EB7A4E0</v>
      </c>
      <c r="F87" s="7" t="s">
        <v>1640</v>
      </c>
      <c r="G87" s="19" t="s">
        <v>9</v>
      </c>
      <c r="H87" s="65" t="str">
        <f>IFERROR(VLOOKUP(G87,Unitati!A:B,2,0),0)</f>
        <v>1A1C69CC-D70C-4569-9B16-79AF1251127D</v>
      </c>
      <c r="I87" s="1"/>
    </row>
    <row r="88" spans="1:9" x14ac:dyDescent="0.3">
      <c r="A88" s="1">
        <f t="shared" si="1"/>
        <v>87</v>
      </c>
      <c r="B88" s="1" t="s">
        <v>102</v>
      </c>
      <c r="C88" s="1" t="str">
        <f>IFERROR(VLOOKUP(B88,Retete!A:B,2,0),0)</f>
        <v>9C83CB2F-9558-4263-8ADA-D92BF4104344</v>
      </c>
      <c r="D88" s="20" t="s">
        <v>1290</v>
      </c>
      <c r="E88" s="1" t="str">
        <f>IFERROR(VLOOKUP(D88,Ingrediente!A:B,2,0),0)</f>
        <v>8533ED40-5704-4B35-9571-E1F6A5C4CDDF</v>
      </c>
      <c r="F88" s="7" t="s">
        <v>1555</v>
      </c>
      <c r="G88" s="19" t="s">
        <v>9</v>
      </c>
      <c r="H88" s="65" t="str">
        <f>IFERROR(VLOOKUP(G88,Unitati!A:B,2,0),0)</f>
        <v>1A1C69CC-D70C-4569-9B16-79AF1251127D</v>
      </c>
      <c r="I88" s="1"/>
    </row>
    <row r="89" spans="1:9" x14ac:dyDescent="0.3">
      <c r="A89" s="1">
        <f t="shared" si="1"/>
        <v>88</v>
      </c>
      <c r="B89" s="1" t="s">
        <v>103</v>
      </c>
      <c r="C89" s="1" t="str">
        <f>IFERROR(VLOOKUP(B89,Retete!A:B,2,0),0)</f>
        <v>7592F15C-9C5E-4742-9226-A525D9E4F8E2</v>
      </c>
      <c r="D89" s="20" t="s">
        <v>1514</v>
      </c>
      <c r="E89" s="1" t="str">
        <f>IFERROR(VLOOKUP(D89,Ingrediente!A:B,2,0),0)</f>
        <v>B7ED9358-8DD1-4DA7-BCE1-D838108696DE</v>
      </c>
      <c r="F89" s="7" t="s">
        <v>1625</v>
      </c>
      <c r="G89" s="19" t="s">
        <v>9</v>
      </c>
      <c r="H89" s="65" t="str">
        <f>IFERROR(VLOOKUP(G89,Unitati!A:B,2,0),0)</f>
        <v>1A1C69CC-D70C-4569-9B16-79AF1251127D</v>
      </c>
      <c r="I89" s="1"/>
    </row>
    <row r="90" spans="1:9" x14ac:dyDescent="0.3">
      <c r="A90" s="1">
        <f t="shared" si="1"/>
        <v>89</v>
      </c>
      <c r="B90" s="1" t="s">
        <v>104</v>
      </c>
      <c r="C90" s="1" t="str">
        <f>IFERROR(VLOOKUP(B90,Retete!A:B,2,0),0)</f>
        <v>445BBFBB-D193-4629-8809-A3840339A109</v>
      </c>
      <c r="D90" s="20" t="s">
        <v>1566</v>
      </c>
      <c r="E90" s="1" t="str">
        <f>IFERROR(VLOOKUP(D90,Ingrediente!A:B,2,0),0)</f>
        <v>305A8EA5-6FC1-462D-886C-019EAFF70E3F</v>
      </c>
      <c r="F90" s="7" t="s">
        <v>18</v>
      </c>
      <c r="G90" s="19" t="s">
        <v>1703</v>
      </c>
      <c r="H90" s="65" t="str">
        <f>IFERROR(VLOOKUP(G90,Unitati!A:B,2,0),0)</f>
        <v>4862D5F8-108E-4A21-99F2-732E7F3B3EDE</v>
      </c>
      <c r="I90" s="1"/>
    </row>
    <row r="91" spans="1:9" x14ac:dyDescent="0.3">
      <c r="A91" s="1">
        <f t="shared" si="1"/>
        <v>90</v>
      </c>
      <c r="B91" s="1" t="s">
        <v>105</v>
      </c>
      <c r="C91" s="1" t="str">
        <f>IFERROR(VLOOKUP(B91,Retete!A:B,2,0),0)</f>
        <v>72992E12-B030-47C1-9496-3B81EAA29DD2</v>
      </c>
      <c r="D91" s="20" t="s">
        <v>1412</v>
      </c>
      <c r="E91" s="1" t="str">
        <f>IFERROR(VLOOKUP(D91,Ingrediente!A:B,2,0),0)</f>
        <v>4C1FC4EA-166F-41CA-AEA0-4F8574109A77</v>
      </c>
      <c r="F91" s="7" t="s">
        <v>1641</v>
      </c>
      <c r="G91" s="19" t="s">
        <v>9</v>
      </c>
      <c r="H91" s="65" t="str">
        <f>IFERROR(VLOOKUP(G91,Unitati!A:B,2,0),0)</f>
        <v>1A1C69CC-D70C-4569-9B16-79AF1251127D</v>
      </c>
      <c r="I91" s="1"/>
    </row>
    <row r="92" spans="1:9" x14ac:dyDescent="0.3">
      <c r="A92" s="1">
        <f t="shared" si="1"/>
        <v>91</v>
      </c>
      <c r="B92" s="1" t="s">
        <v>106</v>
      </c>
      <c r="C92" s="1" t="str">
        <f>IFERROR(VLOOKUP(B92,Retete!A:B,2,0),0)</f>
        <v>02699F9B-D0E5-42C0-B0D3-ADC547D2F7D9</v>
      </c>
      <c r="D92" s="20" t="s">
        <v>1804</v>
      </c>
      <c r="E92" s="1" t="str">
        <f>IFERROR(VLOOKUP(D92,Ingrediente!A:B,2,0),0)</f>
        <v>8931E1C9-D7CA-4333-859E-2BD464A78C5E</v>
      </c>
      <c r="F92" s="7" t="s">
        <v>1639</v>
      </c>
      <c r="G92" s="19" t="s">
        <v>9</v>
      </c>
      <c r="H92" s="65" t="str">
        <f>IFERROR(VLOOKUP(G92,Unitati!A:B,2,0),0)</f>
        <v>1A1C69CC-D70C-4569-9B16-79AF1251127D</v>
      </c>
      <c r="I92" s="1"/>
    </row>
    <row r="93" spans="1:9" x14ac:dyDescent="0.3">
      <c r="A93" s="1">
        <f t="shared" si="1"/>
        <v>92</v>
      </c>
      <c r="B93" s="1" t="s">
        <v>107</v>
      </c>
      <c r="C93" s="1" t="str">
        <f>IFERROR(VLOOKUP(B93,Retete!A:B,2,0),0)</f>
        <v>37C3F4D1-5754-4EFC-BD23-C243D6FE56E3</v>
      </c>
      <c r="D93" s="20" t="s">
        <v>1568</v>
      </c>
      <c r="E93" s="1" t="str">
        <f>IFERROR(VLOOKUP(D93,Ingrediente!A:B,2,0),0)</f>
        <v>9B7F194D-E9E4-453E-A788-E9D8E28168D0</v>
      </c>
      <c r="F93" s="7" t="s">
        <v>1642</v>
      </c>
      <c r="G93" s="19" t="s">
        <v>1672</v>
      </c>
      <c r="H93" s="65" t="str">
        <f>IFERROR(VLOOKUP(G93,Unitati!A:B,2,0),0)</f>
        <v>6EC2F892-4DFD-4B40-AE10-2E74FFBEA4C7</v>
      </c>
      <c r="I93" s="1"/>
    </row>
    <row r="94" spans="1:9" x14ac:dyDescent="0.3">
      <c r="A94" s="1">
        <f t="shared" si="1"/>
        <v>93</v>
      </c>
      <c r="B94" s="1" t="s">
        <v>108</v>
      </c>
      <c r="C94" s="1" t="str">
        <f>IFERROR(VLOOKUP(B94,Retete!A:B,2,0),0)</f>
        <v>666F64BE-B916-4C28-BBEF-0352A0A5DA58</v>
      </c>
      <c r="D94" s="20" t="s">
        <v>1116</v>
      </c>
      <c r="E94" s="1" t="str">
        <f>IFERROR(VLOOKUP(D94,Ingrediente!A:B,2,0),0)</f>
        <v>0F5B679D-4BB5-4127-9887-B0145E28EA65</v>
      </c>
      <c r="F94" s="7" t="s">
        <v>1643</v>
      </c>
      <c r="G94" s="19" t="s">
        <v>9</v>
      </c>
      <c r="H94" s="65" t="str">
        <f>IFERROR(VLOOKUP(G94,Unitati!A:B,2,0),0)</f>
        <v>1A1C69CC-D70C-4569-9B16-79AF1251127D</v>
      </c>
      <c r="I94" s="1"/>
    </row>
    <row r="95" spans="1:9" x14ac:dyDescent="0.3">
      <c r="A95" s="1">
        <f t="shared" si="1"/>
        <v>94</v>
      </c>
      <c r="B95" s="1" t="s">
        <v>109</v>
      </c>
      <c r="C95" s="1" t="str">
        <f>IFERROR(VLOOKUP(B95,Retete!A:B,2,0),0)</f>
        <v>D2585330-8F26-4036-ACD1-4B0EDFE2CC27</v>
      </c>
      <c r="D95" s="20" t="s">
        <v>1461</v>
      </c>
      <c r="E95" s="1" t="str">
        <f>IFERROR(VLOOKUP(D95,Ingrediente!A:B,2,0),0)</f>
        <v>65BE90F4-C188-4286-B6F0-45916C26356C</v>
      </c>
      <c r="F95" s="7" t="s">
        <v>17</v>
      </c>
      <c r="G95" s="19" t="s">
        <v>1699</v>
      </c>
      <c r="H95" s="65" t="str">
        <f>IFERROR(VLOOKUP(G95,Unitati!A:B,2,0),0)</f>
        <v>9FFD3694-8848-4977-A63E-F6DD8C032CCB</v>
      </c>
      <c r="I95" s="1"/>
    </row>
    <row r="96" spans="1:9" x14ac:dyDescent="0.3">
      <c r="A96" s="1">
        <f t="shared" si="1"/>
        <v>95</v>
      </c>
      <c r="B96" s="1" t="s">
        <v>110</v>
      </c>
      <c r="C96" s="1" t="str">
        <f>IFERROR(VLOOKUP(B96,Retete!A:B,2,0),0)</f>
        <v>CE839905-30B4-43A5-9B78-CCE52B24F2AC</v>
      </c>
      <c r="D96" s="20" t="s">
        <v>1461</v>
      </c>
      <c r="E96" s="1" t="str">
        <f>IFERROR(VLOOKUP(D96,Ingrediente!A:B,2,0),0)</f>
        <v>65BE90F4-C188-4286-B6F0-45916C26356C</v>
      </c>
      <c r="F96" s="7" t="s">
        <v>18</v>
      </c>
      <c r="G96" s="19" t="s">
        <v>1694</v>
      </c>
      <c r="H96" s="65" t="str">
        <f>IFERROR(VLOOKUP(G96,Unitati!A:B,2,0),0)</f>
        <v>48F295EC-F5BD-40F9-8AAA-0B37D7643D6D</v>
      </c>
      <c r="I96" s="1"/>
    </row>
    <row r="97" spans="1:9" x14ac:dyDescent="0.3">
      <c r="A97" s="1">
        <f t="shared" si="1"/>
        <v>96</v>
      </c>
      <c r="B97" s="1" t="s">
        <v>111</v>
      </c>
      <c r="C97" s="1" t="str">
        <f>IFERROR(VLOOKUP(B97,Retete!A:B,2,0),0)</f>
        <v>CBBCAA7A-BA1D-4482-857D-2526CB0CF02F</v>
      </c>
      <c r="D97" s="20" t="s">
        <v>1256</v>
      </c>
      <c r="E97" s="1" t="str">
        <f>IFERROR(VLOOKUP(D97,Ingrediente!A:B,2,0),0)</f>
        <v>66FD030D-E717-4A78-94AC-E7F5CE2658A6</v>
      </c>
      <c r="F97" s="7" t="s">
        <v>13</v>
      </c>
      <c r="G97" s="19" t="s">
        <v>1666</v>
      </c>
      <c r="H97" s="65" t="str">
        <f>IFERROR(VLOOKUP(G97,Unitati!A:B,2,0),0)</f>
        <v>0A77FF63-621F-4E16-8602-368813EE2B15</v>
      </c>
      <c r="I97" s="1"/>
    </row>
    <row r="98" spans="1:9" x14ac:dyDescent="0.3">
      <c r="A98" s="1">
        <f t="shared" si="1"/>
        <v>97</v>
      </c>
      <c r="B98" s="1" t="s">
        <v>112</v>
      </c>
      <c r="C98" s="1" t="str">
        <f>IFERROR(VLOOKUP(B98,Retete!A:B,2,0),0)</f>
        <v>C9AABE28-BE90-48A3-B1C3-4DA657F0716C</v>
      </c>
      <c r="D98" s="20" t="s">
        <v>113</v>
      </c>
      <c r="E98" s="1" t="str">
        <f>IFERROR(VLOOKUP(D98,Ingrediente!A:B,2,0),0)</f>
        <v>D2A1A889-4AF8-45C1-A3C0-29ACD86AD858</v>
      </c>
      <c r="F98" s="7" t="s">
        <v>1555</v>
      </c>
      <c r="G98" s="19" t="s">
        <v>9</v>
      </c>
      <c r="H98" s="65" t="str">
        <f>IFERROR(VLOOKUP(G98,Unitati!A:B,2,0),0)</f>
        <v>1A1C69CC-D70C-4569-9B16-79AF1251127D</v>
      </c>
      <c r="I98" s="1"/>
    </row>
    <row r="99" spans="1:9" x14ac:dyDescent="0.3">
      <c r="A99" s="1">
        <f t="shared" si="1"/>
        <v>98</v>
      </c>
      <c r="B99" s="1" t="s">
        <v>113</v>
      </c>
      <c r="C99" s="1" t="str">
        <f>IFERROR(VLOOKUP(B99,Retete!A:B,2,0),0)</f>
        <v>0ECBDA92-FD70-4849-9C09-2A1E84DD1C3B</v>
      </c>
      <c r="D99" s="20" t="s">
        <v>1279</v>
      </c>
      <c r="E99" s="1" t="str">
        <f>IFERROR(VLOOKUP(D99,Ingrediente!A:B,2,0),0)</f>
        <v>6F20D54F-3860-48CE-A990-3E293F06FC3C</v>
      </c>
      <c r="F99" s="7" t="s">
        <v>1555</v>
      </c>
      <c r="G99" s="19" t="s">
        <v>9</v>
      </c>
      <c r="H99" s="65" t="str">
        <f>IFERROR(VLOOKUP(G99,Unitati!A:B,2,0),0)</f>
        <v>1A1C69CC-D70C-4569-9B16-79AF1251127D</v>
      </c>
      <c r="I99" s="1"/>
    </row>
    <row r="100" spans="1:9" x14ac:dyDescent="0.3">
      <c r="A100" s="1">
        <f t="shared" si="1"/>
        <v>99</v>
      </c>
      <c r="B100" s="1" t="s">
        <v>114</v>
      </c>
      <c r="C100" s="1" t="str">
        <f>IFERROR(VLOOKUP(B100,Retete!A:B,2,0),0)</f>
        <v>B9FCA872-FFCB-41F4-98DA-DF34835A9E33</v>
      </c>
      <c r="D100" s="20" t="s">
        <v>1564</v>
      </c>
      <c r="E100" s="1" t="str">
        <f>IFERROR(VLOOKUP(D100,Ingrediente!A:B,2,0),0)</f>
        <v>167DDE8E-5F7A-4199-A49B-A5E8B8845704</v>
      </c>
      <c r="F100" s="7" t="s">
        <v>1632</v>
      </c>
      <c r="G100" s="19" t="s">
        <v>9</v>
      </c>
      <c r="H100" s="65" t="str">
        <f>IFERROR(VLOOKUP(G100,Unitati!A:B,2,0),0)</f>
        <v>1A1C69CC-D70C-4569-9B16-79AF1251127D</v>
      </c>
      <c r="I100" s="1"/>
    </row>
    <row r="101" spans="1:9" x14ac:dyDescent="0.3">
      <c r="A101" s="1">
        <f t="shared" si="1"/>
        <v>100</v>
      </c>
      <c r="B101" s="1" t="s">
        <v>115</v>
      </c>
      <c r="C101" s="1" t="str">
        <f>IFERROR(VLOOKUP(B101,Retete!A:B,2,0),0)</f>
        <v>93635099-9245-47E2-995A-3773FE4C7AB6</v>
      </c>
      <c r="D101" s="20" t="s">
        <v>1514</v>
      </c>
      <c r="E101" s="1" t="str">
        <f>IFERROR(VLOOKUP(D101,Ingrediente!A:B,2,0),0)</f>
        <v>B7ED9358-8DD1-4DA7-BCE1-D838108696DE</v>
      </c>
      <c r="F101" s="7" t="s">
        <v>13</v>
      </c>
      <c r="G101" s="19" t="s">
        <v>1672</v>
      </c>
      <c r="H101" s="65" t="str">
        <f>IFERROR(VLOOKUP(G101,Unitati!A:B,2,0),0)</f>
        <v>6EC2F892-4DFD-4B40-AE10-2E74FFBEA4C7</v>
      </c>
      <c r="I101" s="1"/>
    </row>
    <row r="102" spans="1:9" x14ac:dyDescent="0.3">
      <c r="A102" s="1">
        <f t="shared" si="1"/>
        <v>101</v>
      </c>
      <c r="B102" s="1" t="s">
        <v>116</v>
      </c>
      <c r="C102" s="1" t="str">
        <f>IFERROR(VLOOKUP(B102,Retete!A:B,2,0),0)</f>
        <v>E749588A-97C4-48BA-BD46-F3C942A0BEAA</v>
      </c>
      <c r="D102" s="20" t="s">
        <v>1154</v>
      </c>
      <c r="E102" s="1" t="str">
        <f>IFERROR(VLOOKUP(D102,Ingrediente!A:B,2,0),0)</f>
        <v>F699E833-5B2E-4D31-879F-412DB882C27B</v>
      </c>
      <c r="F102" s="7" t="s">
        <v>1631</v>
      </c>
      <c r="G102" s="19" t="s">
        <v>9</v>
      </c>
      <c r="H102" s="65" t="str">
        <f>IFERROR(VLOOKUP(G102,Unitati!A:B,2,0),0)</f>
        <v>1A1C69CC-D70C-4569-9B16-79AF1251127D</v>
      </c>
      <c r="I102" s="1"/>
    </row>
    <row r="103" spans="1:9" x14ac:dyDescent="0.3">
      <c r="A103" s="1">
        <f t="shared" si="1"/>
        <v>102</v>
      </c>
      <c r="B103" s="1" t="s">
        <v>117</v>
      </c>
      <c r="C103" s="1" t="str">
        <f>IFERROR(VLOOKUP(B103,Retete!A:B,2,0),0)</f>
        <v>190139E6-8343-4605-B4B9-4C7F40F5B4F5</v>
      </c>
      <c r="D103" s="20" t="s">
        <v>1411</v>
      </c>
      <c r="E103" s="1" t="str">
        <f>IFERROR(VLOOKUP(D103,Ingrediente!A:B,2,0),0)</f>
        <v>FB807911-E893-48D9-B348-1DFA59DDB2B0</v>
      </c>
      <c r="F103" s="7" t="s">
        <v>1630</v>
      </c>
      <c r="G103" s="19" t="s">
        <v>1694</v>
      </c>
      <c r="H103" s="65" t="str">
        <f>IFERROR(VLOOKUP(G103,Unitati!A:B,2,0),0)</f>
        <v>48F295EC-F5BD-40F9-8AAA-0B37D7643D6D</v>
      </c>
      <c r="I103" s="1"/>
    </row>
    <row r="104" spans="1:9" x14ac:dyDescent="0.3">
      <c r="A104" s="1">
        <f t="shared" si="1"/>
        <v>103</v>
      </c>
      <c r="B104" s="1" t="s">
        <v>118</v>
      </c>
      <c r="C104" s="1" t="str">
        <f>IFERROR(VLOOKUP(B104,Retete!A:B,2,0),0)</f>
        <v>CEFB67F6-0412-4802-A9B1-314A375F9977</v>
      </c>
      <c r="D104" s="20" t="s">
        <v>1293</v>
      </c>
      <c r="E104" s="1" t="str">
        <f>IFERROR(VLOOKUP(D104,Ingrediente!A:B,2,0),0)</f>
        <v>FC2410E1-6806-40C6-8108-40EB53A2DE51</v>
      </c>
      <c r="F104" s="7" t="s">
        <v>1644</v>
      </c>
      <c r="G104" s="19" t="s">
        <v>9</v>
      </c>
      <c r="H104" s="65" t="str">
        <f>IFERROR(VLOOKUP(G104,Unitati!A:B,2,0),0)</f>
        <v>1A1C69CC-D70C-4569-9B16-79AF1251127D</v>
      </c>
      <c r="I104" s="1"/>
    </row>
    <row r="105" spans="1:9" x14ac:dyDescent="0.3">
      <c r="A105" s="1">
        <f t="shared" si="1"/>
        <v>104</v>
      </c>
      <c r="B105" s="1" t="s">
        <v>119</v>
      </c>
      <c r="C105" s="1" t="str">
        <f>IFERROR(VLOOKUP(B105,Retete!A:B,2,0),0)</f>
        <v>CCCA092F-D27E-4D3E-A13C-A4BB5C34102C</v>
      </c>
      <c r="D105" s="20" t="s">
        <v>1425</v>
      </c>
      <c r="E105" s="1" t="str">
        <f>IFERROR(VLOOKUP(D105,Ingrediente!A:B,2,0),0)</f>
        <v>1F9878B5-29B8-45D4-B9ED-5BA0B496E89D</v>
      </c>
      <c r="F105" s="7"/>
      <c r="G105" s="19" t="s">
        <v>9</v>
      </c>
      <c r="H105" s="65" t="str">
        <f>IFERROR(VLOOKUP(G105,Unitati!A:B,2,0),0)</f>
        <v>1A1C69CC-D70C-4569-9B16-79AF1251127D</v>
      </c>
      <c r="I105" s="1"/>
    </row>
    <row r="106" spans="1:9" x14ac:dyDescent="0.3">
      <c r="A106" s="1">
        <f t="shared" si="1"/>
        <v>105</v>
      </c>
      <c r="B106" s="1" t="s">
        <v>120</v>
      </c>
      <c r="C106" s="1" t="str">
        <f>IFERROR(VLOOKUP(B106,Retete!A:B,2,0),0)</f>
        <v>0CBD522B-282B-4225-95BD-5EF8559D9CF6</v>
      </c>
      <c r="D106" s="20" t="s">
        <v>1411</v>
      </c>
      <c r="E106" s="1" t="str">
        <f>IFERROR(VLOOKUP(D106,Ingrediente!A:B,2,0),0)</f>
        <v>FB807911-E893-48D9-B348-1DFA59DDB2B0</v>
      </c>
      <c r="F106" s="7" t="s">
        <v>1627</v>
      </c>
      <c r="G106" s="19" t="s">
        <v>9</v>
      </c>
      <c r="H106" s="65" t="str">
        <f>IFERROR(VLOOKUP(G106,Unitati!A:B,2,0),0)</f>
        <v>1A1C69CC-D70C-4569-9B16-79AF1251127D</v>
      </c>
      <c r="I106" s="1"/>
    </row>
    <row r="107" spans="1:9" x14ac:dyDescent="0.3">
      <c r="A107" s="1">
        <f t="shared" si="1"/>
        <v>106</v>
      </c>
      <c r="B107" s="1" t="s">
        <v>121</v>
      </c>
      <c r="C107" s="1" t="str">
        <f>IFERROR(VLOOKUP(B107,Retete!A:B,2,0),0)</f>
        <v>4C0FF5FE-A26C-4CF7-A09F-A4BF4DC1153D</v>
      </c>
      <c r="D107" s="20" t="s">
        <v>1802</v>
      </c>
      <c r="E107" s="1" t="str">
        <f>IFERROR(VLOOKUP(D107,Ingrediente!A:B,2,0),0)</f>
        <v>33140F50-4AED-4136-B975-2C687C73B51B</v>
      </c>
      <c r="F107" s="7" t="s">
        <v>17</v>
      </c>
      <c r="G107" s="19" t="s">
        <v>1731</v>
      </c>
      <c r="H107" s="65" t="str">
        <f>IFERROR(VLOOKUP(G107,Unitati!A:B,2,0),0)</f>
        <v>EF6C88B1-886F-4893-97B8-B3D228FF46CC</v>
      </c>
      <c r="I107" s="1"/>
    </row>
    <row r="108" spans="1:9" x14ac:dyDescent="0.3">
      <c r="A108" s="1">
        <f t="shared" si="1"/>
        <v>107</v>
      </c>
      <c r="B108" s="1" t="s">
        <v>122</v>
      </c>
      <c r="C108" s="1" t="str">
        <f>IFERROR(VLOOKUP(B108,Retete!A:B,2,0),0)</f>
        <v>D810CCF2-918F-433D-A7C4-E1280D9C462F</v>
      </c>
      <c r="D108" s="20" t="s">
        <v>1411</v>
      </c>
      <c r="E108" s="1" t="str">
        <f>IFERROR(VLOOKUP(D108,Ingrediente!A:B,2,0),0)</f>
        <v>FB807911-E893-48D9-B348-1DFA59DDB2B0</v>
      </c>
      <c r="F108" s="7" t="s">
        <v>13</v>
      </c>
      <c r="G108" s="19" t="s">
        <v>1633</v>
      </c>
      <c r="H108" s="65" t="str">
        <f>IFERROR(VLOOKUP(G108,Unitati!A:B,2,0),0)</f>
        <v>EE70DF2E-79AF-44CE-9863-4DF5A0D9A890</v>
      </c>
      <c r="I108" s="1"/>
    </row>
    <row r="109" spans="1:9" x14ac:dyDescent="0.3">
      <c r="A109" s="1">
        <f t="shared" si="1"/>
        <v>108</v>
      </c>
      <c r="B109" s="1" t="s">
        <v>123</v>
      </c>
      <c r="C109" s="1" t="str">
        <f>IFERROR(VLOOKUP(B109,Retete!A:B,2,0),0)</f>
        <v>BCA2844F-127B-4398-BADE-BC59C26FD2C9</v>
      </c>
      <c r="D109" s="20" t="s">
        <v>1411</v>
      </c>
      <c r="E109" s="1" t="str">
        <f>IFERROR(VLOOKUP(D109,Ingrediente!A:B,2,0),0)</f>
        <v>FB807911-E893-48D9-B348-1DFA59DDB2B0</v>
      </c>
      <c r="F109" s="7" t="s">
        <v>1555</v>
      </c>
      <c r="G109" s="19" t="s">
        <v>9</v>
      </c>
      <c r="H109" s="65" t="str">
        <f>IFERROR(VLOOKUP(G109,Unitati!A:B,2,0),0)</f>
        <v>1A1C69CC-D70C-4569-9B16-79AF1251127D</v>
      </c>
      <c r="I109" s="1"/>
    </row>
    <row r="110" spans="1:9" x14ac:dyDescent="0.3">
      <c r="A110" s="1">
        <f t="shared" si="1"/>
        <v>109</v>
      </c>
      <c r="B110" s="1" t="s">
        <v>124</v>
      </c>
      <c r="C110" s="1" t="str">
        <f>IFERROR(VLOOKUP(B110,Retete!A:B,2,0),0)</f>
        <v>264BC521-16FC-4DE5-A44A-87AB53D3A055</v>
      </c>
      <c r="D110" s="20" t="s">
        <v>1154</v>
      </c>
      <c r="E110" s="1" t="str">
        <f>IFERROR(VLOOKUP(D110,Ingrediente!A:B,2,0),0)</f>
        <v>F699E833-5B2E-4D31-879F-412DB882C27B</v>
      </c>
      <c r="F110" s="7" t="s">
        <v>1631</v>
      </c>
      <c r="G110" s="19" t="s">
        <v>9</v>
      </c>
      <c r="H110" s="65" t="str">
        <f>IFERROR(VLOOKUP(G110,Unitati!A:B,2,0),0)</f>
        <v>1A1C69CC-D70C-4569-9B16-79AF1251127D</v>
      </c>
      <c r="I110" s="1"/>
    </row>
    <row r="111" spans="1:9" x14ac:dyDescent="0.3">
      <c r="A111" s="1">
        <f t="shared" si="1"/>
        <v>110</v>
      </c>
      <c r="B111" s="1" t="s">
        <v>125</v>
      </c>
      <c r="C111" s="1" t="str">
        <f>IFERROR(VLOOKUP(B111,Retete!A:B,2,0),0)</f>
        <v>E45EC21B-0CB6-4091-93C0-B115D5E85F85</v>
      </c>
      <c r="D111" s="20" t="s">
        <v>1565</v>
      </c>
      <c r="E111" s="1" t="str">
        <f>IFERROR(VLOOKUP(D111,Ingrediente!A:B,2,0),0)</f>
        <v>1E78CDED-72EA-4402-9904-BD195BC3061A</v>
      </c>
      <c r="F111" s="7" t="s">
        <v>1652</v>
      </c>
      <c r="G111" s="19" t="s">
        <v>1696</v>
      </c>
      <c r="H111" s="65" t="str">
        <f>IFERROR(VLOOKUP(G111,Unitati!A:B,2,0),0)</f>
        <v>0BBE287D-ECB6-4025-B138-CB5A39828522</v>
      </c>
      <c r="I111" s="1"/>
    </row>
    <row r="112" spans="1:9" x14ac:dyDescent="0.3">
      <c r="A112" s="1">
        <f t="shared" si="1"/>
        <v>111</v>
      </c>
      <c r="B112" s="1" t="s">
        <v>126</v>
      </c>
      <c r="C112" s="1" t="str">
        <f>IFERROR(VLOOKUP(B112,Retete!A:B,2,0),0)</f>
        <v>9A1FB602-6516-451C-AE1F-1F455CFB0F47</v>
      </c>
      <c r="D112" s="20" t="s">
        <v>1554</v>
      </c>
      <c r="E112" s="1" t="str">
        <f>IFERROR(VLOOKUP(D112,Ingrediente!A:B,2,0),0)</f>
        <v>5AE1C8D3-CC0E-4D1C-9DF1-65A55EB7A4E0</v>
      </c>
      <c r="F112" s="7" t="s">
        <v>13</v>
      </c>
      <c r="G112" s="19" t="s">
        <v>1698</v>
      </c>
      <c r="H112" s="65" t="str">
        <f>IFERROR(VLOOKUP(G112,Unitati!A:B,2,0),0)</f>
        <v>2644C42E-60A5-4A95-8001-919FE4AA0183</v>
      </c>
      <c r="I112" s="1"/>
    </row>
    <row r="113" spans="1:9" x14ac:dyDescent="0.3">
      <c r="A113" s="1">
        <f t="shared" si="1"/>
        <v>112</v>
      </c>
      <c r="B113" s="1" t="s">
        <v>127</v>
      </c>
      <c r="C113" s="1" t="str">
        <f>IFERROR(VLOOKUP(B113,Retete!A:B,2,0),0)</f>
        <v>96E81A59-8B7B-454E-824E-0077CA924AA3</v>
      </c>
      <c r="D113" s="20" t="s">
        <v>1411</v>
      </c>
      <c r="E113" s="1" t="str">
        <f>IFERROR(VLOOKUP(D113,Ingrediente!A:B,2,0),0)</f>
        <v>FB807911-E893-48D9-B348-1DFA59DDB2B0</v>
      </c>
      <c r="F113" s="7" t="s">
        <v>17</v>
      </c>
      <c r="G113" s="19" t="s">
        <v>1667</v>
      </c>
      <c r="H113" s="65" t="str">
        <f>IFERROR(VLOOKUP(G113,Unitati!A:B,2,0),0)</f>
        <v>DE5A881D-B78B-486B-80BE-6E7D87533A17</v>
      </c>
      <c r="I113" s="1"/>
    </row>
    <row r="114" spans="1:9" x14ac:dyDescent="0.3">
      <c r="A114" s="1">
        <f t="shared" si="1"/>
        <v>113</v>
      </c>
      <c r="B114" s="1" t="s">
        <v>128</v>
      </c>
      <c r="C114" s="1" t="str">
        <f>IFERROR(VLOOKUP(B114,Retete!A:B,2,0),0)</f>
        <v>64E861F3-2730-4956-AE7E-4742E31F8095</v>
      </c>
      <c r="D114" s="20" t="s">
        <v>1462</v>
      </c>
      <c r="E114" s="1" t="str">
        <f>IFERROR(VLOOKUP(D114,Ingrediente!A:B,2,0),0)</f>
        <v>3EE13F30-11E2-4C6E-93CA-574FF69BB805</v>
      </c>
      <c r="F114" s="7" t="s">
        <v>1644</v>
      </c>
      <c r="G114" s="19" t="s">
        <v>9</v>
      </c>
      <c r="H114" s="65" t="str">
        <f>IFERROR(VLOOKUP(G114,Unitati!A:B,2,0),0)</f>
        <v>1A1C69CC-D70C-4569-9B16-79AF1251127D</v>
      </c>
      <c r="I114" s="1"/>
    </row>
    <row r="115" spans="1:9" x14ac:dyDescent="0.3">
      <c r="A115" s="1">
        <f t="shared" si="1"/>
        <v>114</v>
      </c>
      <c r="B115" s="1" t="s">
        <v>129</v>
      </c>
      <c r="C115" s="1" t="str">
        <f>IFERROR(VLOOKUP(B115,Retete!A:B,2,0),0)</f>
        <v>DC0D40F4-1714-4E54-AD7B-AA46034A214A</v>
      </c>
      <c r="D115" s="20" t="s">
        <v>3596</v>
      </c>
      <c r="E115" s="1" t="str">
        <f>IFERROR(VLOOKUP(D115,Ingrediente!A:B,2,0),0)</f>
        <v>C947567D-8911-428B-8EE7-A89B598B366E</v>
      </c>
      <c r="F115" s="7" t="s">
        <v>1555</v>
      </c>
      <c r="G115" s="19" t="s">
        <v>9</v>
      </c>
      <c r="H115" s="65" t="str">
        <f>IFERROR(VLOOKUP(G115,Unitati!A:B,2,0),0)</f>
        <v>1A1C69CC-D70C-4569-9B16-79AF1251127D</v>
      </c>
      <c r="I115" s="1"/>
    </row>
    <row r="116" spans="1:9" x14ac:dyDescent="0.3">
      <c r="A116" s="1">
        <f t="shared" si="1"/>
        <v>115</v>
      </c>
      <c r="B116" s="1" t="s">
        <v>130</v>
      </c>
      <c r="C116" s="1" t="str">
        <f>IFERROR(VLOOKUP(B116,Retete!A:B,2,0),0)</f>
        <v>09E6ADEC-0B96-4FEE-BEF1-762C7EB83715</v>
      </c>
      <c r="D116" s="20" t="s">
        <v>1411</v>
      </c>
      <c r="E116" s="1" t="str">
        <f>IFERROR(VLOOKUP(D116,Ingrediente!A:B,2,0),0)</f>
        <v>FB807911-E893-48D9-B348-1DFA59DDB2B0</v>
      </c>
      <c r="F116" s="7" t="s">
        <v>1641</v>
      </c>
      <c r="G116" s="19" t="s">
        <v>9</v>
      </c>
      <c r="H116" s="65" t="str">
        <f>IFERROR(VLOOKUP(G116,Unitati!A:B,2,0),0)</f>
        <v>1A1C69CC-D70C-4569-9B16-79AF1251127D</v>
      </c>
      <c r="I116" s="1"/>
    </row>
    <row r="117" spans="1:9" x14ac:dyDescent="0.3">
      <c r="A117" s="1">
        <f t="shared" si="1"/>
        <v>116</v>
      </c>
      <c r="B117" s="1" t="s">
        <v>131</v>
      </c>
      <c r="C117" s="1" t="str">
        <f>IFERROR(VLOOKUP(B117,Retete!A:B,2,0),0)</f>
        <v>DDB97F6A-F7F9-4444-9A9F-55F2913B56F6</v>
      </c>
      <c r="D117" s="20" t="s">
        <v>1294</v>
      </c>
      <c r="E117" s="1" t="str">
        <f>IFERROR(VLOOKUP(D117,Ingrediente!A:B,2,0),0)</f>
        <v>C724A3B9-1541-41B6-AF0D-F48B6C65BAF4</v>
      </c>
      <c r="F117" s="7" t="s">
        <v>13</v>
      </c>
      <c r="G117" s="19" t="s">
        <v>1633</v>
      </c>
      <c r="H117" s="65" t="str">
        <f>IFERROR(VLOOKUP(G117,Unitati!A:B,2,0),0)</f>
        <v>EE70DF2E-79AF-44CE-9863-4DF5A0D9A890</v>
      </c>
      <c r="I117" s="1"/>
    </row>
    <row r="118" spans="1:9" x14ac:dyDescent="0.3">
      <c r="A118" s="1">
        <f t="shared" si="1"/>
        <v>117</v>
      </c>
      <c r="B118" s="1" t="s">
        <v>132</v>
      </c>
      <c r="C118" s="1" t="str">
        <f>IFERROR(VLOOKUP(B118,Retete!A:B,2,0),0)</f>
        <v>A707477B-8288-4B36-B20D-8F691A72E7C2</v>
      </c>
      <c r="D118" s="20" t="s">
        <v>1411</v>
      </c>
      <c r="E118" s="1" t="str">
        <f>IFERROR(VLOOKUP(D118,Ingrediente!A:B,2,0),0)</f>
        <v>FB807911-E893-48D9-B348-1DFA59DDB2B0</v>
      </c>
      <c r="F118" s="7" t="s">
        <v>18</v>
      </c>
      <c r="G118" s="19" t="s">
        <v>1694</v>
      </c>
      <c r="H118" s="65" t="str">
        <f>IFERROR(VLOOKUP(G118,Unitati!A:B,2,0),0)</f>
        <v>48F295EC-F5BD-40F9-8AAA-0B37D7643D6D</v>
      </c>
      <c r="I118" s="1"/>
    </row>
    <row r="119" spans="1:9" x14ac:dyDescent="0.3">
      <c r="A119" s="1">
        <f t="shared" si="1"/>
        <v>118</v>
      </c>
      <c r="B119" s="1" t="s">
        <v>133</v>
      </c>
      <c r="C119" s="1" t="str">
        <f>IFERROR(VLOOKUP(B119,Retete!A:B,2,0),0)</f>
        <v>1871BA61-B7BC-430C-A6FC-9CD8A9A73641</v>
      </c>
      <c r="D119" s="20" t="s">
        <v>1154</v>
      </c>
      <c r="E119" s="1" t="str">
        <f>IFERROR(VLOOKUP(D119,Ingrediente!A:B,2,0),0)</f>
        <v>F699E833-5B2E-4D31-879F-412DB882C27B</v>
      </c>
      <c r="F119" s="7" t="s">
        <v>1645</v>
      </c>
      <c r="G119" s="19" t="s">
        <v>1667</v>
      </c>
      <c r="H119" s="65" t="str">
        <f>IFERROR(VLOOKUP(G119,Unitati!A:B,2,0),0)</f>
        <v>DE5A881D-B78B-486B-80BE-6E7D87533A17</v>
      </c>
      <c r="I119" s="1"/>
    </row>
    <row r="120" spans="1:9" x14ac:dyDescent="0.3">
      <c r="A120" s="1">
        <f t="shared" si="1"/>
        <v>119</v>
      </c>
      <c r="B120" s="1" t="s">
        <v>134</v>
      </c>
      <c r="C120" s="1" t="str">
        <f>IFERROR(VLOOKUP(B120,Retete!A:B,2,0),0)</f>
        <v>7D43FBD1-E23B-4876-BFCD-3BE080F7CE95</v>
      </c>
      <c r="D120" s="20" t="s">
        <v>1462</v>
      </c>
      <c r="E120" s="1" t="str">
        <f>IFERROR(VLOOKUP(D120,Ingrediente!A:B,2,0),0)</f>
        <v>3EE13F30-11E2-4C6E-93CA-574FF69BB805</v>
      </c>
      <c r="F120" s="7" t="s">
        <v>13</v>
      </c>
      <c r="G120" s="19" t="s">
        <v>1695</v>
      </c>
      <c r="H120" s="65" t="str">
        <f>IFERROR(VLOOKUP(G120,Unitati!A:B,2,0),0)</f>
        <v>3854BB44-5195-42FD-A996-58C88B25985F</v>
      </c>
      <c r="I120" s="1"/>
    </row>
    <row r="121" spans="1:9" s="15" customFormat="1" x14ac:dyDescent="0.3">
      <c r="A121" s="14">
        <f t="shared" si="1"/>
        <v>120</v>
      </c>
      <c r="B121" s="14" t="s">
        <v>135</v>
      </c>
      <c r="C121" s="1" t="str">
        <f>IFERROR(VLOOKUP(B121,Retete!A:B,2,0),0)</f>
        <v>46969DAC-D9FA-4512-9CAA-77C519F9F7B1</v>
      </c>
      <c r="D121" s="26" t="s">
        <v>1318</v>
      </c>
      <c r="E121" s="1" t="str">
        <f>IFERROR(VLOOKUP(D121,Ingrediente!A:B,2,0),0)</f>
        <v>077092D8-B49C-4FE3-BB2B-B3862E415C4B</v>
      </c>
      <c r="F121" s="23" t="s">
        <v>1635</v>
      </c>
      <c r="G121" s="23" t="s">
        <v>1635</v>
      </c>
      <c r="H121" s="65">
        <f>IFERROR(VLOOKUP(G121,Unitati!A:B,2,0),0)</f>
        <v>0</v>
      </c>
      <c r="I121" s="14"/>
    </row>
    <row r="122" spans="1:9" x14ac:dyDescent="0.3">
      <c r="A122" s="1">
        <f t="shared" si="1"/>
        <v>121</v>
      </c>
      <c r="B122" s="1" t="s">
        <v>136</v>
      </c>
      <c r="C122" s="1" t="str">
        <f>IFERROR(VLOOKUP(B122,Retete!A:B,2,0),0)</f>
        <v>879E7645-B93E-4A3C-8A8A-8979F5EC115F</v>
      </c>
      <c r="D122" s="20" t="s">
        <v>1170</v>
      </c>
      <c r="E122" s="1" t="str">
        <f>IFERROR(VLOOKUP(D122,Ingrediente!A:B,2,0),0)</f>
        <v>E85256CE-B6DD-42BC-8EEB-8D19667C307D</v>
      </c>
      <c r="F122" s="7" t="s">
        <v>1630</v>
      </c>
      <c r="G122" s="19" t="s">
        <v>1633</v>
      </c>
      <c r="H122" s="65" t="str">
        <f>IFERROR(VLOOKUP(G122,Unitati!A:B,2,0),0)</f>
        <v>EE70DF2E-79AF-44CE-9863-4DF5A0D9A890</v>
      </c>
      <c r="I122" s="1"/>
    </row>
    <row r="123" spans="1:9" x14ac:dyDescent="0.3">
      <c r="A123" s="1">
        <f t="shared" si="1"/>
        <v>122</v>
      </c>
      <c r="B123" s="1" t="s">
        <v>137</v>
      </c>
      <c r="C123" s="1" t="str">
        <f>IFERROR(VLOOKUP(B123,Retete!A:B,2,0),0)</f>
        <v>1C1C689D-AD55-4B50-978F-44AD66CF7FF4</v>
      </c>
      <c r="D123" s="20" t="s">
        <v>1170</v>
      </c>
      <c r="E123" s="1" t="str">
        <f>IFERROR(VLOOKUP(D123,Ingrediente!A:B,2,0),0)</f>
        <v>E85256CE-B6DD-42BC-8EEB-8D19667C307D</v>
      </c>
      <c r="F123" s="7" t="s">
        <v>1631</v>
      </c>
      <c r="G123" s="19" t="s">
        <v>9</v>
      </c>
      <c r="H123" s="65" t="str">
        <f>IFERROR(VLOOKUP(G123,Unitati!A:B,2,0),0)</f>
        <v>1A1C69CC-D70C-4569-9B16-79AF1251127D</v>
      </c>
      <c r="I123" s="1"/>
    </row>
    <row r="124" spans="1:9" x14ac:dyDescent="0.3">
      <c r="A124" s="1">
        <f t="shared" si="1"/>
        <v>123</v>
      </c>
      <c r="B124" s="1" t="s">
        <v>138</v>
      </c>
      <c r="C124" s="1" t="str">
        <f>IFERROR(VLOOKUP(B124,Retete!A:B,2,0),0)</f>
        <v>9B34AF00-7CC8-4D5C-AD37-E098BFBC7F6E</v>
      </c>
      <c r="D124" s="20" t="s">
        <v>1170</v>
      </c>
      <c r="E124" s="1" t="str">
        <f>IFERROR(VLOOKUP(D124,Ingrediente!A:B,2,0),0)</f>
        <v>E85256CE-B6DD-42BC-8EEB-8D19667C307D</v>
      </c>
      <c r="F124" s="7" t="s">
        <v>1629</v>
      </c>
      <c r="G124" s="19" t="s">
        <v>9</v>
      </c>
      <c r="H124" s="65" t="str">
        <f>IFERROR(VLOOKUP(G124,Unitati!A:B,2,0),0)</f>
        <v>1A1C69CC-D70C-4569-9B16-79AF1251127D</v>
      </c>
      <c r="I124" s="1"/>
    </row>
    <row r="125" spans="1:9" x14ac:dyDescent="0.3">
      <c r="A125" s="1">
        <f t="shared" si="1"/>
        <v>124</v>
      </c>
      <c r="B125" s="1" t="s">
        <v>139</v>
      </c>
      <c r="C125" s="1" t="str">
        <f>IFERROR(VLOOKUP(B125,Retete!A:B,2,0),0)</f>
        <v>4A6B2287-05E5-43A3-ACF4-F8F41EF2BE96</v>
      </c>
      <c r="D125" s="20" t="s">
        <v>1564</v>
      </c>
      <c r="E125" s="1" t="str">
        <f>IFERROR(VLOOKUP(D125,Ingrediente!A:B,2,0),0)</f>
        <v>167DDE8E-5F7A-4199-A49B-A5E8B8845704</v>
      </c>
      <c r="F125" s="7" t="s">
        <v>1700</v>
      </c>
      <c r="G125" s="19" t="s">
        <v>9</v>
      </c>
      <c r="H125" s="65" t="str">
        <f>IFERROR(VLOOKUP(G125,Unitati!A:B,2,0),0)</f>
        <v>1A1C69CC-D70C-4569-9B16-79AF1251127D</v>
      </c>
      <c r="I125" s="1"/>
    </row>
    <row r="126" spans="1:9" x14ac:dyDescent="0.3">
      <c r="A126" s="1">
        <f t="shared" si="1"/>
        <v>125</v>
      </c>
      <c r="B126" s="1" t="s">
        <v>140</v>
      </c>
      <c r="C126" s="1" t="str">
        <f>IFERROR(VLOOKUP(B126,Retete!A:B,2,0),0)</f>
        <v>7A5E1E8E-0FDF-4E4F-AEF4-EEE71D52CAEF</v>
      </c>
      <c r="D126" s="20" t="s">
        <v>1318</v>
      </c>
      <c r="E126" s="1" t="str">
        <f>IFERROR(VLOOKUP(D126,Ingrediente!A:B,2,0),0)</f>
        <v>077092D8-B49C-4FE3-BB2B-B3862E415C4B</v>
      </c>
      <c r="F126" s="7" t="s">
        <v>1631</v>
      </c>
      <c r="G126" s="19" t="s">
        <v>9</v>
      </c>
      <c r="H126" s="65" t="str">
        <f>IFERROR(VLOOKUP(G126,Unitati!A:B,2,0),0)</f>
        <v>1A1C69CC-D70C-4569-9B16-79AF1251127D</v>
      </c>
      <c r="I126" s="1"/>
    </row>
    <row r="127" spans="1:9" x14ac:dyDescent="0.3">
      <c r="A127" s="1">
        <f t="shared" si="1"/>
        <v>126</v>
      </c>
      <c r="B127" s="1" t="s">
        <v>141</v>
      </c>
      <c r="C127" s="1" t="str">
        <f>IFERROR(VLOOKUP(B127,Retete!A:B,2,0),0)</f>
        <v>8F617156-6190-4D87-AC25-1EEA2D3AC720</v>
      </c>
      <c r="D127" s="20" t="s">
        <v>1285</v>
      </c>
      <c r="E127" s="1" t="str">
        <f>IFERROR(VLOOKUP(D127,Ingrediente!A:B,2,0),0)</f>
        <v>EA08E738-2263-44B9-AC7E-2573AACFDC08</v>
      </c>
      <c r="F127" s="7" t="s">
        <v>1632</v>
      </c>
      <c r="G127" s="19" t="s">
        <v>9</v>
      </c>
      <c r="H127" s="65" t="str">
        <f>IFERROR(VLOOKUP(G127,Unitati!A:B,2,0),0)</f>
        <v>1A1C69CC-D70C-4569-9B16-79AF1251127D</v>
      </c>
      <c r="I127" s="1"/>
    </row>
    <row r="128" spans="1:9" x14ac:dyDescent="0.3">
      <c r="A128" s="1">
        <f t="shared" si="1"/>
        <v>127</v>
      </c>
      <c r="B128" s="1" t="s">
        <v>142</v>
      </c>
      <c r="C128" s="1" t="str">
        <f>IFERROR(VLOOKUP(B128,Retete!A:B,2,0),0)</f>
        <v>392A801B-1041-4471-952D-7BAE4EF0DD65</v>
      </c>
      <c r="D128" s="20" t="s">
        <v>1569</v>
      </c>
      <c r="E128" s="1" t="str">
        <f>IFERROR(VLOOKUP(D128,Ingrediente!A:B,2,0),0)</f>
        <v>BD146B89-1E50-4B55-B622-6A62B3E292ED</v>
      </c>
      <c r="F128" s="7" t="s">
        <v>1646</v>
      </c>
      <c r="G128" s="19"/>
      <c r="H128" s="65">
        <f>IFERROR(VLOOKUP(G128,Unitati!A:B,2,0),0)</f>
        <v>0</v>
      </c>
      <c r="I128" s="1"/>
    </row>
    <row r="129" spans="1:9" x14ac:dyDescent="0.3">
      <c r="A129" s="1">
        <f t="shared" si="1"/>
        <v>128</v>
      </c>
      <c r="B129" s="1" t="s">
        <v>143</v>
      </c>
      <c r="C129" s="1" t="str">
        <f>IFERROR(VLOOKUP(B129,Retete!A:B,2,0),0)</f>
        <v>BB981A55-EA77-46DA-B53C-0D699B5D44FA</v>
      </c>
      <c r="D129" s="20" t="s">
        <v>1564</v>
      </c>
      <c r="E129" s="1" t="str">
        <f>IFERROR(VLOOKUP(D129,Ingrediente!A:B,2,0),0)</f>
        <v>167DDE8E-5F7A-4199-A49B-A5E8B8845704</v>
      </c>
      <c r="F129" s="7" t="s">
        <v>1632</v>
      </c>
      <c r="G129" s="19" t="s">
        <v>9</v>
      </c>
      <c r="H129" s="65" t="str">
        <f>IFERROR(VLOOKUP(G129,Unitati!A:B,2,0),0)</f>
        <v>1A1C69CC-D70C-4569-9B16-79AF1251127D</v>
      </c>
      <c r="I129" s="1"/>
    </row>
    <row r="130" spans="1:9" x14ac:dyDescent="0.3">
      <c r="A130" s="1">
        <f t="shared" si="1"/>
        <v>129</v>
      </c>
      <c r="B130" s="1" t="s">
        <v>144</v>
      </c>
      <c r="C130" s="1" t="str">
        <f>IFERROR(VLOOKUP(B130,Retete!A:B,2,0),0)</f>
        <v>A6756843-3BB5-4555-9579-86F71B192FDB</v>
      </c>
      <c r="D130" s="20" t="s">
        <v>1482</v>
      </c>
      <c r="E130" s="1" t="str">
        <f>IFERROR(VLOOKUP(D130,Ingrediente!A:B,2,0),0)</f>
        <v>014F3CA7-EC96-4220-902B-EA140448F13C</v>
      </c>
      <c r="F130" s="7" t="s">
        <v>1648</v>
      </c>
      <c r="G130" s="19" t="s">
        <v>1667</v>
      </c>
      <c r="H130" s="65" t="str">
        <f>IFERROR(VLOOKUP(G130,Unitati!A:B,2,0),0)</f>
        <v>DE5A881D-B78B-486B-80BE-6E7D87533A17</v>
      </c>
      <c r="I130" s="1"/>
    </row>
    <row r="131" spans="1:9" x14ac:dyDescent="0.3">
      <c r="A131" s="1">
        <f t="shared" si="1"/>
        <v>130</v>
      </c>
      <c r="B131" s="1" t="s">
        <v>145</v>
      </c>
      <c r="C131" s="1" t="str">
        <f>IFERROR(VLOOKUP(B131,Retete!A:B,2,0),0)</f>
        <v>B2A868AF-1829-44C6-AC70-21DE36DB2822</v>
      </c>
      <c r="D131" s="20" t="s">
        <v>1520</v>
      </c>
      <c r="E131" s="1" t="str">
        <f>IFERROR(VLOOKUP(D131,Ingrediente!A:B,2,0),0)</f>
        <v>EEA0B3D4-3560-4D89-BA04-98C16E2E6BAD</v>
      </c>
      <c r="F131" s="7" t="s">
        <v>16</v>
      </c>
      <c r="G131" s="19" t="s">
        <v>1705</v>
      </c>
      <c r="H131" s="65" t="str">
        <f>IFERROR(VLOOKUP(G131,Unitati!A:B,2,0),0)</f>
        <v>B084D1ED-4635-4AB6-B6FB-D38DCE784F46</v>
      </c>
      <c r="I131" s="1"/>
    </row>
    <row r="132" spans="1:9" x14ac:dyDescent="0.3">
      <c r="A132" s="1">
        <f t="shared" ref="A132:A195" si="2">A131+1</f>
        <v>131</v>
      </c>
      <c r="B132" s="1" t="s">
        <v>146</v>
      </c>
      <c r="C132" s="1" t="str">
        <f>IFERROR(VLOOKUP(B132,Retete!A:B,2,0),0)</f>
        <v>FE397D6E-B963-4049-80D8-B5077923BF71</v>
      </c>
      <c r="D132" s="20" t="s">
        <v>1520</v>
      </c>
      <c r="E132" s="1" t="str">
        <f>IFERROR(VLOOKUP(D132,Ingrediente!A:B,2,0),0)</f>
        <v>EEA0B3D4-3560-4D89-BA04-98C16E2E6BAD</v>
      </c>
      <c r="F132" s="7" t="s">
        <v>16</v>
      </c>
      <c r="G132" s="19" t="s">
        <v>1705</v>
      </c>
      <c r="H132" s="65" t="str">
        <f>IFERROR(VLOOKUP(G132,Unitati!A:B,2,0),0)</f>
        <v>B084D1ED-4635-4AB6-B6FB-D38DCE784F46</v>
      </c>
      <c r="I132" s="1"/>
    </row>
    <row r="133" spans="1:9" x14ac:dyDescent="0.3">
      <c r="A133" s="1">
        <f t="shared" si="2"/>
        <v>132</v>
      </c>
      <c r="B133" s="1" t="s">
        <v>147</v>
      </c>
      <c r="C133" s="1" t="str">
        <f>IFERROR(VLOOKUP(B133,Retete!A:B,2,0),0)</f>
        <v>0B7F875B-9E46-4773-8B6D-01BED26B7961</v>
      </c>
      <c r="D133" s="20" t="s">
        <v>1394</v>
      </c>
      <c r="E133" s="1" t="str">
        <f>IFERROR(VLOOKUP(D133,Ingrediente!A:B,2,0),0)</f>
        <v>25099C74-157A-4974-B522-2FB5F31F09CF</v>
      </c>
      <c r="F133" s="7" t="s">
        <v>1645</v>
      </c>
      <c r="G133" s="19" t="s">
        <v>1667</v>
      </c>
      <c r="H133" s="65" t="str">
        <f>IFERROR(VLOOKUP(G133,Unitati!A:B,2,0),0)</f>
        <v>DE5A881D-B78B-486B-80BE-6E7D87533A17</v>
      </c>
      <c r="I133" s="1"/>
    </row>
    <row r="134" spans="1:9" x14ac:dyDescent="0.3">
      <c r="A134" s="1">
        <f t="shared" si="2"/>
        <v>133</v>
      </c>
      <c r="B134" s="1" t="s">
        <v>148</v>
      </c>
      <c r="C134" s="1" t="str">
        <f>IFERROR(VLOOKUP(B134,Retete!A:B,2,0),0)</f>
        <v>4CCC04FF-AF52-408C-BC5A-A2E1A5980C78</v>
      </c>
      <c r="D134" s="20" t="s">
        <v>1411</v>
      </c>
      <c r="E134" s="1" t="str">
        <f>IFERROR(VLOOKUP(D134,Ingrediente!A:B,2,0),0)</f>
        <v>FB807911-E893-48D9-B348-1DFA59DDB2B0</v>
      </c>
      <c r="F134" s="7" t="s">
        <v>17</v>
      </c>
      <c r="G134" s="19" t="s">
        <v>1667</v>
      </c>
      <c r="H134" s="65" t="str">
        <f>IFERROR(VLOOKUP(G134,Unitati!A:B,2,0),0)</f>
        <v>DE5A881D-B78B-486B-80BE-6E7D87533A17</v>
      </c>
      <c r="I134" s="1"/>
    </row>
    <row r="135" spans="1:9" x14ac:dyDescent="0.3">
      <c r="A135" s="1">
        <f t="shared" si="2"/>
        <v>134</v>
      </c>
      <c r="B135" s="1" t="s">
        <v>149</v>
      </c>
      <c r="C135" s="1" t="str">
        <f>IFERROR(VLOOKUP(B135,Retete!A:B,2,0),0)</f>
        <v>796E89DF-B2DC-4336-AD5C-235CE8132292</v>
      </c>
      <c r="D135" s="20" t="s">
        <v>1425</v>
      </c>
      <c r="E135" s="1" t="str">
        <f>IFERROR(VLOOKUP(D135,Ingrediente!A:B,2,0),0)</f>
        <v>1F9878B5-29B8-45D4-B9ED-5BA0B496E89D</v>
      </c>
      <c r="F135" s="7" t="s">
        <v>1640</v>
      </c>
      <c r="G135" s="19" t="s">
        <v>9</v>
      </c>
      <c r="H135" s="65" t="str">
        <f>IFERROR(VLOOKUP(G135,Unitati!A:B,2,0),0)</f>
        <v>1A1C69CC-D70C-4569-9B16-79AF1251127D</v>
      </c>
      <c r="I135" s="1"/>
    </row>
    <row r="136" spans="1:9" x14ac:dyDescent="0.3">
      <c r="A136" s="1">
        <f t="shared" si="2"/>
        <v>135</v>
      </c>
      <c r="B136" s="1" t="s">
        <v>150</v>
      </c>
      <c r="C136" s="1" t="str">
        <f>IFERROR(VLOOKUP(B136,Retete!A:B,2,0),0)</f>
        <v>4A2EF251-7405-4CB9-AAB7-1ECEE596A853</v>
      </c>
      <c r="D136" s="20" t="s">
        <v>1416</v>
      </c>
      <c r="E136" s="1" t="str">
        <f>IFERROR(VLOOKUP(D136,Ingrediente!A:B,2,0),0)</f>
        <v>D3541D0F-8682-43BD-BD21-6F0C1953D710</v>
      </c>
      <c r="F136" s="7" t="s">
        <v>1663</v>
      </c>
      <c r="G136" s="19" t="s">
        <v>1647</v>
      </c>
      <c r="H136" s="65" t="str">
        <f>IFERROR(VLOOKUP(G136,Unitati!A:B,2,0),0)</f>
        <v>14381FD4-CAA0-486E-8E96-3A10E8ACB2ED</v>
      </c>
      <c r="I136" s="1"/>
    </row>
    <row r="137" spans="1:9" x14ac:dyDescent="0.3">
      <c r="A137" s="1">
        <f t="shared" si="2"/>
        <v>136</v>
      </c>
      <c r="B137" s="1" t="s">
        <v>151</v>
      </c>
      <c r="C137" s="1" t="str">
        <f>IFERROR(VLOOKUP(B137,Retete!A:B,2,0),0)</f>
        <v>F03FF32B-E949-4615-ABA9-6520D733F19B</v>
      </c>
      <c r="D137" s="20" t="s">
        <v>1395</v>
      </c>
      <c r="E137" s="1" t="str">
        <f>IFERROR(VLOOKUP(D137,Ingrediente!A:B,2,0),0)</f>
        <v>782610DF-6BA5-45DD-A5E9-126BC58A74B1</v>
      </c>
      <c r="F137" s="7" t="s">
        <v>1634</v>
      </c>
      <c r="G137" s="19" t="s">
        <v>9</v>
      </c>
      <c r="H137" s="65" t="str">
        <f>IFERROR(VLOOKUP(G137,Unitati!A:B,2,0),0)</f>
        <v>1A1C69CC-D70C-4569-9B16-79AF1251127D</v>
      </c>
      <c r="I137" s="1"/>
    </row>
    <row r="138" spans="1:9" x14ac:dyDescent="0.3">
      <c r="A138" s="1">
        <f t="shared" si="2"/>
        <v>137</v>
      </c>
      <c r="B138" s="1" t="s">
        <v>152</v>
      </c>
      <c r="C138" s="1" t="str">
        <f>IFERROR(VLOOKUP(B138,Retete!A:B,2,0),0)</f>
        <v>15C59B82-409C-48F9-9639-891DCB633C56</v>
      </c>
      <c r="D138" s="20" t="s">
        <v>1296</v>
      </c>
      <c r="E138" s="1" t="str">
        <f>IFERROR(VLOOKUP(D138,Ingrediente!A:B,2,0),0)</f>
        <v>D7DBAD61-0665-4E8B-988E-1DCE2B74047D</v>
      </c>
      <c r="F138" s="7" t="s">
        <v>17</v>
      </c>
      <c r="G138" s="19" t="s">
        <v>1675</v>
      </c>
      <c r="H138" s="65" t="str">
        <f>IFERROR(VLOOKUP(G138,Unitati!A:B,2,0),0)</f>
        <v>6BF735F3-4F49-466B-93B9-A310A3073E8A</v>
      </c>
      <c r="I138" s="1"/>
    </row>
    <row r="139" spans="1:9" x14ac:dyDescent="0.3">
      <c r="A139" s="1">
        <f t="shared" si="2"/>
        <v>138</v>
      </c>
      <c r="B139" s="1" t="s">
        <v>153</v>
      </c>
      <c r="C139" s="1" t="str">
        <f>IFERROR(VLOOKUP(B139,Retete!A:B,2,0),0)</f>
        <v>93ED8FFD-815F-4E09-BC03-92B80F33895C</v>
      </c>
      <c r="D139" s="20" t="s">
        <v>1395</v>
      </c>
      <c r="E139" s="1" t="str">
        <f>IFERROR(VLOOKUP(D139,Ingrediente!A:B,2,0),0)</f>
        <v>782610DF-6BA5-45DD-A5E9-126BC58A74B1</v>
      </c>
      <c r="F139" s="7" t="s">
        <v>1555</v>
      </c>
      <c r="G139" s="19" t="s">
        <v>9</v>
      </c>
      <c r="H139" s="65" t="str">
        <f>IFERROR(VLOOKUP(G139,Unitati!A:B,2,0),0)</f>
        <v>1A1C69CC-D70C-4569-9B16-79AF1251127D</v>
      </c>
      <c r="I139" s="1"/>
    </row>
    <row r="140" spans="1:9" x14ac:dyDescent="0.3">
      <c r="A140" s="1">
        <f t="shared" si="2"/>
        <v>139</v>
      </c>
      <c r="B140" s="1" t="s">
        <v>154</v>
      </c>
      <c r="C140" s="1" t="str">
        <f>IFERROR(VLOOKUP(B140,Retete!A:B,2,0),0)</f>
        <v>80BB287B-963D-42FB-A306-13C50298E9E6</v>
      </c>
      <c r="D140" s="20" t="s">
        <v>1144</v>
      </c>
      <c r="E140" s="1" t="str">
        <f>IFERROR(VLOOKUP(D140,Ingrediente!A:B,2,0),0)</f>
        <v>3B7CEB92-9BF0-4752-A3DA-A06FEE74411A</v>
      </c>
      <c r="F140" s="7" t="s">
        <v>1631</v>
      </c>
      <c r="G140" s="19" t="s">
        <v>9</v>
      </c>
      <c r="H140" s="65" t="str">
        <f>IFERROR(VLOOKUP(G140,Unitati!A:B,2,0),0)</f>
        <v>1A1C69CC-D70C-4569-9B16-79AF1251127D</v>
      </c>
      <c r="I140" s="1"/>
    </row>
    <row r="141" spans="1:9" x14ac:dyDescent="0.3">
      <c r="A141" s="1">
        <f t="shared" si="2"/>
        <v>140</v>
      </c>
      <c r="B141" s="1" t="s">
        <v>155</v>
      </c>
      <c r="C141" s="1" t="str">
        <f>IFERROR(VLOOKUP(B141,Retete!A:B,2,0),0)</f>
        <v>E0C1A8D5-083D-40C6-A7C0-8C6BD1EF9DDD</v>
      </c>
      <c r="D141" s="20" t="s">
        <v>321</v>
      </c>
      <c r="E141" s="1" t="str">
        <f>IFERROR(VLOOKUP(D141,Ingrediente!A:B,2,0),0)</f>
        <v>74AC3F08-5125-4C70-AE31-E043A6076F22</v>
      </c>
      <c r="F141" s="7" t="s">
        <v>1625</v>
      </c>
      <c r="G141" s="19" t="s">
        <v>9</v>
      </c>
      <c r="H141" s="65" t="str">
        <f>IFERROR(VLOOKUP(G141,Unitati!A:B,2,0),0)</f>
        <v>1A1C69CC-D70C-4569-9B16-79AF1251127D</v>
      </c>
      <c r="I141" s="1"/>
    </row>
    <row r="142" spans="1:9" x14ac:dyDescent="0.3">
      <c r="A142" s="1">
        <f t="shared" si="2"/>
        <v>141</v>
      </c>
      <c r="B142" s="1" t="s">
        <v>156</v>
      </c>
      <c r="C142" s="1" t="str">
        <f>IFERROR(VLOOKUP(B142,Retete!A:B,2,0),0)</f>
        <v>EB4049A1-C91E-4E1B-B606-90122C4B1619</v>
      </c>
      <c r="D142" s="20" t="s">
        <v>1391</v>
      </c>
      <c r="E142" s="1" t="str">
        <f>IFERROR(VLOOKUP(D142,Ingrediente!A:B,2,0),0)</f>
        <v>68759E0A-BFB1-4A23-8D86-6F38F0FA816E</v>
      </c>
      <c r="F142" s="7" t="s">
        <v>13</v>
      </c>
      <c r="G142" s="19"/>
      <c r="H142" s="65">
        <f>IFERROR(VLOOKUP(G142,Unitati!A:B,2,0),0)</f>
        <v>0</v>
      </c>
      <c r="I142" s="1"/>
    </row>
    <row r="143" spans="1:9" x14ac:dyDescent="0.3">
      <c r="A143" s="1">
        <f t="shared" si="2"/>
        <v>142</v>
      </c>
      <c r="B143" s="1" t="s">
        <v>157</v>
      </c>
      <c r="C143" s="1" t="str">
        <f>IFERROR(VLOOKUP(B143,Retete!A:B,2,0),0)</f>
        <v>DF73113D-8330-4817-87B0-C9C7B360A944</v>
      </c>
      <c r="D143" s="20" t="s">
        <v>1416</v>
      </c>
      <c r="E143" s="1" t="str">
        <f>IFERROR(VLOOKUP(D143,Ingrediente!A:B,2,0),0)</f>
        <v>D3541D0F-8682-43BD-BD21-6F0C1953D710</v>
      </c>
      <c r="F143" s="21"/>
      <c r="G143" s="19" t="s">
        <v>1676</v>
      </c>
      <c r="H143" s="65">
        <f>IFERROR(VLOOKUP(G143,Unitati!A:B,2,0),0)</f>
        <v>0</v>
      </c>
      <c r="I143" s="1"/>
    </row>
    <row r="144" spans="1:9" x14ac:dyDescent="0.3">
      <c r="A144" s="1">
        <f t="shared" si="2"/>
        <v>143</v>
      </c>
      <c r="B144" s="1" t="s">
        <v>158</v>
      </c>
      <c r="C144" s="1" t="str">
        <f>IFERROR(VLOOKUP(B144,Retete!A:B,2,0),0)</f>
        <v>A0646BBB-0F1A-427E-A3A1-4401ED9CF522</v>
      </c>
      <c r="D144" s="20" t="s">
        <v>1570</v>
      </c>
      <c r="E144" s="1" t="str">
        <f>IFERROR(VLOOKUP(D144,Ingrediente!A:B,2,0),0)</f>
        <v>26657492-1773-44DD-BE28-00F25DDFC51C</v>
      </c>
      <c r="F144" s="7" t="s">
        <v>1634</v>
      </c>
      <c r="G144" s="19" t="s">
        <v>9</v>
      </c>
      <c r="H144" s="65" t="str">
        <f>IFERROR(VLOOKUP(G144,Unitati!A:B,2,0),0)</f>
        <v>1A1C69CC-D70C-4569-9B16-79AF1251127D</v>
      </c>
      <c r="I144" s="1"/>
    </row>
    <row r="145" spans="1:9" s="15" customFormat="1" x14ac:dyDescent="0.3">
      <c r="A145" s="14">
        <f t="shared" si="2"/>
        <v>144</v>
      </c>
      <c r="B145" s="14" t="s">
        <v>159</v>
      </c>
      <c r="C145" s="1" t="str">
        <f>IFERROR(VLOOKUP(B145,Retete!A:B,2,0),0)</f>
        <v>430E6569-E9FF-429D-86D1-0987DBBBBFBD</v>
      </c>
      <c r="D145" s="26" t="s">
        <v>1268</v>
      </c>
      <c r="E145" s="1" t="str">
        <f>IFERROR(VLOOKUP(D145,Ingrediente!A:B,2,0),0)</f>
        <v>761FD0F7-DF07-4D17-925A-3C408AC40968</v>
      </c>
      <c r="F145" s="23" t="s">
        <v>1637</v>
      </c>
      <c r="G145" s="23" t="s">
        <v>1637</v>
      </c>
      <c r="H145" s="65">
        <f>IFERROR(VLOOKUP(G145,Unitati!A:B,2,0),0)</f>
        <v>0</v>
      </c>
      <c r="I145" s="14"/>
    </row>
    <row r="146" spans="1:9" x14ac:dyDescent="0.3">
      <c r="A146" s="1">
        <f t="shared" si="2"/>
        <v>145</v>
      </c>
      <c r="B146" s="1" t="s">
        <v>160</v>
      </c>
      <c r="C146" s="1" t="str">
        <f>IFERROR(VLOOKUP(B146,Retete!A:B,2,0),0)</f>
        <v>6012CE39-D089-4298-8E2A-57EF4A502716</v>
      </c>
      <c r="D146" s="20" t="s">
        <v>1565</v>
      </c>
      <c r="E146" s="1" t="str">
        <f>IFERROR(VLOOKUP(D146,Ingrediente!A:B,2,0),0)</f>
        <v>1E78CDED-72EA-4402-9904-BD195BC3061A</v>
      </c>
      <c r="F146" s="7" t="s">
        <v>1555</v>
      </c>
      <c r="G146" s="19" t="s">
        <v>9</v>
      </c>
      <c r="H146" s="65" t="str">
        <f>IFERROR(VLOOKUP(G146,Unitati!A:B,2,0),0)</f>
        <v>1A1C69CC-D70C-4569-9B16-79AF1251127D</v>
      </c>
      <c r="I146" s="1"/>
    </row>
    <row r="147" spans="1:9" x14ac:dyDescent="0.3">
      <c r="A147" s="1">
        <f t="shared" si="2"/>
        <v>146</v>
      </c>
      <c r="B147" s="1" t="s">
        <v>161</v>
      </c>
      <c r="C147" s="1" t="str">
        <f>IFERROR(VLOOKUP(B147,Retete!A:B,2,0),0)</f>
        <v>98FFD6A5-A75C-4449-9CF7-04AB3429928F</v>
      </c>
      <c r="D147" s="20" t="s">
        <v>1509</v>
      </c>
      <c r="E147" s="1" t="str">
        <f>IFERROR(VLOOKUP(D147,Ingrediente!A:B,2,0),0)</f>
        <v>86C793A4-40FE-428C-9229-54E3D8F78D8B</v>
      </c>
      <c r="F147" s="7" t="s">
        <v>13</v>
      </c>
      <c r="G147" s="19" t="s">
        <v>1633</v>
      </c>
      <c r="H147" s="65" t="str">
        <f>IFERROR(VLOOKUP(G147,Unitati!A:B,2,0),0)</f>
        <v>EE70DF2E-79AF-44CE-9863-4DF5A0D9A890</v>
      </c>
      <c r="I147" s="1"/>
    </row>
    <row r="148" spans="1:9" x14ac:dyDescent="0.3">
      <c r="A148" s="1">
        <f t="shared" si="2"/>
        <v>147</v>
      </c>
      <c r="B148" s="1" t="s">
        <v>162</v>
      </c>
      <c r="C148" s="1" t="str">
        <f>IFERROR(VLOOKUP(B148,Retete!A:B,2,0),0)</f>
        <v>6B9E21D3-C8C8-4C2D-8891-215509FF4AA0</v>
      </c>
      <c r="D148" s="20" t="s">
        <v>1318</v>
      </c>
      <c r="E148" s="1" t="str">
        <f>IFERROR(VLOOKUP(D148,Ingrediente!A:B,2,0),0)</f>
        <v>077092D8-B49C-4FE3-BB2B-B3862E415C4B</v>
      </c>
      <c r="F148" s="7" t="s">
        <v>1634</v>
      </c>
      <c r="G148" s="19" t="s">
        <v>9</v>
      </c>
      <c r="H148" s="65" t="str">
        <f>IFERROR(VLOOKUP(G148,Unitati!A:B,2,0),0)</f>
        <v>1A1C69CC-D70C-4569-9B16-79AF1251127D</v>
      </c>
      <c r="I148" s="1"/>
    </row>
    <row r="149" spans="1:9" x14ac:dyDescent="0.3">
      <c r="A149" s="1">
        <f t="shared" si="2"/>
        <v>148</v>
      </c>
      <c r="B149" s="1" t="s">
        <v>163</v>
      </c>
      <c r="C149" s="1" t="str">
        <f>IFERROR(VLOOKUP(B149,Retete!A:B,2,0),0)</f>
        <v>F9C43E36-F9C9-4ED7-9E92-23534D39B7C2</v>
      </c>
      <c r="D149" s="20" t="s">
        <v>1116</v>
      </c>
      <c r="E149" s="1" t="str">
        <f>IFERROR(VLOOKUP(D149,Ingrediente!A:B,2,0),0)</f>
        <v>0F5B679D-4BB5-4127-9887-B0145E28EA65</v>
      </c>
      <c r="F149" s="7" t="s">
        <v>1555</v>
      </c>
      <c r="G149" s="19" t="s">
        <v>9</v>
      </c>
      <c r="H149" s="65" t="str">
        <f>IFERROR(VLOOKUP(G149,Unitati!A:B,2,0),0)</f>
        <v>1A1C69CC-D70C-4569-9B16-79AF1251127D</v>
      </c>
      <c r="I149" s="1"/>
    </row>
    <row r="150" spans="1:9" x14ac:dyDescent="0.3">
      <c r="A150" s="1">
        <f t="shared" si="2"/>
        <v>149</v>
      </c>
      <c r="B150" s="1" t="s">
        <v>164</v>
      </c>
      <c r="C150" s="1" t="str">
        <f>IFERROR(VLOOKUP(B150,Retete!A:B,2,0),0)</f>
        <v>36E9DB46-4ABC-4559-9F79-744F12A63DCF</v>
      </c>
      <c r="D150" s="20" t="s">
        <v>1411</v>
      </c>
      <c r="E150" s="1" t="str">
        <f>IFERROR(VLOOKUP(D150,Ingrediente!A:B,2,0),0)</f>
        <v>FB807911-E893-48D9-B348-1DFA59DDB2B0</v>
      </c>
      <c r="F150" s="7" t="s">
        <v>1632</v>
      </c>
      <c r="G150" s="19" t="s">
        <v>9</v>
      </c>
      <c r="H150" s="65" t="str">
        <f>IFERROR(VLOOKUP(G150,Unitati!A:B,2,0),0)</f>
        <v>1A1C69CC-D70C-4569-9B16-79AF1251127D</v>
      </c>
      <c r="I150" s="1"/>
    </row>
    <row r="151" spans="1:9" x14ac:dyDescent="0.3">
      <c r="A151" s="1">
        <f t="shared" si="2"/>
        <v>150</v>
      </c>
      <c r="B151" s="1" t="s">
        <v>165</v>
      </c>
      <c r="C151" s="1" t="str">
        <f>IFERROR(VLOOKUP(B151,Retete!A:B,2,0),0)</f>
        <v>64A99CB9-540E-465B-8FB7-1638541F4EE4</v>
      </c>
      <c r="D151" s="20" t="s">
        <v>1411</v>
      </c>
      <c r="E151" s="1" t="str">
        <f>IFERROR(VLOOKUP(D151,Ingrediente!A:B,2,0),0)</f>
        <v>FB807911-E893-48D9-B348-1DFA59DDB2B0</v>
      </c>
      <c r="F151" s="7" t="s">
        <v>1555</v>
      </c>
      <c r="G151" s="19" t="s">
        <v>9</v>
      </c>
      <c r="H151" s="65" t="str">
        <f>IFERROR(VLOOKUP(G151,Unitati!A:B,2,0),0)</f>
        <v>1A1C69CC-D70C-4569-9B16-79AF1251127D</v>
      </c>
      <c r="I151" s="1"/>
    </row>
    <row r="152" spans="1:9" x14ac:dyDescent="0.3">
      <c r="A152" s="1">
        <f t="shared" si="2"/>
        <v>151</v>
      </c>
      <c r="B152" s="1" t="s">
        <v>166</v>
      </c>
      <c r="C152" s="1" t="str">
        <f>IFERROR(VLOOKUP(B152,Retete!A:B,2,0),0)</f>
        <v>327085B7-EC34-4F91-86F7-EEFB513D2E60</v>
      </c>
      <c r="D152" s="20" t="s">
        <v>1116</v>
      </c>
      <c r="E152" s="1" t="str">
        <f>IFERROR(VLOOKUP(D152,Ingrediente!A:B,2,0),0)</f>
        <v>0F5B679D-4BB5-4127-9887-B0145E28EA65</v>
      </c>
      <c r="F152" s="7" t="s">
        <v>1632</v>
      </c>
      <c r="G152" s="19" t="s">
        <v>9</v>
      </c>
      <c r="H152" s="65" t="str">
        <f>IFERROR(VLOOKUP(G152,Unitati!A:B,2,0),0)</f>
        <v>1A1C69CC-D70C-4569-9B16-79AF1251127D</v>
      </c>
      <c r="I152" s="1"/>
    </row>
    <row r="153" spans="1:9" x14ac:dyDescent="0.3">
      <c r="A153" s="1">
        <f t="shared" si="2"/>
        <v>152</v>
      </c>
      <c r="B153" s="1" t="s">
        <v>167</v>
      </c>
      <c r="C153" s="1" t="str">
        <f>IFERROR(VLOOKUP(B153,Retete!A:B,2,0),0)</f>
        <v>0F1D5042-A4E2-44F4-8CA3-457F80505212</v>
      </c>
      <c r="D153" s="20" t="s">
        <v>1394</v>
      </c>
      <c r="E153" s="1" t="str">
        <f>IFERROR(VLOOKUP(D153,Ingrediente!A:B,2,0),0)</f>
        <v>25099C74-157A-4974-B522-2FB5F31F09CF</v>
      </c>
      <c r="F153" s="7" t="s">
        <v>1632</v>
      </c>
      <c r="G153" s="19" t="s">
        <v>9</v>
      </c>
      <c r="H153" s="65" t="str">
        <f>IFERROR(VLOOKUP(G153,Unitati!A:B,2,0),0)</f>
        <v>1A1C69CC-D70C-4569-9B16-79AF1251127D</v>
      </c>
      <c r="I153" s="1"/>
    </row>
    <row r="154" spans="1:9" x14ac:dyDescent="0.3">
      <c r="A154" s="1">
        <f t="shared" si="2"/>
        <v>153</v>
      </c>
      <c r="B154" s="1" t="s">
        <v>168</v>
      </c>
      <c r="C154" s="1" t="str">
        <f>IFERROR(VLOOKUP(B154,Retete!A:B,2,0),0)</f>
        <v>F666E282-AA82-4D36-9E20-C122DDB186BD</v>
      </c>
      <c r="D154" s="20" t="s">
        <v>1154</v>
      </c>
      <c r="E154" s="1" t="str">
        <f>IFERROR(VLOOKUP(D154,Ingrediente!A:B,2,0),0)</f>
        <v>F699E833-5B2E-4D31-879F-412DB882C27B</v>
      </c>
      <c r="F154" s="7" t="s">
        <v>1632</v>
      </c>
      <c r="G154" s="19" t="s">
        <v>9</v>
      </c>
      <c r="H154" s="65" t="str">
        <f>IFERROR(VLOOKUP(G154,Unitati!A:B,2,0),0)</f>
        <v>1A1C69CC-D70C-4569-9B16-79AF1251127D</v>
      </c>
      <c r="I154" s="1"/>
    </row>
    <row r="155" spans="1:9" x14ac:dyDescent="0.3">
      <c r="A155" s="1">
        <f t="shared" si="2"/>
        <v>154</v>
      </c>
      <c r="B155" s="1" t="s">
        <v>169</v>
      </c>
      <c r="C155" s="1" t="str">
        <f>IFERROR(VLOOKUP(B155,Retete!A:B,2,0),0)</f>
        <v>1314D32C-B6E7-4203-AE7C-AAD994DED32E</v>
      </c>
      <c r="D155" s="20" t="s">
        <v>1610</v>
      </c>
      <c r="E155" s="1" t="str">
        <f>IFERROR(VLOOKUP(D155,Ingrediente!A:B,2,0),0)</f>
        <v>3748FE61-C4BB-44DD-A197-66AA5DEF96DE</v>
      </c>
      <c r="F155" s="7" t="s">
        <v>1625</v>
      </c>
      <c r="G155" s="19" t="s">
        <v>9</v>
      </c>
      <c r="H155" s="65" t="str">
        <f>IFERROR(VLOOKUP(G155,Unitati!A:B,2,0),0)</f>
        <v>1A1C69CC-D70C-4569-9B16-79AF1251127D</v>
      </c>
      <c r="I155" s="1"/>
    </row>
    <row r="156" spans="1:9" x14ac:dyDescent="0.3">
      <c r="A156" s="1">
        <f t="shared" si="2"/>
        <v>155</v>
      </c>
      <c r="B156" s="1" t="s">
        <v>170</v>
      </c>
      <c r="C156" s="1" t="str">
        <f>IFERROR(VLOOKUP(B156,Retete!A:B,2,0),0)</f>
        <v>CE662D5E-B834-42EE-B635-4B940794F2C9</v>
      </c>
      <c r="D156" s="20" t="s">
        <v>1565</v>
      </c>
      <c r="E156" s="1" t="str">
        <f>IFERROR(VLOOKUP(D156,Ingrediente!A:B,2,0),0)</f>
        <v>1E78CDED-72EA-4402-9904-BD195BC3061A</v>
      </c>
      <c r="F156" s="7" t="s">
        <v>1632</v>
      </c>
      <c r="G156" s="19" t="s">
        <v>9</v>
      </c>
      <c r="H156" s="65" t="str">
        <f>IFERROR(VLOOKUP(G156,Unitati!A:B,2,0),0)</f>
        <v>1A1C69CC-D70C-4569-9B16-79AF1251127D</v>
      </c>
      <c r="I156" s="1"/>
    </row>
    <row r="157" spans="1:9" x14ac:dyDescent="0.3">
      <c r="A157" s="1">
        <f t="shared" si="2"/>
        <v>156</v>
      </c>
      <c r="B157" s="1" t="s">
        <v>171</v>
      </c>
      <c r="C157" s="1" t="str">
        <f>IFERROR(VLOOKUP(B157,Retete!A:B,2,0),0)</f>
        <v>84270C20-1ACF-4AFF-A9DE-755C93AC32B5</v>
      </c>
      <c r="D157" s="20" t="s">
        <v>1154</v>
      </c>
      <c r="E157" s="1" t="str">
        <f>IFERROR(VLOOKUP(D157,Ingrediente!A:B,2,0),0)</f>
        <v>F699E833-5B2E-4D31-879F-412DB882C27B</v>
      </c>
      <c r="F157" s="7" t="s">
        <v>1631</v>
      </c>
      <c r="G157" s="19" t="s">
        <v>9</v>
      </c>
      <c r="H157" s="65" t="str">
        <f>IFERROR(VLOOKUP(G157,Unitati!A:B,2,0),0)</f>
        <v>1A1C69CC-D70C-4569-9B16-79AF1251127D</v>
      </c>
      <c r="I157" s="1"/>
    </row>
    <row r="158" spans="1:9" x14ac:dyDescent="0.3">
      <c r="A158" s="1">
        <f t="shared" si="2"/>
        <v>157</v>
      </c>
      <c r="B158" s="1" t="s">
        <v>172</v>
      </c>
      <c r="C158" s="1" t="str">
        <f>IFERROR(VLOOKUP(B158,Retete!A:B,2,0),0)</f>
        <v>109210DB-84DD-4BB2-9D94-2CFA3419DB30</v>
      </c>
      <c r="D158" s="20" t="s">
        <v>1472</v>
      </c>
      <c r="E158" s="1" t="str">
        <f>IFERROR(VLOOKUP(D158,Ingrediente!A:B,2,0),0)</f>
        <v>7CE32F35-BDFE-4BEC-8F34-80F595AE44FD</v>
      </c>
      <c r="F158" s="7" t="s">
        <v>18</v>
      </c>
      <c r="G158" s="19" t="s">
        <v>1699</v>
      </c>
      <c r="H158" s="65" t="str">
        <f>IFERROR(VLOOKUP(G158,Unitati!A:B,2,0),0)</f>
        <v>9FFD3694-8848-4977-A63E-F6DD8C032CCB</v>
      </c>
      <c r="I158" s="1"/>
    </row>
    <row r="159" spans="1:9" x14ac:dyDescent="0.3">
      <c r="A159" s="1">
        <f t="shared" si="2"/>
        <v>158</v>
      </c>
      <c r="B159" s="1" t="s">
        <v>173</v>
      </c>
      <c r="C159" s="1" t="str">
        <f>IFERROR(VLOOKUP(B159,Retete!A:B,2,0),0)</f>
        <v>419793CB-11B4-40A5-860D-0D3EC12E3B57</v>
      </c>
      <c r="D159" s="20" t="s">
        <v>1448</v>
      </c>
      <c r="E159" s="1" t="str">
        <f>IFERROR(VLOOKUP(D159,Ingrediente!A:B,2,0),0)</f>
        <v>4428F0ED-4E92-4736-A1C6-DFAC38ED6F86</v>
      </c>
      <c r="F159" s="7" t="s">
        <v>1648</v>
      </c>
      <c r="G159" s="19" t="s">
        <v>1667</v>
      </c>
      <c r="H159" s="65" t="str">
        <f>IFERROR(VLOOKUP(G159,Unitati!A:B,2,0),0)</f>
        <v>DE5A881D-B78B-486B-80BE-6E7D87533A17</v>
      </c>
      <c r="I159" s="1"/>
    </row>
    <row r="160" spans="1:9" x14ac:dyDescent="0.3">
      <c r="A160" s="1">
        <f>A159+1</f>
        <v>159</v>
      </c>
      <c r="B160" s="1" t="s">
        <v>174</v>
      </c>
      <c r="C160" s="1" t="str">
        <f>IFERROR(VLOOKUP(B160,Retete!A:B,2,0),0)</f>
        <v>1FBDB62D-F614-4DA6-9FB8-0DD7A50FBA9C</v>
      </c>
      <c r="D160" s="20" t="s">
        <v>1564</v>
      </c>
      <c r="E160" s="1" t="str">
        <f>IFERROR(VLOOKUP(D160,Ingrediente!A:B,2,0),0)</f>
        <v>167DDE8E-5F7A-4199-A49B-A5E8B8845704</v>
      </c>
      <c r="F160" s="7" t="s">
        <v>1634</v>
      </c>
      <c r="G160" s="19" t="s">
        <v>9</v>
      </c>
      <c r="H160" s="65" t="str">
        <f>IFERROR(VLOOKUP(G160,Unitati!A:B,2,0),0)</f>
        <v>1A1C69CC-D70C-4569-9B16-79AF1251127D</v>
      </c>
      <c r="I160" s="1"/>
    </row>
    <row r="161" spans="1:9" x14ac:dyDescent="0.3">
      <c r="A161" s="1">
        <f t="shared" si="2"/>
        <v>160</v>
      </c>
      <c r="B161" s="1" t="s">
        <v>175</v>
      </c>
      <c r="C161" s="1" t="str">
        <f>IFERROR(VLOOKUP(B161,Retete!A:B,2,0),0)</f>
        <v>DD71E673-08E4-4824-A828-5F7235CF2968</v>
      </c>
      <c r="D161" s="20" t="s">
        <v>1553</v>
      </c>
      <c r="E161" s="1" t="str">
        <f>IFERROR(VLOOKUP(D161,Ingrediente!A:B,2,0),0)</f>
        <v>352E90B9-DBA5-4015-82FF-68E2C386A7DC</v>
      </c>
      <c r="F161" s="7" t="s">
        <v>1631</v>
      </c>
      <c r="G161" s="19" t="s">
        <v>9</v>
      </c>
      <c r="H161" s="65" t="str">
        <f>IFERROR(VLOOKUP(G161,Unitati!A:B,2,0),0)</f>
        <v>1A1C69CC-D70C-4569-9B16-79AF1251127D</v>
      </c>
      <c r="I161" s="1"/>
    </row>
    <row r="162" spans="1:9" x14ac:dyDescent="0.3">
      <c r="A162" s="1">
        <f t="shared" si="2"/>
        <v>161</v>
      </c>
      <c r="B162" s="1" t="s">
        <v>176</v>
      </c>
      <c r="C162" s="1" t="str">
        <f>IFERROR(VLOOKUP(B162,Retete!A:B,2,0),0)</f>
        <v>5E8F5684-B0F9-47EA-BD4B-DC60DBAE5647</v>
      </c>
      <c r="D162" s="20" t="s">
        <v>1480</v>
      </c>
      <c r="E162" s="1" t="str">
        <f>IFERROR(VLOOKUP(D162,Ingrediente!A:B,2,0),0)</f>
        <v>2295E315-0A72-417E-A42D-9C8CA1BEDD70</v>
      </c>
      <c r="F162" s="7" t="s">
        <v>13</v>
      </c>
      <c r="G162" s="19" t="s">
        <v>1696</v>
      </c>
      <c r="H162" s="65" t="str">
        <f>IFERROR(VLOOKUP(G162,Unitati!A:B,2,0),0)</f>
        <v>0BBE287D-ECB6-4025-B138-CB5A39828522</v>
      </c>
      <c r="I162" s="1"/>
    </row>
    <row r="163" spans="1:9" x14ac:dyDescent="0.3">
      <c r="A163" s="1">
        <f t="shared" si="2"/>
        <v>162</v>
      </c>
      <c r="B163" s="1" t="s">
        <v>177</v>
      </c>
      <c r="C163" s="1" t="str">
        <f>IFERROR(VLOOKUP(B163,Retete!A:B,2,0),0)</f>
        <v>E08E4240-D78B-4B12-9E24-4D1A8ABC8CC7</v>
      </c>
      <c r="D163" s="20" t="s">
        <v>1185</v>
      </c>
      <c r="E163" s="1" t="str">
        <f>IFERROR(VLOOKUP(D163,Ingrediente!A:B,2,0),0)</f>
        <v>3D7A6DEA-C916-411D-9DB5-DDA77C0D8DA1</v>
      </c>
      <c r="F163" s="7" t="s">
        <v>1631</v>
      </c>
      <c r="G163" s="19" t="s">
        <v>9</v>
      </c>
      <c r="H163" s="65" t="str">
        <f>IFERROR(VLOOKUP(G163,Unitati!A:B,2,0),0)</f>
        <v>1A1C69CC-D70C-4569-9B16-79AF1251127D</v>
      </c>
      <c r="I163" s="1"/>
    </row>
    <row r="164" spans="1:9" x14ac:dyDescent="0.3">
      <c r="A164" s="1">
        <f t="shared" si="2"/>
        <v>163</v>
      </c>
      <c r="B164" s="1" t="s">
        <v>178</v>
      </c>
      <c r="C164" s="1" t="str">
        <f>IFERROR(VLOOKUP(B164,Retete!A:B,2,0),0)</f>
        <v>EC54CE4D-41AC-4D1D-8EE4-D9C48D41F93D</v>
      </c>
      <c r="D164" s="20" t="s">
        <v>1154</v>
      </c>
      <c r="E164" s="1" t="str">
        <f>IFERROR(VLOOKUP(D164,Ingrediente!A:B,2,0),0)</f>
        <v>F699E833-5B2E-4D31-879F-412DB882C27B</v>
      </c>
      <c r="F164" s="7" t="s">
        <v>1632</v>
      </c>
      <c r="G164" s="19" t="s">
        <v>9</v>
      </c>
      <c r="H164" s="65" t="str">
        <f>IFERROR(VLOOKUP(G164,Unitati!A:B,2,0),0)</f>
        <v>1A1C69CC-D70C-4569-9B16-79AF1251127D</v>
      </c>
      <c r="I164" s="1"/>
    </row>
    <row r="165" spans="1:9" x14ac:dyDescent="0.3">
      <c r="A165" s="1">
        <f t="shared" si="2"/>
        <v>164</v>
      </c>
      <c r="B165" s="1" t="s">
        <v>179</v>
      </c>
      <c r="C165" s="1" t="str">
        <f>IFERROR(VLOOKUP(B165,Retete!A:B,2,0),0)</f>
        <v>0A8A656D-4BA4-41DB-8EE3-3C4D4D1258A7</v>
      </c>
      <c r="D165" s="20" t="s">
        <v>1296</v>
      </c>
      <c r="E165" s="1" t="str">
        <f>IFERROR(VLOOKUP(D165,Ingrediente!A:B,2,0),0)</f>
        <v>D7DBAD61-0665-4E8B-988E-1DCE2B74047D</v>
      </c>
      <c r="F165" s="7" t="s">
        <v>13</v>
      </c>
      <c r="G165" s="19" t="s">
        <v>1704</v>
      </c>
      <c r="H165" s="65" t="str">
        <f>IFERROR(VLOOKUP(G165,Unitati!A:B,2,0),0)</f>
        <v>8E6F8352-7E8D-4152-AD80-6D808ADA329C</v>
      </c>
      <c r="I165" s="1"/>
    </row>
    <row r="166" spans="1:9" x14ac:dyDescent="0.3">
      <c r="A166" s="1">
        <f t="shared" si="2"/>
        <v>165</v>
      </c>
      <c r="B166" s="1" t="s">
        <v>180</v>
      </c>
      <c r="C166" s="1" t="str">
        <f>IFERROR(VLOOKUP(B166,Retete!A:B,2,0),0)</f>
        <v>8BCBDB11-187F-4C6E-A6A0-50B7B3B65F1D</v>
      </c>
      <c r="D166" s="20" t="s">
        <v>1187</v>
      </c>
      <c r="E166" s="1" t="str">
        <f>IFERROR(VLOOKUP(D166,Ingrediente!A:B,2,0),0)</f>
        <v>F5390733-7E51-4DB6-BFB2-981E3E7941B9</v>
      </c>
      <c r="F166" s="7" t="s">
        <v>1555</v>
      </c>
      <c r="G166" s="19" t="s">
        <v>9</v>
      </c>
      <c r="H166" s="65" t="str">
        <f>IFERROR(VLOOKUP(G166,Unitati!A:B,2,0),0)</f>
        <v>1A1C69CC-D70C-4569-9B16-79AF1251127D</v>
      </c>
      <c r="I166" s="1"/>
    </row>
    <row r="167" spans="1:9" x14ac:dyDescent="0.3">
      <c r="A167" s="1">
        <f t="shared" si="2"/>
        <v>166</v>
      </c>
      <c r="B167" s="1" t="s">
        <v>181</v>
      </c>
      <c r="C167" s="1" t="str">
        <f>IFERROR(VLOOKUP(B167,Retete!A:B,2,0),0)</f>
        <v>E2A37F4B-BEFB-4E25-9A80-69040325C4CD</v>
      </c>
      <c r="D167" s="20" t="s">
        <v>1154</v>
      </c>
      <c r="E167" s="1" t="str">
        <f>IFERROR(VLOOKUP(D167,Ingrediente!A:B,2,0),0)</f>
        <v>F699E833-5B2E-4D31-879F-412DB882C27B</v>
      </c>
      <c r="F167" s="7" t="s">
        <v>1641</v>
      </c>
      <c r="G167" s="19" t="s">
        <v>9</v>
      </c>
      <c r="H167" s="65" t="str">
        <f>IFERROR(VLOOKUP(G167,Unitati!A:B,2,0),0)</f>
        <v>1A1C69CC-D70C-4569-9B16-79AF1251127D</v>
      </c>
      <c r="I167" s="1"/>
    </row>
    <row r="168" spans="1:9" x14ac:dyDescent="0.3">
      <c r="A168" s="1">
        <f t="shared" si="2"/>
        <v>167</v>
      </c>
      <c r="B168" s="1" t="s">
        <v>182</v>
      </c>
      <c r="C168" s="1" t="str">
        <f>IFERROR(VLOOKUP(B168,Retete!A:B,2,0),0)</f>
        <v>EA1C6BD6-968A-4D4E-A150-AC754AAF6A70</v>
      </c>
      <c r="D168" s="20" t="s">
        <v>1472</v>
      </c>
      <c r="E168" s="1" t="str">
        <f>IFERROR(VLOOKUP(D168,Ingrediente!A:B,2,0),0)</f>
        <v>7CE32F35-BDFE-4BEC-8F34-80F595AE44FD</v>
      </c>
      <c r="F168" s="7" t="s">
        <v>17</v>
      </c>
      <c r="G168" s="19" t="s">
        <v>1697</v>
      </c>
      <c r="H168" s="65" t="str">
        <f>IFERROR(VLOOKUP(G168,Unitati!A:B,2,0),0)</f>
        <v>10F3584D-FC8A-4D86-A017-29FA4217E773</v>
      </c>
      <c r="I168" s="1"/>
    </row>
    <row r="169" spans="1:9" x14ac:dyDescent="0.3">
      <c r="A169" s="1">
        <f t="shared" si="2"/>
        <v>168</v>
      </c>
      <c r="B169" s="1" t="s">
        <v>183</v>
      </c>
      <c r="C169" s="1" t="str">
        <f>IFERROR(VLOOKUP(B169,Retete!A:B,2,0),0)</f>
        <v>534FC9F0-F94B-461D-ADEE-D851F296AFD6</v>
      </c>
      <c r="D169" s="20" t="s">
        <v>1395</v>
      </c>
      <c r="E169" s="1" t="str">
        <f>IFERROR(VLOOKUP(D169,Ingrediente!A:B,2,0),0)</f>
        <v>782610DF-6BA5-45DD-A5E9-126BC58A74B1</v>
      </c>
      <c r="F169" s="7" t="s">
        <v>1555</v>
      </c>
      <c r="G169" s="19" t="s">
        <v>9</v>
      </c>
      <c r="H169" s="65" t="str">
        <f>IFERROR(VLOOKUP(G169,Unitati!A:B,2,0),0)</f>
        <v>1A1C69CC-D70C-4569-9B16-79AF1251127D</v>
      </c>
      <c r="I169" s="1"/>
    </row>
    <row r="170" spans="1:9" x14ac:dyDescent="0.3">
      <c r="A170" s="1">
        <f t="shared" si="2"/>
        <v>169</v>
      </c>
      <c r="B170" s="1" t="s">
        <v>184</v>
      </c>
      <c r="C170" s="1" t="str">
        <f>IFERROR(VLOOKUP(B170,Retete!A:B,2,0),0)</f>
        <v>0A2FE362-80F0-4417-90B1-61B096317E0A</v>
      </c>
      <c r="D170" s="20" t="s">
        <v>1480</v>
      </c>
      <c r="E170" s="1" t="str">
        <f>IFERROR(VLOOKUP(D170,Ingrediente!A:B,2,0),0)</f>
        <v>2295E315-0A72-417E-A42D-9C8CA1BEDD70</v>
      </c>
      <c r="F170" s="7" t="s">
        <v>13</v>
      </c>
      <c r="G170" s="19" t="s">
        <v>1696</v>
      </c>
      <c r="H170" s="65" t="str">
        <f>IFERROR(VLOOKUP(G170,Unitati!A:B,2,0),0)</f>
        <v>0BBE287D-ECB6-4025-B138-CB5A39828522</v>
      </c>
      <c r="I170" s="1"/>
    </row>
    <row r="171" spans="1:9" x14ac:dyDescent="0.3">
      <c r="A171" s="1">
        <f t="shared" si="2"/>
        <v>170</v>
      </c>
      <c r="B171" s="1" t="s">
        <v>185</v>
      </c>
      <c r="C171" s="1" t="str">
        <f>IFERROR(VLOOKUP(B171,Retete!A:B,2,0),0)</f>
        <v>E031EA01-FE84-4985-BDF8-37865EA48C2D</v>
      </c>
      <c r="D171" s="20" t="s">
        <v>1395</v>
      </c>
      <c r="E171" s="1" t="str">
        <f>IFERROR(VLOOKUP(D171,Ingrediente!A:B,2,0),0)</f>
        <v>782610DF-6BA5-45DD-A5E9-126BC58A74B1</v>
      </c>
      <c r="F171" s="7" t="s">
        <v>1631</v>
      </c>
      <c r="G171" s="19" t="s">
        <v>9</v>
      </c>
      <c r="H171" s="65" t="str">
        <f>IFERROR(VLOOKUP(G171,Unitati!A:B,2,0),0)</f>
        <v>1A1C69CC-D70C-4569-9B16-79AF1251127D</v>
      </c>
      <c r="I171" s="1"/>
    </row>
    <row r="172" spans="1:9" x14ac:dyDescent="0.3">
      <c r="A172" s="1">
        <f t="shared" si="2"/>
        <v>171</v>
      </c>
      <c r="B172" s="1" t="s">
        <v>186</v>
      </c>
      <c r="C172" s="1" t="str">
        <f>IFERROR(VLOOKUP(B172,Retete!A:B,2,0),0)</f>
        <v>BBEFAB4C-D5DE-44E0-8573-4F02F51A4946</v>
      </c>
      <c r="D172" s="20" t="s">
        <v>1395</v>
      </c>
      <c r="E172" s="1" t="str">
        <f>IFERROR(VLOOKUP(D172,Ingrediente!A:B,2,0),0)</f>
        <v>782610DF-6BA5-45DD-A5E9-126BC58A74B1</v>
      </c>
      <c r="F172" s="7" t="s">
        <v>1631</v>
      </c>
      <c r="G172" s="19" t="s">
        <v>9</v>
      </c>
      <c r="H172" s="65" t="str">
        <f>IFERROR(VLOOKUP(G172,Unitati!A:B,2,0),0)</f>
        <v>1A1C69CC-D70C-4569-9B16-79AF1251127D</v>
      </c>
      <c r="I172" s="1"/>
    </row>
    <row r="173" spans="1:9" x14ac:dyDescent="0.3">
      <c r="A173" s="1">
        <f t="shared" si="2"/>
        <v>172</v>
      </c>
      <c r="B173" s="1" t="s">
        <v>187</v>
      </c>
      <c r="C173" s="1" t="str">
        <f>IFERROR(VLOOKUP(B173,Retete!A:B,2,0),0)</f>
        <v>D7DB6125-E3DF-41E3-999E-CFD670A01C20</v>
      </c>
      <c r="D173" s="20" t="s">
        <v>1116</v>
      </c>
      <c r="E173" s="1" t="str">
        <f>IFERROR(VLOOKUP(D173,Ingrediente!A:B,2,0),0)</f>
        <v>0F5B679D-4BB5-4127-9887-B0145E28EA65</v>
      </c>
      <c r="F173" s="7" t="s">
        <v>1625</v>
      </c>
      <c r="G173" s="19" t="s">
        <v>9</v>
      </c>
      <c r="H173" s="65" t="str">
        <f>IFERROR(VLOOKUP(G173,Unitati!A:B,2,0),0)</f>
        <v>1A1C69CC-D70C-4569-9B16-79AF1251127D</v>
      </c>
      <c r="I173" s="1"/>
    </row>
    <row r="174" spans="1:9" x14ac:dyDescent="0.3">
      <c r="A174" s="1">
        <f t="shared" si="2"/>
        <v>173</v>
      </c>
      <c r="B174" s="1" t="s">
        <v>188</v>
      </c>
      <c r="C174" s="1" t="str">
        <f>IFERROR(VLOOKUP(B174,Retete!A:B,2,0),0)</f>
        <v>0EBF2AC9-E448-4F64-AF39-781437D35A35</v>
      </c>
      <c r="D174" s="20" t="s">
        <v>1444</v>
      </c>
      <c r="E174" s="1" t="str">
        <f>IFERROR(VLOOKUP(D174,Ingrediente!A:B,2,0),0)</f>
        <v>AC4328AC-08B6-4502-9D17-E542AEF6B752</v>
      </c>
      <c r="F174" s="21"/>
      <c r="G174" s="22"/>
      <c r="H174" s="65">
        <f>IFERROR(VLOOKUP(G174,Unitati!A:B,2,0),0)</f>
        <v>0</v>
      </c>
      <c r="I174" s="1"/>
    </row>
    <row r="175" spans="1:9" x14ac:dyDescent="0.3">
      <c r="A175" s="1">
        <f t="shared" si="2"/>
        <v>174</v>
      </c>
      <c r="B175" s="1" t="s">
        <v>189</v>
      </c>
      <c r="C175" s="1" t="str">
        <f>IFERROR(VLOOKUP(B175,Retete!A:B,2,0),0)</f>
        <v>3FC8DDB3-6D62-4F4A-AA97-6FED289ECBE8</v>
      </c>
      <c r="D175" s="20" t="s">
        <v>1411</v>
      </c>
      <c r="E175" s="1" t="str">
        <f>IFERROR(VLOOKUP(D175,Ingrediente!A:B,2,0),0)</f>
        <v>FB807911-E893-48D9-B348-1DFA59DDB2B0</v>
      </c>
      <c r="F175" s="7" t="s">
        <v>1625</v>
      </c>
      <c r="G175" s="19" t="s">
        <v>9</v>
      </c>
      <c r="H175" s="65" t="str">
        <f>IFERROR(VLOOKUP(G175,Unitati!A:B,2,0),0)</f>
        <v>1A1C69CC-D70C-4569-9B16-79AF1251127D</v>
      </c>
      <c r="I175" s="1"/>
    </row>
    <row r="176" spans="1:9" s="15" customFormat="1" x14ac:dyDescent="0.3">
      <c r="A176" s="14">
        <f t="shared" si="2"/>
        <v>175</v>
      </c>
      <c r="B176" s="14" t="s">
        <v>190</v>
      </c>
      <c r="C176" s="1" t="str">
        <f>IFERROR(VLOOKUP(B176,Retete!A:B,2,0),0)</f>
        <v>C49F6EF3-6BE3-4ADE-A083-1E79F90C8F67</v>
      </c>
      <c r="D176" s="26" t="s">
        <v>1411</v>
      </c>
      <c r="E176" s="1" t="str">
        <f>IFERROR(VLOOKUP(D176,Ingrediente!A:B,2,0),0)</f>
        <v>FB807911-E893-48D9-B348-1DFA59DDB2B0</v>
      </c>
      <c r="F176" s="23" t="s">
        <v>1649</v>
      </c>
      <c r="G176" s="23" t="s">
        <v>1649</v>
      </c>
      <c r="H176" s="65">
        <f>IFERROR(VLOOKUP(G176,Unitati!A:B,2,0),0)</f>
        <v>0</v>
      </c>
      <c r="I176" s="14"/>
    </row>
    <row r="177" spans="1:9" x14ac:dyDescent="0.3">
      <c r="A177" s="1">
        <f t="shared" si="2"/>
        <v>176</v>
      </c>
      <c r="B177" s="1" t="s">
        <v>191</v>
      </c>
      <c r="C177" s="1" t="str">
        <f>IFERROR(VLOOKUP(B177,Retete!A:B,2,0),0)</f>
        <v>D2B006DF-31F3-417E-BFA6-334A91792BA0</v>
      </c>
      <c r="D177" s="20" t="s">
        <v>1299</v>
      </c>
      <c r="E177" s="1" t="str">
        <f>IFERROR(VLOOKUP(D177,Ingrediente!A:B,2,0),0)</f>
        <v>21FE9601-B705-4F67-AB32-DCC40B57763E</v>
      </c>
      <c r="F177" s="7" t="s">
        <v>13</v>
      </c>
      <c r="G177" s="19"/>
      <c r="H177" s="65">
        <f>IFERROR(VLOOKUP(G177,Unitati!A:B,2,0),0)</f>
        <v>0</v>
      </c>
      <c r="I177" s="1"/>
    </row>
    <row r="178" spans="1:9" x14ac:dyDescent="0.3">
      <c r="A178" s="1">
        <f t="shared" si="2"/>
        <v>177</v>
      </c>
      <c r="B178" s="1" t="s">
        <v>192</v>
      </c>
      <c r="C178" s="1" t="str">
        <f>IFERROR(VLOOKUP(B178,Retete!A:B,2,0),0)</f>
        <v>B6AFC3F9-328E-47BC-9C4B-8A40BC211868</v>
      </c>
      <c r="D178" s="20" t="s">
        <v>1318</v>
      </c>
      <c r="E178" s="1" t="str">
        <f>IFERROR(VLOOKUP(D178,Ingrediente!A:B,2,0),0)</f>
        <v>077092D8-B49C-4FE3-BB2B-B3862E415C4B</v>
      </c>
      <c r="F178" s="7" t="s">
        <v>1627</v>
      </c>
      <c r="G178" s="19" t="s">
        <v>9</v>
      </c>
      <c r="H178" s="65" t="str">
        <f>IFERROR(VLOOKUP(G178,Unitati!A:B,2,0),0)</f>
        <v>1A1C69CC-D70C-4569-9B16-79AF1251127D</v>
      </c>
      <c r="I178" s="1"/>
    </row>
    <row r="179" spans="1:9" x14ac:dyDescent="0.3">
      <c r="A179" s="1">
        <f t="shared" si="2"/>
        <v>178</v>
      </c>
      <c r="B179" s="1" t="s">
        <v>193</v>
      </c>
      <c r="C179" s="1" t="str">
        <f>IFERROR(VLOOKUP(B179,Retete!A:B,2,0),0)</f>
        <v>48E7603B-33BF-473B-A03A-EAC78D9C6C0B</v>
      </c>
      <c r="D179" s="20" t="s">
        <v>1472</v>
      </c>
      <c r="E179" s="1" t="str">
        <f>IFERROR(VLOOKUP(D179,Ingrediente!A:B,2,0),0)</f>
        <v>7CE32F35-BDFE-4BEC-8F34-80F595AE44FD</v>
      </c>
      <c r="F179" s="7" t="s">
        <v>17</v>
      </c>
      <c r="G179" s="19" t="s">
        <v>1697</v>
      </c>
      <c r="H179" s="65" t="str">
        <f>IFERROR(VLOOKUP(G179,Unitati!A:B,2,0),0)</f>
        <v>10F3584D-FC8A-4D86-A017-29FA4217E773</v>
      </c>
      <c r="I179" s="1"/>
    </row>
    <row r="180" spans="1:9" x14ac:dyDescent="0.3">
      <c r="A180" s="1">
        <f t="shared" si="2"/>
        <v>179</v>
      </c>
      <c r="B180" s="1" t="s">
        <v>194</v>
      </c>
      <c r="C180" s="1" t="str">
        <f>IFERROR(VLOOKUP(B180,Retete!A:B,2,0),0)</f>
        <v>E7F2F6AB-E17C-4528-A260-386F4A60A401</v>
      </c>
      <c r="D180" s="20" t="s">
        <v>1453</v>
      </c>
      <c r="E180" s="1" t="str">
        <f>IFERROR(VLOOKUP(D180,Ingrediente!A:B,2,0),0)</f>
        <v>B7FA7AD1-267B-4B4B-AF03-8D4C55C454D7</v>
      </c>
      <c r="F180" s="21"/>
      <c r="G180" s="22"/>
      <c r="H180" s="65">
        <f>IFERROR(VLOOKUP(G180,Unitati!A:B,2,0),0)</f>
        <v>0</v>
      </c>
      <c r="I180" s="1"/>
    </row>
    <row r="181" spans="1:9" x14ac:dyDescent="0.3">
      <c r="A181" s="1">
        <f t="shared" si="2"/>
        <v>180</v>
      </c>
      <c r="B181" s="1" t="s">
        <v>195</v>
      </c>
      <c r="C181" s="1" t="str">
        <f>IFERROR(VLOOKUP(B181,Retete!A:B,2,0),0)</f>
        <v>9A030268-6589-4CA0-9886-9820A5B9DAE1</v>
      </c>
      <c r="D181" s="20" t="s">
        <v>1480</v>
      </c>
      <c r="E181" s="1" t="str">
        <f>IFERROR(VLOOKUP(D181,Ingrediente!A:B,2,0),0)</f>
        <v>2295E315-0A72-417E-A42D-9C8CA1BEDD70</v>
      </c>
      <c r="F181" s="7" t="s">
        <v>17</v>
      </c>
      <c r="G181" s="19" t="s">
        <v>1696</v>
      </c>
      <c r="H181" s="65" t="str">
        <f>IFERROR(VLOOKUP(G181,Unitati!A:B,2,0),0)</f>
        <v>0BBE287D-ECB6-4025-B138-CB5A39828522</v>
      </c>
      <c r="I181" s="1"/>
    </row>
    <row r="182" spans="1:9" x14ac:dyDescent="0.3">
      <c r="A182" s="1">
        <f t="shared" si="2"/>
        <v>181</v>
      </c>
      <c r="B182" s="1" t="s">
        <v>196</v>
      </c>
      <c r="C182" s="1" t="str">
        <f>IFERROR(VLOOKUP(B182,Retete!A:B,2,0),0)</f>
        <v>347706E3-BDAF-451C-BC62-F489E6A89187</v>
      </c>
      <c r="D182" s="20" t="s">
        <v>1140</v>
      </c>
      <c r="E182" s="1" t="str">
        <f>IFERROR(VLOOKUP(D182,Ingrediente!A:B,2,0),0)</f>
        <v>AC1B9048-32EF-4539-945B-4B9FD2B5E308</v>
      </c>
      <c r="F182" s="7" t="s">
        <v>17</v>
      </c>
      <c r="G182" s="19"/>
      <c r="H182" s="65">
        <f>IFERROR(VLOOKUP(G182,Unitati!A:B,2,0),0)</f>
        <v>0</v>
      </c>
      <c r="I182" s="1"/>
    </row>
    <row r="183" spans="1:9" x14ac:dyDescent="0.3">
      <c r="A183" s="1">
        <f t="shared" si="2"/>
        <v>182</v>
      </c>
      <c r="B183" s="1" t="s">
        <v>197</v>
      </c>
      <c r="C183" s="1" t="str">
        <f>IFERROR(VLOOKUP(B183,Retete!A:B,2,0),0)</f>
        <v>9E23BD08-94BF-4916-AAE4-B0301D2C75C2</v>
      </c>
      <c r="D183" s="20" t="s">
        <v>1553</v>
      </c>
      <c r="E183" s="1" t="str">
        <f>IFERROR(VLOOKUP(D183,Ingrediente!A:B,2,0),0)</f>
        <v>352E90B9-DBA5-4015-82FF-68E2C386A7DC</v>
      </c>
      <c r="F183" s="7" t="s">
        <v>1631</v>
      </c>
      <c r="G183" s="19" t="s">
        <v>9</v>
      </c>
      <c r="H183" s="65" t="str">
        <f>IFERROR(VLOOKUP(G183,Unitati!A:B,2,0),0)</f>
        <v>1A1C69CC-D70C-4569-9B16-79AF1251127D</v>
      </c>
      <c r="I183" s="1"/>
    </row>
    <row r="184" spans="1:9" x14ac:dyDescent="0.3">
      <c r="A184" s="1">
        <f t="shared" si="2"/>
        <v>183</v>
      </c>
      <c r="B184" s="1" t="s">
        <v>198</v>
      </c>
      <c r="C184" s="1" t="str">
        <f>IFERROR(VLOOKUP(B184,Retete!A:B,2,0),0)</f>
        <v>B24F7881-33F6-43F5-9173-BDD5F8A34446</v>
      </c>
      <c r="D184" s="20" t="s">
        <v>1170</v>
      </c>
      <c r="E184" s="1" t="str">
        <f>IFERROR(VLOOKUP(D184,Ingrediente!A:B,2,0),0)</f>
        <v>E85256CE-B6DD-42BC-8EEB-8D19667C307D</v>
      </c>
      <c r="F184" s="7" t="s">
        <v>1634</v>
      </c>
      <c r="G184" s="19" t="s">
        <v>9</v>
      </c>
      <c r="H184" s="65" t="str">
        <f>IFERROR(VLOOKUP(G184,Unitati!A:B,2,0),0)</f>
        <v>1A1C69CC-D70C-4569-9B16-79AF1251127D</v>
      </c>
      <c r="I184" s="1"/>
    </row>
    <row r="185" spans="1:9" x14ac:dyDescent="0.3">
      <c r="A185" s="1">
        <f t="shared" si="2"/>
        <v>184</v>
      </c>
      <c r="B185" s="1" t="s">
        <v>199</v>
      </c>
      <c r="C185" s="1" t="str">
        <f>IFERROR(VLOOKUP(B185,Retete!A:B,2,0),0)</f>
        <v>D2047CD0-8C35-4F15-B5BE-6D4181AD6C66</v>
      </c>
      <c r="D185" s="20" t="s">
        <v>1277</v>
      </c>
      <c r="E185" s="1" t="str">
        <f>IFERROR(VLOOKUP(D185,Ingrediente!A:B,2,0),0)</f>
        <v>42C208C8-D98B-4CDE-A963-EA22CF241DD5</v>
      </c>
      <c r="F185" s="7" t="s">
        <v>13</v>
      </c>
      <c r="G185" s="19" t="s">
        <v>1709</v>
      </c>
      <c r="H185" s="65" t="str">
        <f>IFERROR(VLOOKUP(G185,Unitati!A:B,2,0),0)</f>
        <v>E08B2771-2EEE-4F7C-B4E2-0546C75E72AC</v>
      </c>
      <c r="I185" s="1"/>
    </row>
    <row r="186" spans="1:9" x14ac:dyDescent="0.3">
      <c r="A186" s="1">
        <f t="shared" si="2"/>
        <v>185</v>
      </c>
      <c r="B186" s="1" t="s">
        <v>200</v>
      </c>
      <c r="C186" s="1" t="str">
        <f>IFERROR(VLOOKUP(B186,Retete!A:B,2,0),0)</f>
        <v>227E8AE1-9057-4C63-92D9-8E8C9F9CD4E7</v>
      </c>
      <c r="D186" s="20" t="s">
        <v>1299</v>
      </c>
      <c r="E186" s="1" t="str">
        <f>IFERROR(VLOOKUP(D186,Ingrediente!A:B,2,0),0)</f>
        <v>21FE9601-B705-4F67-AB32-DCC40B57763E</v>
      </c>
      <c r="F186" s="7" t="s">
        <v>13</v>
      </c>
      <c r="G186" s="19" t="s">
        <v>1709</v>
      </c>
      <c r="H186" s="65" t="str">
        <f>IFERROR(VLOOKUP(G186,Unitati!A:B,2,0),0)</f>
        <v>E08B2771-2EEE-4F7C-B4E2-0546C75E72AC</v>
      </c>
      <c r="I186" s="1"/>
    </row>
    <row r="187" spans="1:9" x14ac:dyDescent="0.3">
      <c r="A187" s="1">
        <f t="shared" si="2"/>
        <v>186</v>
      </c>
      <c r="B187" s="1" t="s">
        <v>201</v>
      </c>
      <c r="C187" s="1" t="str">
        <f>IFERROR(VLOOKUP(B187,Retete!A:B,2,0),0)</f>
        <v>7A8734F7-A8C6-4DCF-A3B3-99798D664F42</v>
      </c>
      <c r="D187" s="20" t="s">
        <v>1419</v>
      </c>
      <c r="E187" s="1" t="str">
        <f>IFERROR(VLOOKUP(D187,Ingrediente!A:B,2,0),0)</f>
        <v>41A3FC57-C4E6-4EAC-9F09-2E9B2E023843</v>
      </c>
      <c r="F187" s="7" t="s">
        <v>18</v>
      </c>
      <c r="G187" s="19" t="s">
        <v>1617</v>
      </c>
      <c r="H187" s="65">
        <f>IFERROR(VLOOKUP(G187,Unitati!A:B,2,0),0)</f>
        <v>0</v>
      </c>
      <c r="I187" s="1"/>
    </row>
    <row r="188" spans="1:9" x14ac:dyDescent="0.3">
      <c r="A188" s="1">
        <f t="shared" si="2"/>
        <v>187</v>
      </c>
      <c r="B188" s="1" t="s">
        <v>202</v>
      </c>
      <c r="C188" s="1" t="str">
        <f>IFERROR(VLOOKUP(B188,Retete!A:B,2,0),0)</f>
        <v>33C56D88-424E-4700-B4FE-1A0C5D9981A2</v>
      </c>
      <c r="D188" s="20" t="s">
        <v>1154</v>
      </c>
      <c r="E188" s="1" t="str">
        <f>IFERROR(VLOOKUP(D188,Ingrediente!A:B,2,0),0)</f>
        <v>F699E833-5B2E-4D31-879F-412DB882C27B</v>
      </c>
      <c r="F188" s="7" t="s">
        <v>1631</v>
      </c>
      <c r="G188" s="19" t="s">
        <v>9</v>
      </c>
      <c r="H188" s="65" t="str">
        <f>IFERROR(VLOOKUP(G188,Unitati!A:B,2,0),0)</f>
        <v>1A1C69CC-D70C-4569-9B16-79AF1251127D</v>
      </c>
      <c r="I188" s="1"/>
    </row>
    <row r="189" spans="1:9" x14ac:dyDescent="0.3">
      <c r="A189" s="1">
        <f t="shared" si="2"/>
        <v>188</v>
      </c>
      <c r="B189" s="1" t="s">
        <v>203</v>
      </c>
      <c r="C189" s="1" t="str">
        <f>IFERROR(VLOOKUP(B189,Retete!A:B,2,0),0)</f>
        <v>3120E959-6FF0-4C93-9E75-6B49BFD866FA</v>
      </c>
      <c r="D189" s="20" t="s">
        <v>1154</v>
      </c>
      <c r="E189" s="1" t="str">
        <f>IFERROR(VLOOKUP(D189,Ingrediente!A:B,2,0),0)</f>
        <v>F699E833-5B2E-4D31-879F-412DB882C27B</v>
      </c>
      <c r="F189" s="7" t="s">
        <v>1631</v>
      </c>
      <c r="G189" s="19" t="s">
        <v>9</v>
      </c>
      <c r="H189" s="65" t="str">
        <f>IFERROR(VLOOKUP(G189,Unitati!A:B,2,0),0)</f>
        <v>1A1C69CC-D70C-4569-9B16-79AF1251127D</v>
      </c>
      <c r="I189" s="1"/>
    </row>
    <row r="190" spans="1:9" x14ac:dyDescent="0.3">
      <c r="A190" s="1">
        <f t="shared" si="2"/>
        <v>189</v>
      </c>
      <c r="B190" s="1" t="s">
        <v>204</v>
      </c>
      <c r="C190" s="1" t="str">
        <f>IFERROR(VLOOKUP(B190,Retete!A:B,2,0),0)</f>
        <v>B32743B7-AB65-4F92-8692-952B44A19FA3</v>
      </c>
      <c r="D190" s="20" t="s">
        <v>1508</v>
      </c>
      <c r="E190" s="1" t="str">
        <f>IFERROR(VLOOKUP(D190,Ingrediente!A:B,2,0),0)</f>
        <v>EDBF495B-94C5-4DB7-810E-0B3050DC2C52</v>
      </c>
      <c r="F190" s="7" t="s">
        <v>1650</v>
      </c>
      <c r="G190" s="19" t="s">
        <v>9</v>
      </c>
      <c r="H190" s="65" t="str">
        <f>IFERROR(VLOOKUP(G190,Unitati!A:B,2,0),0)</f>
        <v>1A1C69CC-D70C-4569-9B16-79AF1251127D</v>
      </c>
      <c r="I190" s="1"/>
    </row>
    <row r="191" spans="1:9" x14ac:dyDescent="0.3">
      <c r="A191" s="1">
        <f t="shared" si="2"/>
        <v>190</v>
      </c>
      <c r="B191" s="1" t="s">
        <v>205</v>
      </c>
      <c r="C191" s="1" t="str">
        <f>IFERROR(VLOOKUP(B191,Retete!A:B,2,0),0)</f>
        <v>A54EA884-A2E7-492C-BF29-8397B7D64974</v>
      </c>
      <c r="D191" s="20" t="s">
        <v>1425</v>
      </c>
      <c r="E191" s="1" t="str">
        <f>IFERROR(VLOOKUP(D191,Ingrediente!A:B,2,0),0)</f>
        <v>1F9878B5-29B8-45D4-B9ED-5BA0B496E89D</v>
      </c>
      <c r="F191" s="7"/>
      <c r="G191" s="19"/>
      <c r="H191" s="65">
        <f>IFERROR(VLOOKUP(G191,Unitati!A:B,2,0),0)</f>
        <v>0</v>
      </c>
      <c r="I191" s="1"/>
    </row>
    <row r="192" spans="1:9" x14ac:dyDescent="0.3">
      <c r="A192" s="1">
        <f t="shared" si="2"/>
        <v>191</v>
      </c>
      <c r="B192" s="1" t="s">
        <v>206</v>
      </c>
      <c r="C192" s="1" t="str">
        <f>IFERROR(VLOOKUP(B192,Retete!A:B,2,0),0)</f>
        <v>0BEF4C7F-F966-4D11-8848-EBBEABA3A492</v>
      </c>
      <c r="D192" s="20" t="s">
        <v>1154</v>
      </c>
      <c r="E192" s="1" t="str">
        <f>IFERROR(VLOOKUP(D192,Ingrediente!A:B,2,0),0)</f>
        <v>F699E833-5B2E-4D31-879F-412DB882C27B</v>
      </c>
      <c r="F192" s="7" t="s">
        <v>1555</v>
      </c>
      <c r="G192" s="19" t="s">
        <v>9</v>
      </c>
      <c r="H192" s="65" t="str">
        <f>IFERROR(VLOOKUP(G192,Unitati!A:B,2,0),0)</f>
        <v>1A1C69CC-D70C-4569-9B16-79AF1251127D</v>
      </c>
      <c r="I192" s="1"/>
    </row>
    <row r="193" spans="1:9" x14ac:dyDescent="0.3">
      <c r="A193" s="1">
        <f t="shared" si="2"/>
        <v>192</v>
      </c>
      <c r="B193" s="1" t="s">
        <v>207</v>
      </c>
      <c r="C193" s="1" t="str">
        <f>IFERROR(VLOOKUP(B193,Retete!A:B,2,0),0)</f>
        <v>87EDA55B-DA8C-485E-837A-EE9179C7CA5B</v>
      </c>
      <c r="D193" s="20" t="s">
        <v>1564</v>
      </c>
      <c r="E193" s="1" t="str">
        <f>IFERROR(VLOOKUP(D193,Ingrediente!A:B,2,0),0)</f>
        <v>167DDE8E-5F7A-4199-A49B-A5E8B8845704</v>
      </c>
      <c r="F193" s="7" t="s">
        <v>1641</v>
      </c>
      <c r="G193" s="19" t="s">
        <v>9</v>
      </c>
      <c r="H193" s="65" t="str">
        <f>IFERROR(VLOOKUP(G193,Unitati!A:B,2,0),0)</f>
        <v>1A1C69CC-D70C-4569-9B16-79AF1251127D</v>
      </c>
      <c r="I193" s="1"/>
    </row>
    <row r="194" spans="1:9" x14ac:dyDescent="0.3">
      <c r="A194" s="1">
        <f t="shared" si="2"/>
        <v>193</v>
      </c>
      <c r="B194" s="1" t="s">
        <v>208</v>
      </c>
      <c r="C194" s="1" t="str">
        <f>IFERROR(VLOOKUP(B194,Retete!A:B,2,0),0)</f>
        <v>C3A51CDE-E404-471F-8CE9-9454863E0ABE</v>
      </c>
      <c r="D194" s="20" t="s">
        <v>1564</v>
      </c>
      <c r="E194" s="1" t="str">
        <f>IFERROR(VLOOKUP(D194,Ingrediente!A:B,2,0),0)</f>
        <v>167DDE8E-5F7A-4199-A49B-A5E8B8845704</v>
      </c>
      <c r="F194" s="7" t="s">
        <v>1555</v>
      </c>
      <c r="G194" s="19" t="s">
        <v>9</v>
      </c>
      <c r="H194" s="65" t="str">
        <f>IFERROR(VLOOKUP(G194,Unitati!A:B,2,0),0)</f>
        <v>1A1C69CC-D70C-4569-9B16-79AF1251127D</v>
      </c>
      <c r="I194" s="1"/>
    </row>
    <row r="195" spans="1:9" x14ac:dyDescent="0.3">
      <c r="A195" s="1">
        <f t="shared" si="2"/>
        <v>194</v>
      </c>
      <c r="B195" s="1" t="s">
        <v>209</v>
      </c>
      <c r="C195" s="1" t="str">
        <f>IFERROR(VLOOKUP(B195,Retete!A:B,2,0),0)</f>
        <v>18792B48-D608-44A7-AB7F-E0AB78F7A5CC</v>
      </c>
      <c r="D195" s="20" t="s">
        <v>1482</v>
      </c>
      <c r="E195" s="1" t="str">
        <f>IFERROR(VLOOKUP(D195,Ingrediente!A:B,2,0),0)</f>
        <v>014F3CA7-EC96-4220-902B-EA140448F13C</v>
      </c>
      <c r="F195" s="7" t="s">
        <v>1651</v>
      </c>
      <c r="G195" s="19" t="s">
        <v>1699</v>
      </c>
      <c r="H195" s="65" t="str">
        <f>IFERROR(VLOOKUP(G195,Unitati!A:B,2,0),0)</f>
        <v>9FFD3694-8848-4977-A63E-F6DD8C032CCB</v>
      </c>
      <c r="I195" s="1"/>
    </row>
    <row r="196" spans="1:9" x14ac:dyDescent="0.3">
      <c r="A196" s="1">
        <f t="shared" ref="A196:A259" si="3">A195+1</f>
        <v>195</v>
      </c>
      <c r="B196" s="1" t="s">
        <v>210</v>
      </c>
      <c r="C196" s="1" t="str">
        <f>IFERROR(VLOOKUP(B196,Retete!A:B,2,0),0)</f>
        <v>690DB0DA-93D9-4C97-9351-B7D3D2183C22</v>
      </c>
      <c r="D196" s="20" t="s">
        <v>1170</v>
      </c>
      <c r="E196" s="1" t="str">
        <f>IFERROR(VLOOKUP(D196,Ingrediente!A:B,2,0),0)</f>
        <v>E85256CE-B6DD-42BC-8EEB-8D19667C307D</v>
      </c>
      <c r="F196" s="7" t="s">
        <v>1555</v>
      </c>
      <c r="G196" s="19" t="s">
        <v>9</v>
      </c>
      <c r="H196" s="65" t="str">
        <f>IFERROR(VLOOKUP(G196,Unitati!A:B,2,0),0)</f>
        <v>1A1C69CC-D70C-4569-9B16-79AF1251127D</v>
      </c>
      <c r="I196" s="1"/>
    </row>
    <row r="197" spans="1:9" x14ac:dyDescent="0.3">
      <c r="A197" s="1">
        <f t="shared" si="3"/>
        <v>196</v>
      </c>
      <c r="B197" s="1" t="s">
        <v>211</v>
      </c>
      <c r="C197" s="1" t="str">
        <f>IFERROR(VLOOKUP(B197,Retete!A:B,2,0),0)</f>
        <v>74026B39-5372-4202-943D-D30DC8644355</v>
      </c>
      <c r="D197" s="20" t="s">
        <v>1571</v>
      </c>
      <c r="E197" s="1" t="str">
        <f>IFERROR(VLOOKUP(D197,Ingrediente!A:B,2,0),0)</f>
        <v>5B525698-6B46-4997-A278-B85DF2BEB2FD</v>
      </c>
      <c r="F197" s="7" t="s">
        <v>1650</v>
      </c>
      <c r="G197" s="19" t="s">
        <v>1705</v>
      </c>
      <c r="H197" s="65" t="str">
        <f>IFERROR(VLOOKUP(G197,Unitati!A:B,2,0),0)</f>
        <v>B084D1ED-4635-4AB6-B6FB-D38DCE784F46</v>
      </c>
      <c r="I197" s="1"/>
    </row>
    <row r="198" spans="1:9" x14ac:dyDescent="0.3">
      <c r="A198" s="1">
        <f t="shared" si="3"/>
        <v>197</v>
      </c>
      <c r="B198" s="1" t="s">
        <v>212</v>
      </c>
      <c r="C198" s="1" t="str">
        <f>IFERROR(VLOOKUP(B198,Retete!A:B,2,0),0)</f>
        <v>41B655FC-12F5-477C-925A-2B9C0D6154F5</v>
      </c>
      <c r="D198" s="20" t="s">
        <v>1572</v>
      </c>
      <c r="E198" s="1" t="str">
        <f>IFERROR(VLOOKUP(D198,Ingrediente!A:B,2,0),0)</f>
        <v>3FEBBFD7-227F-49A0-943D-836F85134E98</v>
      </c>
      <c r="F198" s="7" t="s">
        <v>12</v>
      </c>
      <c r="G198" s="19" t="s">
        <v>1633</v>
      </c>
      <c r="H198" s="65" t="str">
        <f>IFERROR(VLOOKUP(G198,Unitati!A:B,2,0),0)</f>
        <v>EE70DF2E-79AF-44CE-9863-4DF5A0D9A890</v>
      </c>
      <c r="I198" s="1"/>
    </row>
    <row r="199" spans="1:9" x14ac:dyDescent="0.3">
      <c r="A199" s="1">
        <f t="shared" si="3"/>
        <v>198</v>
      </c>
      <c r="B199" s="1" t="s">
        <v>213</v>
      </c>
      <c r="C199" s="1" t="str">
        <f>IFERROR(VLOOKUP(B199,Retete!A:B,2,0),0)</f>
        <v>529F90C0-96E2-4857-8D7D-5D876CE07118</v>
      </c>
      <c r="D199" s="20" t="s">
        <v>1573</v>
      </c>
      <c r="E199" s="1" t="str">
        <f>IFERROR(VLOOKUP(D199,Ingrediente!A:B,2,0),0)</f>
        <v>B12CD0CD-D005-42F5-82E2-0472AADE6280</v>
      </c>
      <c r="F199" s="7" t="s">
        <v>13</v>
      </c>
      <c r="G199" s="19" t="s">
        <v>1633</v>
      </c>
      <c r="H199" s="65" t="str">
        <f>IFERROR(VLOOKUP(G199,Unitati!A:B,2,0),0)</f>
        <v>EE70DF2E-79AF-44CE-9863-4DF5A0D9A890</v>
      </c>
      <c r="I199" s="1"/>
    </row>
    <row r="200" spans="1:9" x14ac:dyDescent="0.3">
      <c r="A200" s="1">
        <f t="shared" si="3"/>
        <v>199</v>
      </c>
      <c r="B200" s="1" t="s">
        <v>214</v>
      </c>
      <c r="C200" s="1" t="str">
        <f>IFERROR(VLOOKUP(B200,Retete!A:B,2,0),0)</f>
        <v>659220E1-26A7-481C-AA4F-D89A7619A3F0</v>
      </c>
      <c r="D200" s="20" t="s">
        <v>1303</v>
      </c>
      <c r="E200" s="1" t="str">
        <f>IFERROR(VLOOKUP(D200,Ingrediente!A:B,2,0),0)</f>
        <v>9B7B2A08-6463-4D04-BCB7-D5510E4D8B00</v>
      </c>
      <c r="F200" s="7" t="s">
        <v>13</v>
      </c>
      <c r="G200" s="19" t="s">
        <v>1666</v>
      </c>
      <c r="H200" s="65" t="str">
        <f>IFERROR(VLOOKUP(G200,Unitati!A:B,2,0),0)</f>
        <v>0A77FF63-621F-4E16-8602-368813EE2B15</v>
      </c>
      <c r="I200" s="1"/>
    </row>
    <row r="201" spans="1:9" x14ac:dyDescent="0.3">
      <c r="A201" s="1">
        <f t="shared" si="3"/>
        <v>200</v>
      </c>
      <c r="B201" s="1" t="s">
        <v>215</v>
      </c>
      <c r="C201" s="1" t="str">
        <f>IFERROR(VLOOKUP(B201,Retete!A:B,2,0),0)</f>
        <v>66F6AB5B-C4C4-4855-B06A-FC8F527EEEAD</v>
      </c>
      <c r="D201" s="20" t="s">
        <v>1395</v>
      </c>
      <c r="E201" s="1" t="str">
        <f>IFERROR(VLOOKUP(D201,Ingrediente!A:B,2,0),0)</f>
        <v>782610DF-6BA5-45DD-A5E9-126BC58A74B1</v>
      </c>
      <c r="F201" s="7" t="s">
        <v>1631</v>
      </c>
      <c r="G201" s="19" t="s">
        <v>9</v>
      </c>
      <c r="H201" s="65" t="str">
        <f>IFERROR(VLOOKUP(G201,Unitati!A:B,2,0),0)</f>
        <v>1A1C69CC-D70C-4569-9B16-79AF1251127D</v>
      </c>
      <c r="I201" s="1"/>
    </row>
    <row r="202" spans="1:9" x14ac:dyDescent="0.3">
      <c r="A202" s="1">
        <f t="shared" si="3"/>
        <v>201</v>
      </c>
      <c r="B202" s="1" t="s">
        <v>216</v>
      </c>
      <c r="C202" s="1" t="str">
        <f>IFERROR(VLOOKUP(B202,Retete!A:B,2,0),0)</f>
        <v>195B7C44-023B-44DA-92CC-93DD0F821F64</v>
      </c>
      <c r="D202" s="20" t="s">
        <v>1468</v>
      </c>
      <c r="E202" s="1" t="str">
        <f>IFERROR(VLOOKUP(D202,Ingrediente!A:B,2,0),0)</f>
        <v>2CFBA39D-C883-428C-9105-7371C91548CC</v>
      </c>
      <c r="F202" s="7" t="s">
        <v>18</v>
      </c>
      <c r="G202" s="19" t="s">
        <v>1668</v>
      </c>
      <c r="H202" s="65" t="str">
        <f>IFERROR(VLOOKUP(G202,Unitati!A:B,2,0),0)</f>
        <v>EF74D719-67EC-4B43-8DCD-D3A7F0676A36</v>
      </c>
      <c r="I202" s="1"/>
    </row>
    <row r="203" spans="1:9" x14ac:dyDescent="0.3">
      <c r="A203" s="1">
        <f t="shared" si="3"/>
        <v>202</v>
      </c>
      <c r="B203" s="1" t="s">
        <v>217</v>
      </c>
      <c r="C203" s="1" t="str">
        <f>IFERROR(VLOOKUP(B203,Retete!A:B,2,0),0)</f>
        <v>4EB73442-B0E9-4C24-A1BC-E8AC57762088</v>
      </c>
      <c r="D203" s="20" t="s">
        <v>1565</v>
      </c>
      <c r="E203" s="1" t="str">
        <f>IFERROR(VLOOKUP(D203,Ingrediente!A:B,2,0),0)</f>
        <v>1E78CDED-72EA-4402-9904-BD195BC3061A</v>
      </c>
      <c r="F203" s="7" t="s">
        <v>1555</v>
      </c>
      <c r="G203" s="19" t="s">
        <v>9</v>
      </c>
      <c r="H203" s="65" t="str">
        <f>IFERROR(VLOOKUP(G203,Unitati!A:B,2,0),0)</f>
        <v>1A1C69CC-D70C-4569-9B16-79AF1251127D</v>
      </c>
      <c r="I203" s="1"/>
    </row>
    <row r="204" spans="1:9" x14ac:dyDescent="0.3">
      <c r="A204" s="1">
        <f t="shared" si="3"/>
        <v>203</v>
      </c>
      <c r="B204" s="1" t="s">
        <v>218</v>
      </c>
      <c r="C204" s="1" t="str">
        <f>IFERROR(VLOOKUP(B204,Retete!A:B,2,0),0)</f>
        <v>1516E622-3083-4F4D-ACA6-ED2ECF3C2BBF</v>
      </c>
      <c r="D204" s="20" t="s">
        <v>1154</v>
      </c>
      <c r="E204" s="1" t="str">
        <f>IFERROR(VLOOKUP(D204,Ingrediente!A:B,2,0),0)</f>
        <v>F699E833-5B2E-4D31-879F-412DB882C27B</v>
      </c>
      <c r="F204" s="7" t="s">
        <v>1632</v>
      </c>
      <c r="G204" s="19" t="s">
        <v>9</v>
      </c>
      <c r="H204" s="65" t="str">
        <f>IFERROR(VLOOKUP(G204,Unitati!A:B,2,0),0)</f>
        <v>1A1C69CC-D70C-4569-9B16-79AF1251127D</v>
      </c>
      <c r="I204" s="1"/>
    </row>
    <row r="205" spans="1:9" x14ac:dyDescent="0.3">
      <c r="A205" s="1">
        <f t="shared" si="3"/>
        <v>204</v>
      </c>
      <c r="B205" s="1" t="s">
        <v>219</v>
      </c>
      <c r="C205" s="1" t="str">
        <f>IFERROR(VLOOKUP(B205,Retete!A:B,2,0),0)</f>
        <v>04D93DEF-0C97-40BA-9670-03DCE4BDC06A</v>
      </c>
      <c r="D205" s="20" t="s">
        <v>1453</v>
      </c>
      <c r="E205" s="1" t="str">
        <f>IFERROR(VLOOKUP(D205,Ingrediente!A:B,2,0),0)</f>
        <v>B7FA7AD1-267B-4B4B-AF03-8D4C55C454D7</v>
      </c>
      <c r="F205" s="7" t="s">
        <v>1648</v>
      </c>
      <c r="G205" s="19" t="s">
        <v>1703</v>
      </c>
      <c r="H205" s="65" t="str">
        <f>IFERROR(VLOOKUP(G205,Unitati!A:B,2,0),0)</f>
        <v>4862D5F8-108E-4A21-99F2-732E7F3B3EDE</v>
      </c>
      <c r="I205" s="1"/>
    </row>
    <row r="206" spans="1:9" x14ac:dyDescent="0.3">
      <c r="A206" s="1">
        <f t="shared" si="3"/>
        <v>205</v>
      </c>
      <c r="B206" s="1" t="s">
        <v>220</v>
      </c>
      <c r="C206" s="1" t="str">
        <f>IFERROR(VLOOKUP(B206,Retete!A:B,2,0),0)</f>
        <v>FDFFB776-780E-4445-B453-B99F52C0CD75</v>
      </c>
      <c r="D206" s="20" t="s">
        <v>1445</v>
      </c>
      <c r="E206" s="1" t="str">
        <f>IFERROR(VLOOKUP(D206,Ingrediente!A:B,2,0),0)</f>
        <v>3CA136CB-D092-4611-95F4-146DE2D08D9E</v>
      </c>
      <c r="F206" s="7" t="s">
        <v>17</v>
      </c>
      <c r="G206" s="19" t="s">
        <v>1699</v>
      </c>
      <c r="H206" s="65" t="str">
        <f>IFERROR(VLOOKUP(G206,Unitati!A:B,2,0),0)</f>
        <v>9FFD3694-8848-4977-A63E-F6DD8C032CCB</v>
      </c>
      <c r="I206" s="1"/>
    </row>
    <row r="207" spans="1:9" x14ac:dyDescent="0.3">
      <c r="A207" s="1">
        <f t="shared" si="3"/>
        <v>206</v>
      </c>
      <c r="B207" s="1" t="s">
        <v>221</v>
      </c>
      <c r="C207" s="1" t="str">
        <f>IFERROR(VLOOKUP(B207,Retete!A:B,2,0),0)</f>
        <v>753F1E5D-F0C4-40E8-915C-54B3EF3B41A8</v>
      </c>
      <c r="D207" s="20" t="s">
        <v>1489</v>
      </c>
      <c r="E207" s="1" t="str">
        <f>IFERROR(VLOOKUP(D207,Ingrediente!A:B,2,0),0)</f>
        <v>FF9D9037-1797-46B5-BD9B-2F9DD73576B0</v>
      </c>
      <c r="F207" s="7" t="s">
        <v>13</v>
      </c>
      <c r="G207" s="19" t="s">
        <v>1677</v>
      </c>
      <c r="H207" s="65" t="str">
        <f>IFERROR(VLOOKUP(G207,Unitati!A:B,2,0),0)</f>
        <v>A491A75B-AF79-4525-8B76-23BF695AE977</v>
      </c>
      <c r="I207" s="1"/>
    </row>
    <row r="208" spans="1:9" x14ac:dyDescent="0.3">
      <c r="A208" s="1">
        <f t="shared" si="3"/>
        <v>207</v>
      </c>
      <c r="B208" s="1" t="s">
        <v>222</v>
      </c>
      <c r="C208" s="1" t="str">
        <f>IFERROR(VLOOKUP(B208,Retete!A:B,2,0),0)</f>
        <v>77A2C1DA-8DC2-4EED-9639-CA8E3BFF8FCE</v>
      </c>
      <c r="D208" s="20" t="s">
        <v>1282</v>
      </c>
      <c r="E208" s="1" t="str">
        <f>IFERROR(VLOOKUP(D208,Ingrediente!A:B,2,0),0)</f>
        <v>7E155BBB-86E3-42C7-892B-3C735E241D7A</v>
      </c>
      <c r="F208" s="7" t="s">
        <v>1641</v>
      </c>
      <c r="G208" s="19" t="s">
        <v>9</v>
      </c>
      <c r="H208" s="65" t="str">
        <f>IFERROR(VLOOKUP(G208,Unitati!A:B,2,0),0)</f>
        <v>1A1C69CC-D70C-4569-9B16-79AF1251127D</v>
      </c>
      <c r="I208" s="1"/>
    </row>
    <row r="209" spans="1:9" x14ac:dyDescent="0.3">
      <c r="A209" s="1">
        <f t="shared" si="3"/>
        <v>208</v>
      </c>
      <c r="B209" s="1" t="s">
        <v>223</v>
      </c>
      <c r="C209" s="1" t="str">
        <f>IFERROR(VLOOKUP(B209,Retete!A:B,2,0),0)</f>
        <v>7596A7FE-CDB5-4335-9AB8-5347DE5AACD6</v>
      </c>
      <c r="D209" s="20" t="s">
        <v>1194</v>
      </c>
      <c r="E209" s="1" t="str">
        <f>IFERROR(VLOOKUP(D209,Ingrediente!A:B,2,0),0)</f>
        <v>563A2E6A-D7C0-4399-BBC0-83DD00CAE25B</v>
      </c>
      <c r="F209" s="7" t="s">
        <v>1625</v>
      </c>
      <c r="G209" s="19" t="s">
        <v>9</v>
      </c>
      <c r="H209" s="65" t="str">
        <f>IFERROR(VLOOKUP(G209,Unitati!A:B,2,0),0)</f>
        <v>1A1C69CC-D70C-4569-9B16-79AF1251127D</v>
      </c>
      <c r="I209" s="1"/>
    </row>
    <row r="210" spans="1:9" x14ac:dyDescent="0.3">
      <c r="A210" s="1">
        <f t="shared" si="3"/>
        <v>209</v>
      </c>
      <c r="B210" s="1" t="s">
        <v>224</v>
      </c>
      <c r="C210" s="1" t="str">
        <f>IFERROR(VLOOKUP(B210,Retete!A:B,2,0),0)</f>
        <v>4E816D2E-88D5-4658-8EFD-BA5F1512FA03</v>
      </c>
      <c r="D210" s="20" t="s">
        <v>1574</v>
      </c>
      <c r="E210" s="1" t="str">
        <f>IFERROR(VLOOKUP(D210,Ingrediente!A:B,2,0),0)</f>
        <v>87F7AC63-3998-4B85-91F2-E6E9A415A9DE</v>
      </c>
      <c r="F210" s="7" t="s">
        <v>12</v>
      </c>
      <c r="G210" s="19" t="s">
        <v>1703</v>
      </c>
      <c r="H210" s="65" t="str">
        <f>IFERROR(VLOOKUP(G210,Unitati!A:B,2,0),0)</f>
        <v>4862D5F8-108E-4A21-99F2-732E7F3B3EDE</v>
      </c>
      <c r="I210" s="1"/>
    </row>
    <row r="211" spans="1:9" x14ac:dyDescent="0.3">
      <c r="A211" s="1">
        <f t="shared" si="3"/>
        <v>210</v>
      </c>
      <c r="B211" s="1" t="s">
        <v>225</v>
      </c>
      <c r="C211" s="1" t="str">
        <f>IFERROR(VLOOKUP(B211,Retete!A:B,2,0),0)</f>
        <v>CFE6833E-2696-4722-B278-DB7C15B1394B</v>
      </c>
      <c r="D211" s="20" t="s">
        <v>1421</v>
      </c>
      <c r="E211" s="1" t="str">
        <f>IFERROR(VLOOKUP(D211,Ingrediente!A:B,2,0),0)</f>
        <v>AFBEFB3A-C1A5-4712-8D7C-55232C17FA16</v>
      </c>
      <c r="F211" s="7" t="s">
        <v>1642</v>
      </c>
      <c r="G211" s="19" t="s">
        <v>1699</v>
      </c>
      <c r="H211" s="65" t="str">
        <f>IFERROR(VLOOKUP(G211,Unitati!A:B,2,0),0)</f>
        <v>9FFD3694-8848-4977-A63E-F6DD8C032CCB</v>
      </c>
      <c r="I211" s="1"/>
    </row>
    <row r="212" spans="1:9" x14ac:dyDescent="0.3">
      <c r="A212" s="1">
        <f t="shared" si="3"/>
        <v>211</v>
      </c>
      <c r="B212" s="1" t="s">
        <v>226</v>
      </c>
      <c r="C212" s="1" t="str">
        <f>IFERROR(VLOOKUP(B212,Retete!A:B,2,0),0)</f>
        <v>D2BCDC94-7351-4268-8B22-15AC077C0637</v>
      </c>
      <c r="D212" s="20" t="s">
        <v>1575</v>
      </c>
      <c r="E212" s="1" t="str">
        <f>IFERROR(VLOOKUP(D212,Ingrediente!A:B,2,0),0)</f>
        <v>7EFC0505-A676-404C-AD51-B5280E6B20F1</v>
      </c>
      <c r="F212" s="7" t="s">
        <v>1555</v>
      </c>
      <c r="G212" s="19" t="s">
        <v>9</v>
      </c>
      <c r="H212" s="65" t="str">
        <f>IFERROR(VLOOKUP(G212,Unitati!A:B,2,0),0)</f>
        <v>1A1C69CC-D70C-4569-9B16-79AF1251127D</v>
      </c>
      <c r="I212" s="1"/>
    </row>
    <row r="213" spans="1:9" x14ac:dyDescent="0.3">
      <c r="A213" s="1">
        <f t="shared" si="3"/>
        <v>212</v>
      </c>
      <c r="B213" s="1" t="s">
        <v>227</v>
      </c>
      <c r="C213" s="1" t="str">
        <f>IFERROR(VLOOKUP(B213,Retete!A:B,2,0),0)</f>
        <v>063699EC-CB98-4E41-90F4-D97B4A0A88E7</v>
      </c>
      <c r="D213" s="20" t="s">
        <v>1480</v>
      </c>
      <c r="E213" s="1" t="str">
        <f>IFERROR(VLOOKUP(D213,Ingrediente!A:B,2,0),0)</f>
        <v>2295E315-0A72-417E-A42D-9C8CA1BEDD70</v>
      </c>
      <c r="F213" s="7" t="s">
        <v>1663</v>
      </c>
      <c r="G213" s="19" t="s">
        <v>1699</v>
      </c>
      <c r="H213" s="65" t="str">
        <f>IFERROR(VLOOKUP(G213,Unitati!A:B,2,0),0)</f>
        <v>9FFD3694-8848-4977-A63E-F6DD8C032CCB</v>
      </c>
      <c r="I213" s="1"/>
    </row>
    <row r="214" spans="1:9" x14ac:dyDescent="0.3">
      <c r="A214" s="1">
        <f t="shared" si="3"/>
        <v>213</v>
      </c>
      <c r="B214" s="1" t="s">
        <v>228</v>
      </c>
      <c r="C214" s="1" t="str">
        <f>IFERROR(VLOOKUP(B214,Retete!A:B,2,0),0)</f>
        <v>D28744D0-CDD5-4A25-9124-40CB37F45F91</v>
      </c>
      <c r="D214" s="20" t="s">
        <v>1509</v>
      </c>
      <c r="E214" s="1" t="str">
        <f>IFERROR(VLOOKUP(D214,Ingrediente!A:B,2,0),0)</f>
        <v>86C793A4-40FE-428C-9229-54E3D8F78D8B</v>
      </c>
      <c r="F214" s="7" t="s">
        <v>1687</v>
      </c>
      <c r="G214" s="19" t="s">
        <v>1633</v>
      </c>
      <c r="H214" s="65" t="str">
        <f>IFERROR(VLOOKUP(G214,Unitati!A:B,2,0),0)</f>
        <v>EE70DF2E-79AF-44CE-9863-4DF5A0D9A890</v>
      </c>
      <c r="I214" s="1"/>
    </row>
    <row r="215" spans="1:9" x14ac:dyDescent="0.3">
      <c r="A215" s="1">
        <f t="shared" si="3"/>
        <v>214</v>
      </c>
      <c r="B215" s="1" t="s">
        <v>229</v>
      </c>
      <c r="C215" s="1" t="str">
        <f>IFERROR(VLOOKUP(B215,Retete!A:B,2,0),0)</f>
        <v>C88F153C-A871-4447-9557-840B6334DD42</v>
      </c>
      <c r="D215" s="20" t="s">
        <v>1564</v>
      </c>
      <c r="E215" s="1" t="str">
        <f>IFERROR(VLOOKUP(D215,Ingrediente!A:B,2,0),0)</f>
        <v>167DDE8E-5F7A-4199-A49B-A5E8B8845704</v>
      </c>
      <c r="F215" s="7" t="s">
        <v>1631</v>
      </c>
      <c r="G215" s="19" t="s">
        <v>9</v>
      </c>
      <c r="H215" s="65" t="str">
        <f>IFERROR(VLOOKUP(G215,Unitati!A:B,2,0),0)</f>
        <v>1A1C69CC-D70C-4569-9B16-79AF1251127D</v>
      </c>
      <c r="I215" s="1"/>
    </row>
    <row r="216" spans="1:9" x14ac:dyDescent="0.3">
      <c r="A216" s="1">
        <f t="shared" si="3"/>
        <v>215</v>
      </c>
      <c r="B216" s="1" t="s">
        <v>230</v>
      </c>
      <c r="C216" s="1" t="str">
        <f>IFERROR(VLOOKUP(B216,Retete!A:B,2,0),0)</f>
        <v>3D8E7151-93BE-4FAF-A376-6D902CB04413</v>
      </c>
      <c r="D216" s="20" t="s">
        <v>1564</v>
      </c>
      <c r="E216" s="1" t="str">
        <f>IFERROR(VLOOKUP(D216,Ingrediente!A:B,2,0),0)</f>
        <v>167DDE8E-5F7A-4199-A49B-A5E8B8845704</v>
      </c>
      <c r="F216" s="7" t="s">
        <v>1632</v>
      </c>
      <c r="G216" s="19" t="s">
        <v>9</v>
      </c>
      <c r="H216" s="65" t="str">
        <f>IFERROR(VLOOKUP(G216,Unitati!A:B,2,0),0)</f>
        <v>1A1C69CC-D70C-4569-9B16-79AF1251127D</v>
      </c>
      <c r="I216" s="1"/>
    </row>
    <row r="217" spans="1:9" x14ac:dyDescent="0.3">
      <c r="A217" s="1">
        <f t="shared" si="3"/>
        <v>216</v>
      </c>
      <c r="B217" s="1" t="s">
        <v>231</v>
      </c>
      <c r="C217" s="1" t="str">
        <f>IFERROR(VLOOKUP(B217,Retete!A:B,2,0),0)</f>
        <v>A588173B-EE51-4BEB-A35B-1828E4A3C9EA</v>
      </c>
      <c r="D217" s="20" t="s">
        <v>1314</v>
      </c>
      <c r="E217" s="1" t="str">
        <f>IFERROR(VLOOKUP(D217,Ingrediente!A:B,2,0),0)</f>
        <v>9294AA05-E3D4-4A82-B878-986076F1A276</v>
      </c>
      <c r="F217" s="7" t="s">
        <v>1634</v>
      </c>
      <c r="G217" s="19" t="s">
        <v>9</v>
      </c>
      <c r="H217" s="65" t="str">
        <f>IFERROR(VLOOKUP(G217,Unitati!A:B,2,0),0)</f>
        <v>1A1C69CC-D70C-4569-9B16-79AF1251127D</v>
      </c>
      <c r="I217" s="1"/>
    </row>
    <row r="218" spans="1:9" x14ac:dyDescent="0.3">
      <c r="A218" s="1">
        <f t="shared" si="3"/>
        <v>217</v>
      </c>
      <c r="B218" s="1" t="s">
        <v>232</v>
      </c>
      <c r="C218" s="1" t="str">
        <f>IFERROR(VLOOKUP(B218,Retete!A:B,2,0),0)</f>
        <v>E98450BC-E1AE-4247-82D0-59EBBC642DC9</v>
      </c>
      <c r="D218" s="20" t="s">
        <v>1453</v>
      </c>
      <c r="E218" s="1" t="str">
        <f>IFERROR(VLOOKUP(D218,Ingrediente!A:B,2,0),0)</f>
        <v>B7FA7AD1-267B-4B4B-AF03-8D4C55C454D7</v>
      </c>
      <c r="F218" s="7" t="s">
        <v>18</v>
      </c>
      <c r="G218" s="19" t="s">
        <v>1694</v>
      </c>
      <c r="H218" s="65" t="str">
        <f>IFERROR(VLOOKUP(G218,Unitati!A:B,2,0),0)</f>
        <v>48F295EC-F5BD-40F9-8AAA-0B37D7643D6D</v>
      </c>
      <c r="I218" s="1"/>
    </row>
    <row r="219" spans="1:9" x14ac:dyDescent="0.3">
      <c r="A219" s="1">
        <f t="shared" si="3"/>
        <v>218</v>
      </c>
      <c r="B219" s="1" t="s">
        <v>233</v>
      </c>
      <c r="C219" s="1" t="str">
        <f>IFERROR(VLOOKUP(B219,Retete!A:B,2,0),0)</f>
        <v>3298674A-0F00-4D5D-9B4B-B93B156B9FCB</v>
      </c>
      <c r="D219" s="20" t="s">
        <v>1805</v>
      </c>
      <c r="E219" s="1" t="str">
        <f>IFERROR(VLOOKUP(D219,Ingrediente!A:B,2,0),0)</f>
        <v>B47F147D-BAA3-4E20-8950-43DC6A551D92</v>
      </c>
      <c r="F219" s="7" t="s">
        <v>17</v>
      </c>
      <c r="G219" s="19" t="s">
        <v>1696</v>
      </c>
      <c r="H219" s="65" t="str">
        <f>IFERROR(VLOOKUP(G219,Unitati!A:B,2,0),0)</f>
        <v>0BBE287D-ECB6-4025-B138-CB5A39828522</v>
      </c>
      <c r="I219" s="1"/>
    </row>
    <row r="220" spans="1:9" x14ac:dyDescent="0.3">
      <c r="A220" s="1">
        <f t="shared" si="3"/>
        <v>219</v>
      </c>
      <c r="B220" s="1" t="s">
        <v>234</v>
      </c>
      <c r="C220" s="1" t="str">
        <f>IFERROR(VLOOKUP(B220,Retete!A:B,2,0),0)</f>
        <v>664FC846-7C15-413C-B69E-0B301FC4B86C</v>
      </c>
      <c r="D220" s="20" t="s">
        <v>1509</v>
      </c>
      <c r="E220" s="1" t="str">
        <f>IFERROR(VLOOKUP(D220,Ingrediente!A:B,2,0),0)</f>
        <v>86C793A4-40FE-428C-9229-54E3D8F78D8B</v>
      </c>
      <c r="F220" s="7" t="s">
        <v>1627</v>
      </c>
      <c r="G220" s="19" t="s">
        <v>1667</v>
      </c>
      <c r="H220" s="65" t="str">
        <f>IFERROR(VLOOKUP(G220,Unitati!A:B,2,0),0)</f>
        <v>DE5A881D-B78B-486B-80BE-6E7D87533A17</v>
      </c>
      <c r="I220" s="1"/>
    </row>
    <row r="221" spans="1:9" x14ac:dyDescent="0.3">
      <c r="A221" s="1">
        <f t="shared" si="3"/>
        <v>220</v>
      </c>
      <c r="B221" s="1" t="s">
        <v>235</v>
      </c>
      <c r="C221" s="1" t="str">
        <f>IFERROR(VLOOKUP(B221,Retete!A:B,2,0),0)</f>
        <v>C26D3EE3-DB7B-41FD-B67D-E9A49AEFB104</v>
      </c>
      <c r="D221" s="20" t="s">
        <v>1308</v>
      </c>
      <c r="E221" s="1" t="str">
        <f>IFERROR(VLOOKUP(D221,Ingrediente!A:B,2,0),0)</f>
        <v>951322D7-AFD6-4DB8-AFE8-5A24A598C180</v>
      </c>
      <c r="F221" s="7" t="s">
        <v>13</v>
      </c>
      <c r="G221" s="19" t="s">
        <v>1666</v>
      </c>
      <c r="H221" s="65" t="str">
        <f>IFERROR(VLOOKUP(G221,Unitati!A:B,2,0),0)</f>
        <v>0A77FF63-621F-4E16-8602-368813EE2B15</v>
      </c>
      <c r="I221" s="1"/>
    </row>
    <row r="222" spans="1:9" x14ac:dyDescent="0.3">
      <c r="A222" s="1">
        <f t="shared" si="3"/>
        <v>221</v>
      </c>
      <c r="B222" s="1" t="s">
        <v>236</v>
      </c>
      <c r="C222" s="1" t="str">
        <f>IFERROR(VLOOKUP(B222,Retete!A:B,2,0),0)</f>
        <v>520346A7-3E09-4971-9EB8-1258AD5CE96D</v>
      </c>
      <c r="D222" s="20" t="s">
        <v>1154</v>
      </c>
      <c r="E222" s="1" t="str">
        <f>IFERROR(VLOOKUP(D222,Ingrediente!A:B,2,0),0)</f>
        <v>F699E833-5B2E-4D31-879F-412DB882C27B</v>
      </c>
      <c r="F222" s="7" t="s">
        <v>1651</v>
      </c>
      <c r="G222" s="19" t="s">
        <v>1667</v>
      </c>
      <c r="H222" s="65" t="str">
        <f>IFERROR(VLOOKUP(G222,Unitati!A:B,2,0),0)</f>
        <v>DE5A881D-B78B-486B-80BE-6E7D87533A17</v>
      </c>
      <c r="I222" s="1"/>
    </row>
    <row r="223" spans="1:9" x14ac:dyDescent="0.3">
      <c r="A223" s="1">
        <f t="shared" si="3"/>
        <v>222</v>
      </c>
      <c r="B223" s="1" t="s">
        <v>237</v>
      </c>
      <c r="C223" s="1" t="str">
        <f>IFERROR(VLOOKUP(B223,Retete!A:B,2,0),0)</f>
        <v>04CBF2F6-4BFE-4BC2-A697-A7FC96EC131E</v>
      </c>
      <c r="D223" s="20" t="s">
        <v>1277</v>
      </c>
      <c r="E223" s="1" t="str">
        <f>IFERROR(VLOOKUP(D223,Ingrediente!A:B,2,0),0)</f>
        <v>42C208C8-D98B-4CDE-A963-EA22CF241DD5</v>
      </c>
      <c r="F223" s="7" t="s">
        <v>1639</v>
      </c>
      <c r="G223" s="19" t="s">
        <v>9</v>
      </c>
      <c r="H223" s="65" t="str">
        <f>IFERROR(VLOOKUP(G223,Unitati!A:B,2,0),0)</f>
        <v>1A1C69CC-D70C-4569-9B16-79AF1251127D</v>
      </c>
      <c r="I223" s="1"/>
    </row>
    <row r="224" spans="1:9" x14ac:dyDescent="0.3">
      <c r="A224" s="1">
        <f t="shared" si="3"/>
        <v>223</v>
      </c>
      <c r="B224" s="1" t="s">
        <v>238</v>
      </c>
      <c r="C224" s="1" t="str">
        <f>IFERROR(VLOOKUP(B224,Retete!A:B,2,0),0)</f>
        <v>B109D749-6A1D-49AA-8836-C28026C88576</v>
      </c>
      <c r="D224" s="20" t="s">
        <v>1411</v>
      </c>
      <c r="E224" s="1" t="str">
        <f>IFERROR(VLOOKUP(D224,Ingrediente!A:B,2,0),0)</f>
        <v>FB807911-E893-48D9-B348-1DFA59DDB2B0</v>
      </c>
      <c r="F224" s="7" t="s">
        <v>1814</v>
      </c>
      <c r="G224" s="19" t="s">
        <v>9</v>
      </c>
      <c r="H224" s="65" t="str">
        <f>IFERROR(VLOOKUP(G224,Unitati!A:B,2,0),0)</f>
        <v>1A1C69CC-D70C-4569-9B16-79AF1251127D</v>
      </c>
      <c r="I224" s="1"/>
    </row>
    <row r="225" spans="1:9" x14ac:dyDescent="0.3">
      <c r="A225" s="1">
        <f t="shared" si="3"/>
        <v>224</v>
      </c>
      <c r="B225" s="1" t="s">
        <v>239</v>
      </c>
      <c r="C225" s="1" t="str">
        <f>IFERROR(VLOOKUP(B225,Retete!A:B,2,0),0)</f>
        <v>4741D34C-56D2-4E37-A3B7-C920940DBA3C</v>
      </c>
      <c r="D225" s="20" t="s">
        <v>1170</v>
      </c>
      <c r="E225" s="1" t="str">
        <f>IFERROR(VLOOKUP(D225,Ingrediente!A:B,2,0),0)</f>
        <v>E85256CE-B6DD-42BC-8EEB-8D19667C307D</v>
      </c>
      <c r="F225" s="21"/>
      <c r="G225" s="22"/>
      <c r="H225" s="65">
        <f>IFERROR(VLOOKUP(G225,Unitati!A:B,2,0),0)</f>
        <v>0</v>
      </c>
      <c r="I225" s="1"/>
    </row>
    <row r="226" spans="1:9" x14ac:dyDescent="0.3">
      <c r="A226" s="1">
        <f t="shared" si="3"/>
        <v>225</v>
      </c>
      <c r="B226" s="1" t="s">
        <v>240</v>
      </c>
      <c r="C226" s="1" t="str">
        <f>IFERROR(VLOOKUP(B226,Retete!A:B,2,0),0)</f>
        <v>E7F97FE7-7BFD-40FB-AC3A-44F6A47A4C40</v>
      </c>
      <c r="D226" s="20" t="s">
        <v>1807</v>
      </c>
      <c r="E226" s="1" t="str">
        <f>IFERROR(VLOOKUP(D226,Ingrediente!A:B,2,0),0)</f>
        <v>0A0223ED-F901-418C-8F71-C98F54315647</v>
      </c>
      <c r="F226" s="7" t="s">
        <v>17</v>
      </c>
      <c r="G226" s="19" t="s">
        <v>1694</v>
      </c>
      <c r="H226" s="65" t="str">
        <f>IFERROR(VLOOKUP(G226,Unitati!A:B,2,0),0)</f>
        <v>48F295EC-F5BD-40F9-8AAA-0B37D7643D6D</v>
      </c>
      <c r="I226" s="1"/>
    </row>
    <row r="227" spans="1:9" x14ac:dyDescent="0.3">
      <c r="A227" s="1">
        <f t="shared" si="3"/>
        <v>226</v>
      </c>
      <c r="B227" s="1" t="s">
        <v>241</v>
      </c>
      <c r="C227" s="1" t="str">
        <f>IFERROR(VLOOKUP(B227,Retete!A:B,2,0),0)</f>
        <v>71CB2EF8-CA5E-4486-927C-7A8EE5D76E76</v>
      </c>
      <c r="D227" s="20" t="s">
        <v>1154</v>
      </c>
      <c r="E227" s="1" t="str">
        <f>IFERROR(VLOOKUP(D227,Ingrediente!A:B,2,0),0)</f>
        <v>F699E833-5B2E-4D31-879F-412DB882C27B</v>
      </c>
      <c r="F227" s="7" t="s">
        <v>1632</v>
      </c>
      <c r="G227" s="19" t="s">
        <v>9</v>
      </c>
      <c r="H227" s="65" t="str">
        <f>IFERROR(VLOOKUP(G227,Unitati!A:B,2,0),0)</f>
        <v>1A1C69CC-D70C-4569-9B16-79AF1251127D</v>
      </c>
      <c r="I227" s="1"/>
    </row>
    <row r="228" spans="1:9" x14ac:dyDescent="0.3">
      <c r="A228" s="1">
        <f t="shared" si="3"/>
        <v>227</v>
      </c>
      <c r="B228" s="1" t="s">
        <v>242</v>
      </c>
      <c r="C228" s="1" t="str">
        <f>IFERROR(VLOOKUP(B228,Retete!A:B,2,0),0)</f>
        <v>E9E5249D-0B5A-4C76-8F56-A49D9E796ED6</v>
      </c>
      <c r="D228" s="20" t="s">
        <v>3610</v>
      </c>
      <c r="E228" s="1" t="str">
        <f>IFERROR(VLOOKUP(D228,Ingrediente!A:B,2,0),0)</f>
        <v>DC9BB895-4440-4E2C-A228-673AB8E03892</v>
      </c>
      <c r="F228" s="7" t="s">
        <v>1631</v>
      </c>
      <c r="G228" s="19" t="s">
        <v>9</v>
      </c>
      <c r="H228" s="65" t="str">
        <f>IFERROR(VLOOKUP(G228,Unitati!A:B,2,0),0)</f>
        <v>1A1C69CC-D70C-4569-9B16-79AF1251127D</v>
      </c>
      <c r="I228" s="1"/>
    </row>
    <row r="229" spans="1:9" x14ac:dyDescent="0.3">
      <c r="A229" s="1">
        <f t="shared" si="3"/>
        <v>228</v>
      </c>
      <c r="B229" s="1" t="s">
        <v>243</v>
      </c>
      <c r="C229" s="1" t="str">
        <f>IFERROR(VLOOKUP(B229,Retete!A:B,2,0),0)</f>
        <v>1C75B28E-8BE6-4298-92A1-6ED4C5841F51</v>
      </c>
      <c r="D229" s="20" t="s">
        <v>1285</v>
      </c>
      <c r="E229" s="1" t="str">
        <f>IFERROR(VLOOKUP(D229,Ingrediente!A:B,2,0),0)</f>
        <v>EA08E738-2263-44B9-AC7E-2573AACFDC08</v>
      </c>
      <c r="F229" s="7" t="s">
        <v>1629</v>
      </c>
      <c r="G229" s="19" t="s">
        <v>9</v>
      </c>
      <c r="H229" s="65" t="str">
        <f>IFERROR(VLOOKUP(G229,Unitati!A:B,2,0),0)</f>
        <v>1A1C69CC-D70C-4569-9B16-79AF1251127D</v>
      </c>
      <c r="I229" s="1"/>
    </row>
    <row r="230" spans="1:9" x14ac:dyDescent="0.3">
      <c r="A230" s="1">
        <f t="shared" si="3"/>
        <v>229</v>
      </c>
      <c r="B230" s="1" t="s">
        <v>244</v>
      </c>
      <c r="C230" s="1" t="str">
        <f>IFERROR(VLOOKUP(B230,Retete!A:B,2,0),0)</f>
        <v>6A4C407D-2DD8-41D8-ABCE-D7636F2F68D5</v>
      </c>
      <c r="D230" s="20" t="s">
        <v>1309</v>
      </c>
      <c r="E230" s="1" t="str">
        <f>IFERROR(VLOOKUP(D230,Ingrediente!A:B,2,0),0)</f>
        <v>FF5B6D0B-BA84-4F38-BA4F-D05073CE4262</v>
      </c>
      <c r="F230" s="7" t="s">
        <v>1632</v>
      </c>
      <c r="G230" s="19" t="s">
        <v>9</v>
      </c>
      <c r="H230" s="65" t="str">
        <f>IFERROR(VLOOKUP(G230,Unitati!A:B,2,0),0)</f>
        <v>1A1C69CC-D70C-4569-9B16-79AF1251127D</v>
      </c>
      <c r="I230" s="1"/>
    </row>
    <row r="231" spans="1:9" x14ac:dyDescent="0.3">
      <c r="A231" s="1">
        <f t="shared" si="3"/>
        <v>230</v>
      </c>
      <c r="B231" s="1" t="s">
        <v>245</v>
      </c>
      <c r="C231" s="1" t="str">
        <f>IFERROR(VLOOKUP(B231,Retete!A:B,2,0),0)</f>
        <v>FF0706E5-F718-4BB6-BAA2-90615423B447</v>
      </c>
      <c r="D231" s="20" t="s">
        <v>1310</v>
      </c>
      <c r="E231" s="1" t="str">
        <f>IFERROR(VLOOKUP(D231,Ingrediente!A:B,2,0),0)</f>
        <v>70DA43C4-D6D3-47B9-A226-9F967E01B76E</v>
      </c>
      <c r="F231" s="7" t="s">
        <v>1627</v>
      </c>
      <c r="G231" s="19" t="s">
        <v>1667</v>
      </c>
      <c r="H231" s="65" t="str">
        <f>IFERROR(VLOOKUP(G231,Unitati!A:B,2,0),0)</f>
        <v>DE5A881D-B78B-486B-80BE-6E7D87533A17</v>
      </c>
      <c r="I231" s="1"/>
    </row>
    <row r="232" spans="1:9" x14ac:dyDescent="0.3">
      <c r="A232" s="1">
        <f t="shared" si="3"/>
        <v>231</v>
      </c>
      <c r="B232" s="1" t="s">
        <v>246</v>
      </c>
      <c r="C232" s="1" t="str">
        <f>IFERROR(VLOOKUP(B232,Retete!A:B,2,0),0)</f>
        <v>357BEF3F-BB29-4F91-9F79-85924FEC4611</v>
      </c>
      <c r="D232" s="20" t="s">
        <v>1536</v>
      </c>
      <c r="E232" s="1" t="str">
        <f>IFERROR(VLOOKUP(D232,Ingrediente!A:B,2,0),0)</f>
        <v>6114F8CF-F2A4-4E73-822D-E3A1F1D3F01E</v>
      </c>
      <c r="F232" s="7" t="s">
        <v>17</v>
      </c>
      <c r="G232" s="19" t="s">
        <v>1703</v>
      </c>
      <c r="H232" s="65" t="str">
        <f>IFERROR(VLOOKUP(G232,Unitati!A:B,2,0),0)</f>
        <v>4862D5F8-108E-4A21-99F2-732E7F3B3EDE</v>
      </c>
      <c r="I232" s="1"/>
    </row>
    <row r="233" spans="1:9" x14ac:dyDescent="0.3">
      <c r="A233" s="1">
        <f t="shared" si="3"/>
        <v>232</v>
      </c>
      <c r="B233" s="1" t="s">
        <v>247</v>
      </c>
      <c r="C233" s="1" t="str">
        <f>IFERROR(VLOOKUP(B233,Retete!A:B,2,0),0)</f>
        <v>FC8163FC-824A-4D41-B828-93E7FD32C954</v>
      </c>
      <c r="D233" s="20" t="s">
        <v>1512</v>
      </c>
      <c r="E233" s="1" t="str">
        <f>IFERROR(VLOOKUP(D233,Ingrediente!A:B,2,0),0)</f>
        <v>9B07E435-9B7B-4922-BD0D-A216DF1F5149</v>
      </c>
      <c r="F233" s="7" t="s">
        <v>1651</v>
      </c>
      <c r="G233" s="19"/>
      <c r="H233" s="65">
        <f>IFERROR(VLOOKUP(G233,Unitati!A:B,2,0),0)</f>
        <v>0</v>
      </c>
      <c r="I233" s="1"/>
    </row>
    <row r="234" spans="1:9" x14ac:dyDescent="0.3">
      <c r="A234" s="1">
        <f t="shared" si="3"/>
        <v>233</v>
      </c>
      <c r="B234" s="1" t="s">
        <v>248</v>
      </c>
      <c r="C234" s="1" t="str">
        <f>IFERROR(VLOOKUP(B234,Retete!A:B,2,0),0)</f>
        <v>DF0DC2F6-8D09-4E0E-BB89-29466E19C7BD</v>
      </c>
      <c r="D234" s="20" t="s">
        <v>1515</v>
      </c>
      <c r="E234" s="1" t="str">
        <f>IFERROR(VLOOKUP(D234,Ingrediente!A:B,2,0),0)</f>
        <v>82CDC1C4-786E-4A26-B8F7-89794FE23A2C</v>
      </c>
      <c r="F234" s="7" t="s">
        <v>1650</v>
      </c>
      <c r="G234" s="19" t="s">
        <v>9</v>
      </c>
      <c r="H234" s="65" t="str">
        <f>IFERROR(VLOOKUP(G234,Unitati!A:B,2,0),0)</f>
        <v>1A1C69CC-D70C-4569-9B16-79AF1251127D</v>
      </c>
      <c r="I234" s="1"/>
    </row>
    <row r="235" spans="1:9" x14ac:dyDescent="0.3">
      <c r="A235" s="1">
        <f t="shared" si="3"/>
        <v>234</v>
      </c>
      <c r="B235" s="1" t="s">
        <v>249</v>
      </c>
      <c r="C235" s="1" t="str">
        <f>IFERROR(VLOOKUP(B235,Retete!A:B,2,0),0)</f>
        <v>DEE8A69D-68C5-40A4-813E-9CD9F26A7CA9</v>
      </c>
      <c r="D235" s="20" t="s">
        <v>1515</v>
      </c>
      <c r="E235" s="1" t="str">
        <f>IFERROR(VLOOKUP(D235,Ingrediente!A:B,2,0),0)</f>
        <v>82CDC1C4-786E-4A26-B8F7-89794FE23A2C</v>
      </c>
      <c r="F235" s="7" t="s">
        <v>1651</v>
      </c>
      <c r="G235" s="19"/>
      <c r="H235" s="65">
        <f>IFERROR(VLOOKUP(G235,Unitati!A:B,2,0),0)</f>
        <v>0</v>
      </c>
      <c r="I235" s="1"/>
    </row>
    <row r="236" spans="1:9" x14ac:dyDescent="0.3">
      <c r="A236" s="1">
        <f t="shared" si="3"/>
        <v>235</v>
      </c>
      <c r="B236" s="1" t="s">
        <v>250</v>
      </c>
      <c r="C236" s="1" t="str">
        <f>IFERROR(VLOOKUP(B236,Retete!A:B,2,0),0)</f>
        <v>481993CD-EFCF-4905-9C8A-C1B2DC547FBE</v>
      </c>
      <c r="D236" s="20" t="s">
        <v>1395</v>
      </c>
      <c r="E236" s="1" t="str">
        <f>IFERROR(VLOOKUP(D236,Ingrediente!A:B,2,0),0)</f>
        <v>782610DF-6BA5-45DD-A5E9-126BC58A74B1</v>
      </c>
      <c r="F236" s="7" t="s">
        <v>1634</v>
      </c>
      <c r="G236" s="19" t="s">
        <v>9</v>
      </c>
      <c r="H236" s="65" t="str">
        <f>IFERROR(VLOOKUP(G236,Unitati!A:B,2,0),0)</f>
        <v>1A1C69CC-D70C-4569-9B16-79AF1251127D</v>
      </c>
      <c r="I236" s="1"/>
    </row>
    <row r="237" spans="1:9" x14ac:dyDescent="0.3">
      <c r="A237" s="1">
        <f t="shared" si="3"/>
        <v>236</v>
      </c>
      <c r="B237" s="1" t="s">
        <v>251</v>
      </c>
      <c r="C237" s="1" t="str">
        <f>IFERROR(VLOOKUP(B237,Retete!A:B,2,0),0)</f>
        <v>4DF4A5F3-5FCB-4202-95CB-2CDA292B3982</v>
      </c>
      <c r="D237" s="20" t="s">
        <v>1514</v>
      </c>
      <c r="E237" s="1" t="str">
        <f>IFERROR(VLOOKUP(D237,Ingrediente!A:B,2,0),0)</f>
        <v>B7ED9358-8DD1-4DA7-BCE1-D838108696DE</v>
      </c>
      <c r="F237" s="7" t="s">
        <v>1634</v>
      </c>
      <c r="G237" s="19" t="s">
        <v>9</v>
      </c>
      <c r="H237" s="65" t="str">
        <f>IFERROR(VLOOKUP(G237,Unitati!A:B,2,0),0)</f>
        <v>1A1C69CC-D70C-4569-9B16-79AF1251127D</v>
      </c>
      <c r="I237" s="1"/>
    </row>
    <row r="238" spans="1:9" x14ac:dyDescent="0.3">
      <c r="A238" s="1">
        <f t="shared" si="3"/>
        <v>237</v>
      </c>
      <c r="B238" s="1" t="s">
        <v>252</v>
      </c>
      <c r="C238" s="1" t="str">
        <f>IFERROR(VLOOKUP(B238,Retete!A:B,2,0),0)</f>
        <v>6E6C92CA-FF1E-47EB-A64E-A6857421AD11</v>
      </c>
      <c r="D238" s="20" t="s">
        <v>1411</v>
      </c>
      <c r="E238" s="1" t="str">
        <f>IFERROR(VLOOKUP(D238,Ingrediente!A:B,2,0),0)</f>
        <v>FB807911-E893-48D9-B348-1DFA59DDB2B0</v>
      </c>
      <c r="F238" s="7" t="s">
        <v>1627</v>
      </c>
      <c r="G238" s="19" t="s">
        <v>1667</v>
      </c>
      <c r="H238" s="65" t="str">
        <f>IFERROR(VLOOKUP(G238,Unitati!A:B,2,0),0)</f>
        <v>DE5A881D-B78B-486B-80BE-6E7D87533A17</v>
      </c>
      <c r="I238" s="1"/>
    </row>
    <row r="239" spans="1:9" x14ac:dyDescent="0.3">
      <c r="A239" s="1">
        <f t="shared" si="3"/>
        <v>238</v>
      </c>
      <c r="B239" s="1" t="s">
        <v>253</v>
      </c>
      <c r="C239" s="1" t="str">
        <f>IFERROR(VLOOKUP(B239,Retete!A:B,2,0),0)</f>
        <v>3B123104-C122-4AB3-A077-F454FE175B54</v>
      </c>
      <c r="D239" s="20" t="s">
        <v>1806</v>
      </c>
      <c r="E239" s="1" t="str">
        <f>IFERROR(VLOOKUP(D239,Ingrediente!A:B,2,0),0)</f>
        <v>F22894F0-7B71-41FC-8B66-241EF3B33ABC</v>
      </c>
      <c r="F239" s="7" t="s">
        <v>1625</v>
      </c>
      <c r="G239" s="19" t="s">
        <v>9</v>
      </c>
      <c r="H239" s="65" t="str">
        <f>IFERROR(VLOOKUP(G239,Unitati!A:B,2,0),0)</f>
        <v>1A1C69CC-D70C-4569-9B16-79AF1251127D</v>
      </c>
      <c r="I239" s="1"/>
    </row>
    <row r="240" spans="1:9" x14ac:dyDescent="0.3">
      <c r="A240" s="1">
        <f t="shared" si="3"/>
        <v>239</v>
      </c>
      <c r="B240" s="1" t="s">
        <v>254</v>
      </c>
      <c r="C240" s="1" t="str">
        <f>IFERROR(VLOOKUP(B240,Retete!A:B,2,0),0)</f>
        <v>203DF91C-662E-4430-8D17-689BC09BA8D8</v>
      </c>
      <c r="D240" s="20" t="s">
        <v>1151</v>
      </c>
      <c r="E240" s="1" t="str">
        <f>IFERROR(VLOOKUP(D240,Ingrediente!A:B,2,0),0)</f>
        <v>E5AA9506-5222-4ED8-B4D5-21308B3A68F4</v>
      </c>
      <c r="F240" s="7" t="s">
        <v>1555</v>
      </c>
      <c r="G240" s="19" t="s">
        <v>9</v>
      </c>
      <c r="H240" s="65" t="str">
        <f>IFERROR(VLOOKUP(G240,Unitati!A:B,2,0),0)</f>
        <v>1A1C69CC-D70C-4569-9B16-79AF1251127D</v>
      </c>
      <c r="I240" s="1"/>
    </row>
    <row r="241" spans="1:9" x14ac:dyDescent="0.3">
      <c r="A241" s="1">
        <f t="shared" si="3"/>
        <v>240</v>
      </c>
      <c r="B241" s="1" t="s">
        <v>255</v>
      </c>
      <c r="C241" s="1" t="str">
        <f>IFERROR(VLOOKUP(B241,Retete!A:B,2,0),0)</f>
        <v>73B52A76-368B-4038-AD7F-D5C699062B2A</v>
      </c>
      <c r="D241" s="20" t="s">
        <v>1170</v>
      </c>
      <c r="E241" s="1" t="str">
        <f>IFERROR(VLOOKUP(D241,Ingrediente!A:B,2,0),0)</f>
        <v>E85256CE-B6DD-42BC-8EEB-8D19667C307D</v>
      </c>
      <c r="F241" s="7" t="s">
        <v>1555</v>
      </c>
      <c r="G241" s="19" t="s">
        <v>9</v>
      </c>
      <c r="H241" s="65" t="str">
        <f>IFERROR(VLOOKUP(G241,Unitati!A:B,2,0),0)</f>
        <v>1A1C69CC-D70C-4569-9B16-79AF1251127D</v>
      </c>
      <c r="I241" s="1"/>
    </row>
    <row r="242" spans="1:9" x14ac:dyDescent="0.3">
      <c r="A242" s="1">
        <f t="shared" si="3"/>
        <v>241</v>
      </c>
      <c r="B242" s="1" t="s">
        <v>256</v>
      </c>
      <c r="C242" s="1" t="str">
        <f>IFERROR(VLOOKUP(B242,Retete!A:B,2,0),0)</f>
        <v>5BE476F6-A7B7-40A4-B2EE-23E4B3097A5B</v>
      </c>
      <c r="D242" s="20" t="s">
        <v>1187</v>
      </c>
      <c r="E242" s="1" t="str">
        <f>IFERROR(VLOOKUP(D242,Ingrediente!A:B,2,0),0)</f>
        <v>F5390733-7E51-4DB6-BFB2-981E3E7941B9</v>
      </c>
      <c r="F242" s="7" t="s">
        <v>1688</v>
      </c>
      <c r="G242" s="19" t="s">
        <v>1706</v>
      </c>
      <c r="H242" s="65" t="str">
        <f>IFERROR(VLOOKUP(G242,Unitati!A:B,2,0),0)</f>
        <v>1B70EDBA-A63D-4DB9-AEDD-B2B8BA540698</v>
      </c>
      <c r="I242" s="1"/>
    </row>
    <row r="243" spans="1:9" x14ac:dyDescent="0.3">
      <c r="A243" s="1">
        <f t="shared" si="3"/>
        <v>242</v>
      </c>
      <c r="B243" s="1" t="s">
        <v>257</v>
      </c>
      <c r="C243" s="1" t="str">
        <f>IFERROR(VLOOKUP(B243,Retete!A:B,2,0),0)</f>
        <v>CFDEEDAC-02D0-46AE-BAB8-6E34784FB9CB</v>
      </c>
      <c r="D243" s="20" t="s">
        <v>1154</v>
      </c>
      <c r="E243" s="1" t="str">
        <f>IFERROR(VLOOKUP(D243,Ingrediente!A:B,2,0),0)</f>
        <v>F699E833-5B2E-4D31-879F-412DB882C27B</v>
      </c>
      <c r="F243" s="7" t="s">
        <v>1631</v>
      </c>
      <c r="G243" s="19" t="s">
        <v>9</v>
      </c>
      <c r="H243" s="65" t="str">
        <f>IFERROR(VLOOKUP(G243,Unitati!A:B,2,0),0)</f>
        <v>1A1C69CC-D70C-4569-9B16-79AF1251127D</v>
      </c>
      <c r="I243" s="1"/>
    </row>
    <row r="244" spans="1:9" x14ac:dyDescent="0.3">
      <c r="A244" s="1">
        <f t="shared" si="3"/>
        <v>243</v>
      </c>
      <c r="B244" s="1" t="s">
        <v>258</v>
      </c>
      <c r="C244" s="1" t="str">
        <f>IFERROR(VLOOKUP(B244,Retete!A:B,2,0),0)</f>
        <v>0D10E152-AB71-4FC3-8E9F-674AE4D22741</v>
      </c>
      <c r="D244" s="20" t="s">
        <v>1285</v>
      </c>
      <c r="E244" s="1" t="str">
        <f>IFERROR(VLOOKUP(D244,Ingrediente!A:B,2,0),0)</f>
        <v>EA08E738-2263-44B9-AC7E-2573AACFDC08</v>
      </c>
      <c r="F244" s="7" t="s">
        <v>1555</v>
      </c>
      <c r="G244" s="19" t="s">
        <v>9</v>
      </c>
      <c r="H244" s="65" t="str">
        <f>IFERROR(VLOOKUP(G244,Unitati!A:B,2,0),0)</f>
        <v>1A1C69CC-D70C-4569-9B16-79AF1251127D</v>
      </c>
      <c r="I244" s="1"/>
    </row>
    <row r="245" spans="1:9" x14ac:dyDescent="0.3">
      <c r="A245" s="1">
        <f t="shared" si="3"/>
        <v>244</v>
      </c>
      <c r="B245" s="1" t="s">
        <v>259</v>
      </c>
      <c r="C245" s="1" t="str">
        <f>IFERROR(VLOOKUP(B245,Retete!A:B,2,0),0)</f>
        <v>761909FA-3DDA-410B-B015-572F86A12D0B</v>
      </c>
      <c r="D245" s="20" t="s">
        <v>1151</v>
      </c>
      <c r="E245" s="1" t="str">
        <f>IFERROR(VLOOKUP(D245,Ingrediente!A:B,2,0),0)</f>
        <v>E5AA9506-5222-4ED8-B4D5-21308B3A68F4</v>
      </c>
      <c r="F245" s="7" t="s">
        <v>1625</v>
      </c>
      <c r="G245" s="19" t="s">
        <v>9</v>
      </c>
      <c r="H245" s="65" t="str">
        <f>IFERROR(VLOOKUP(G245,Unitati!A:B,2,0),0)</f>
        <v>1A1C69CC-D70C-4569-9B16-79AF1251127D</v>
      </c>
      <c r="I245" s="1"/>
    </row>
    <row r="246" spans="1:9" s="29" customFormat="1" x14ac:dyDescent="0.3">
      <c r="A246" s="1">
        <f t="shared" si="3"/>
        <v>245</v>
      </c>
      <c r="B246" s="1" t="s">
        <v>1707</v>
      </c>
      <c r="C246" s="1" t="str">
        <f>IFERROR(VLOOKUP(B246,Retete!A:B,2,0),0)</f>
        <v>847131E3-756B-45CC-9B6C-74B2C7DCDE0B</v>
      </c>
      <c r="D246" s="20" t="s">
        <v>1453</v>
      </c>
      <c r="E246" s="1" t="str">
        <f>IFERROR(VLOOKUP(D246,Ingrediente!A:B,2,0),0)</f>
        <v>B7FA7AD1-267B-4B4B-AF03-8D4C55C454D7</v>
      </c>
      <c r="F246" s="7" t="s">
        <v>12</v>
      </c>
      <c r="G246" s="34" t="s">
        <v>1694</v>
      </c>
      <c r="H246" s="65" t="str">
        <f>IFERROR(VLOOKUP(G246,Unitati!A:B,2,0),0)</f>
        <v>48F295EC-F5BD-40F9-8AAA-0B37D7643D6D</v>
      </c>
      <c r="I246" s="1"/>
    </row>
    <row r="247" spans="1:9" x14ac:dyDescent="0.3">
      <c r="A247" s="1">
        <f t="shared" si="3"/>
        <v>246</v>
      </c>
      <c r="B247" s="1" t="s">
        <v>260</v>
      </c>
      <c r="C247" s="1" t="str">
        <f>IFERROR(VLOOKUP(B247,Retete!A:B,2,0),0)</f>
        <v>CCF69573-5A66-45C1-8BCB-110AC475D5B5</v>
      </c>
      <c r="D247" s="20" t="s">
        <v>3596</v>
      </c>
      <c r="E247" s="1" t="str">
        <f>IFERROR(VLOOKUP(D247,Ingrediente!A:B,2,0),0)</f>
        <v>C947567D-8911-428B-8EE7-A89B598B366E</v>
      </c>
      <c r="F247" s="7" t="s">
        <v>1625</v>
      </c>
      <c r="G247" s="19" t="s">
        <v>9</v>
      </c>
      <c r="H247" s="65" t="str">
        <f>IFERROR(VLOOKUP(G247,Unitati!A:B,2,0),0)</f>
        <v>1A1C69CC-D70C-4569-9B16-79AF1251127D</v>
      </c>
      <c r="I247" s="1"/>
    </row>
    <row r="248" spans="1:9" x14ac:dyDescent="0.3">
      <c r="A248" s="1">
        <f t="shared" si="3"/>
        <v>247</v>
      </c>
      <c r="B248" s="1" t="s">
        <v>261</v>
      </c>
      <c r="C248" s="1" t="str">
        <f>IFERROR(VLOOKUP(B248,Retete!A:B,2,0),0)</f>
        <v>98D5E1A2-4143-48BE-93DF-8F09FF0188AF</v>
      </c>
      <c r="D248" s="20" t="s">
        <v>1154</v>
      </c>
      <c r="E248" s="1" t="str">
        <f>IFERROR(VLOOKUP(D248,Ingrediente!A:B,2,0),0)</f>
        <v>F699E833-5B2E-4D31-879F-412DB882C27B</v>
      </c>
      <c r="F248" s="7" t="s">
        <v>1632</v>
      </c>
      <c r="G248" s="19" t="s">
        <v>9</v>
      </c>
      <c r="H248" s="65" t="str">
        <f>IFERROR(VLOOKUP(G248,Unitati!A:B,2,0),0)</f>
        <v>1A1C69CC-D70C-4569-9B16-79AF1251127D</v>
      </c>
      <c r="I248" s="1"/>
    </row>
    <row r="249" spans="1:9" x14ac:dyDescent="0.3">
      <c r="A249" s="1">
        <f t="shared" si="3"/>
        <v>248</v>
      </c>
      <c r="B249" s="1" t="s">
        <v>262</v>
      </c>
      <c r="C249" s="1" t="str">
        <f>IFERROR(VLOOKUP(B249,Retete!A:B,2,0),0)</f>
        <v>1A3D8EC6-D15F-4342-9782-A392D1F2A23A</v>
      </c>
      <c r="D249" s="20" t="s">
        <v>1154</v>
      </c>
      <c r="E249" s="1" t="str">
        <f>IFERROR(VLOOKUP(D249,Ingrediente!A:B,2,0),0)</f>
        <v>F699E833-5B2E-4D31-879F-412DB882C27B</v>
      </c>
      <c r="F249" s="7" t="s">
        <v>1632</v>
      </c>
      <c r="G249" s="19" t="s">
        <v>9</v>
      </c>
      <c r="H249" s="65" t="str">
        <f>IFERROR(VLOOKUP(G249,Unitati!A:B,2,0),0)</f>
        <v>1A1C69CC-D70C-4569-9B16-79AF1251127D</v>
      </c>
      <c r="I249" s="1"/>
    </row>
    <row r="250" spans="1:9" x14ac:dyDescent="0.3">
      <c r="A250" s="1">
        <f t="shared" si="3"/>
        <v>249</v>
      </c>
      <c r="B250" s="1" t="s">
        <v>263</v>
      </c>
      <c r="C250" s="1" t="str">
        <f>IFERROR(VLOOKUP(B250,Retete!A:B,2,0),0)</f>
        <v>F14D0229-00BD-4391-ACED-2BDDC3803FB7</v>
      </c>
      <c r="D250" s="20" t="s">
        <v>1395</v>
      </c>
      <c r="E250" s="1" t="str">
        <f>IFERROR(VLOOKUP(D250,Ingrediente!A:B,2,0),0)</f>
        <v>782610DF-6BA5-45DD-A5E9-126BC58A74B1</v>
      </c>
      <c r="F250" s="7" t="s">
        <v>1632</v>
      </c>
      <c r="G250" s="19" t="s">
        <v>9</v>
      </c>
      <c r="H250" s="65" t="str">
        <f>IFERROR(VLOOKUP(G250,Unitati!A:B,2,0),0)</f>
        <v>1A1C69CC-D70C-4569-9B16-79AF1251127D</v>
      </c>
      <c r="I250" s="1"/>
    </row>
    <row r="251" spans="1:9" x14ac:dyDescent="0.3">
      <c r="A251" s="1">
        <f t="shared" si="3"/>
        <v>250</v>
      </c>
      <c r="B251" s="1" t="s">
        <v>264</v>
      </c>
      <c r="C251" s="1" t="str">
        <f>IFERROR(VLOOKUP(B251,Retete!A:B,2,0),0)</f>
        <v>CFFE38D7-47AC-472D-99CA-2D79C84BF329</v>
      </c>
      <c r="D251" s="20" t="s">
        <v>1411</v>
      </c>
      <c r="E251" s="1" t="str">
        <f>IFERROR(VLOOKUP(D251,Ingrediente!A:B,2,0),0)</f>
        <v>FB807911-E893-48D9-B348-1DFA59DDB2B0</v>
      </c>
      <c r="F251" s="7" t="s">
        <v>1645</v>
      </c>
      <c r="G251" s="19" t="s">
        <v>1667</v>
      </c>
      <c r="H251" s="65" t="str">
        <f>IFERROR(VLOOKUP(G251,Unitati!A:B,2,0),0)</f>
        <v>DE5A881D-B78B-486B-80BE-6E7D87533A17</v>
      </c>
      <c r="I251" s="1"/>
    </row>
    <row r="252" spans="1:9" x14ac:dyDescent="0.3">
      <c r="A252" s="1">
        <f t="shared" si="3"/>
        <v>251</v>
      </c>
      <c r="B252" s="1" t="s">
        <v>265</v>
      </c>
      <c r="C252" s="1" t="str">
        <f>IFERROR(VLOOKUP(B252,Retete!A:B,2,0),0)</f>
        <v>42E83D92-015F-4CD1-8032-CED014F8E232</v>
      </c>
      <c r="D252" s="20" t="s">
        <v>1553</v>
      </c>
      <c r="E252" s="1" t="str">
        <f>IFERROR(VLOOKUP(D252,Ingrediente!A:B,2,0),0)</f>
        <v>352E90B9-DBA5-4015-82FF-68E2C386A7DC</v>
      </c>
      <c r="F252" s="7" t="s">
        <v>1631</v>
      </c>
      <c r="G252" s="19" t="s">
        <v>9</v>
      </c>
      <c r="H252" s="65" t="str">
        <f>IFERROR(VLOOKUP(G252,Unitati!A:B,2,0),0)</f>
        <v>1A1C69CC-D70C-4569-9B16-79AF1251127D</v>
      </c>
      <c r="I252" s="1"/>
    </row>
    <row r="253" spans="1:9" x14ac:dyDescent="0.3">
      <c r="A253" s="1">
        <f t="shared" si="3"/>
        <v>252</v>
      </c>
      <c r="B253" s="1" t="s">
        <v>266</v>
      </c>
      <c r="C253" s="1" t="str">
        <f>IFERROR(VLOOKUP(B253,Retete!A:B,2,0),0)</f>
        <v>A7F76213-2178-4E6C-8E79-91E21FF05C40</v>
      </c>
      <c r="D253" s="20" t="s">
        <v>1564</v>
      </c>
      <c r="E253" s="1" t="str">
        <f>IFERROR(VLOOKUP(D253,Ingrediente!A:B,2,0),0)</f>
        <v>167DDE8E-5F7A-4199-A49B-A5E8B8845704</v>
      </c>
      <c r="F253" s="7" t="s">
        <v>1632</v>
      </c>
      <c r="G253" s="19" t="s">
        <v>9</v>
      </c>
      <c r="H253" s="65" t="str">
        <f>IFERROR(VLOOKUP(G253,Unitati!A:B,2,0),0)</f>
        <v>1A1C69CC-D70C-4569-9B16-79AF1251127D</v>
      </c>
      <c r="I253" s="1"/>
    </row>
    <row r="254" spans="1:9" x14ac:dyDescent="0.3">
      <c r="A254" s="1">
        <f t="shared" si="3"/>
        <v>253</v>
      </c>
      <c r="B254" s="1" t="s">
        <v>267</v>
      </c>
      <c r="C254" s="1" t="str">
        <f>IFERROR(VLOOKUP(B254,Retete!A:B,2,0),0)</f>
        <v>6BCEAAB7-35C1-4746-890B-CB9EE676A18A</v>
      </c>
      <c r="D254" s="20" t="s">
        <v>1564</v>
      </c>
      <c r="E254" s="1" t="str">
        <f>IFERROR(VLOOKUP(D254,Ingrediente!A:B,2,0),0)</f>
        <v>167DDE8E-5F7A-4199-A49B-A5E8B8845704</v>
      </c>
      <c r="F254" s="7" t="s">
        <v>1631</v>
      </c>
      <c r="G254" s="19" t="s">
        <v>9</v>
      </c>
      <c r="H254" s="65" t="str">
        <f>IFERROR(VLOOKUP(G254,Unitati!A:B,2,0),0)</f>
        <v>1A1C69CC-D70C-4569-9B16-79AF1251127D</v>
      </c>
      <c r="I254" s="1"/>
    </row>
    <row r="255" spans="1:9" x14ac:dyDescent="0.3">
      <c r="A255" s="1">
        <f t="shared" si="3"/>
        <v>254</v>
      </c>
      <c r="B255" s="1" t="s">
        <v>268</v>
      </c>
      <c r="C255" s="1" t="str">
        <f>IFERROR(VLOOKUP(B255,Retete!A:B,2,0),0)</f>
        <v>02F994A8-C937-4F89-BE33-BFC0BAF5E885</v>
      </c>
      <c r="D255" s="20" t="s">
        <v>1564</v>
      </c>
      <c r="E255" s="1" t="str">
        <f>IFERROR(VLOOKUP(D255,Ingrediente!A:B,2,0),0)</f>
        <v>167DDE8E-5F7A-4199-A49B-A5E8B8845704</v>
      </c>
      <c r="F255" s="7" t="s">
        <v>1632</v>
      </c>
      <c r="G255" s="19" t="s">
        <v>9</v>
      </c>
      <c r="H255" s="65" t="str">
        <f>IFERROR(VLOOKUP(G255,Unitati!A:B,2,0),0)</f>
        <v>1A1C69CC-D70C-4569-9B16-79AF1251127D</v>
      </c>
      <c r="I255" s="1"/>
    </row>
    <row r="256" spans="1:9" x14ac:dyDescent="0.3">
      <c r="A256" s="1">
        <f t="shared" si="3"/>
        <v>255</v>
      </c>
      <c r="B256" s="1" t="s">
        <v>269</v>
      </c>
      <c r="C256" s="1" t="str">
        <f>IFERROR(VLOOKUP(B256,Retete!A:B,2,0),0)</f>
        <v>FB16B02C-1621-4148-AFFA-A9BB4C5DECE4</v>
      </c>
      <c r="D256" s="20" t="s">
        <v>1461</v>
      </c>
      <c r="E256" s="1" t="str">
        <f>IFERROR(VLOOKUP(D256,Ingrediente!A:B,2,0),0)</f>
        <v>65BE90F4-C188-4286-B6F0-45916C26356C</v>
      </c>
      <c r="F256" s="7" t="s">
        <v>13</v>
      </c>
      <c r="G256" s="19"/>
      <c r="H256" s="65">
        <f>IFERROR(VLOOKUP(G256,Unitati!A:B,2,0),0)</f>
        <v>0</v>
      </c>
      <c r="I256" s="1"/>
    </row>
    <row r="257" spans="1:9" x14ac:dyDescent="0.3">
      <c r="A257" s="1">
        <f t="shared" si="3"/>
        <v>256</v>
      </c>
      <c r="B257" s="1" t="s">
        <v>270</v>
      </c>
      <c r="C257" s="1" t="str">
        <f>IFERROR(VLOOKUP(B257,Retete!A:B,2,0),0)</f>
        <v>C2630102-549F-455E-BE6D-D9E6DC1C51F2</v>
      </c>
      <c r="D257" s="20" t="s">
        <v>1475</v>
      </c>
      <c r="E257" s="1" t="str">
        <f>IFERROR(VLOOKUP(D257,Ingrediente!A:B,2,0),0)</f>
        <v>C9D9E8AB-536C-48AF-84DA-79D218A58A5E</v>
      </c>
      <c r="F257" s="7" t="s">
        <v>1639</v>
      </c>
      <c r="G257" s="19" t="s">
        <v>9</v>
      </c>
      <c r="H257" s="65" t="str">
        <f>IFERROR(VLOOKUP(G257,Unitati!A:B,2,0),0)</f>
        <v>1A1C69CC-D70C-4569-9B16-79AF1251127D</v>
      </c>
      <c r="I257" s="1"/>
    </row>
    <row r="258" spans="1:9" x14ac:dyDescent="0.3">
      <c r="A258" s="1">
        <f t="shared" si="3"/>
        <v>257</v>
      </c>
      <c r="B258" s="1" t="s">
        <v>271</v>
      </c>
      <c r="C258" s="1" t="str">
        <f>IFERROR(VLOOKUP(B258,Retete!A:B,2,0),0)</f>
        <v>5A8D279C-6614-4F77-8B50-0D8D06BBEA03</v>
      </c>
      <c r="D258" s="20" t="s">
        <v>1475</v>
      </c>
      <c r="E258" s="1" t="str">
        <f>IFERROR(VLOOKUP(D258,Ingrediente!A:B,2,0),0)</f>
        <v>C9D9E8AB-536C-48AF-84DA-79D218A58A5E</v>
      </c>
      <c r="F258" s="7" t="s">
        <v>1639</v>
      </c>
      <c r="G258" s="19" t="s">
        <v>9</v>
      </c>
      <c r="H258" s="65" t="str">
        <f>IFERROR(VLOOKUP(G258,Unitati!A:B,2,0),0)</f>
        <v>1A1C69CC-D70C-4569-9B16-79AF1251127D</v>
      </c>
      <c r="I258" s="1"/>
    </row>
    <row r="259" spans="1:9" s="15" customFormat="1" x14ac:dyDescent="0.3">
      <c r="A259" s="14">
        <f t="shared" si="3"/>
        <v>258</v>
      </c>
      <c r="B259" s="14" t="s">
        <v>272</v>
      </c>
      <c r="C259" s="1" t="str">
        <f>IFERROR(VLOOKUP(B259,Retete!A:B,2,0),0)</f>
        <v>B3750B4E-4DC3-4C17-B528-9232031A8BD8</v>
      </c>
      <c r="D259" s="26" t="s">
        <v>1453</v>
      </c>
      <c r="E259" s="1" t="str">
        <f>IFERROR(VLOOKUP(D259,Ingrediente!A:B,2,0),0)</f>
        <v>B7FA7AD1-267B-4B4B-AF03-8D4C55C454D7</v>
      </c>
      <c r="F259" s="23" t="s">
        <v>1637</v>
      </c>
      <c r="G259" s="23" t="s">
        <v>1637</v>
      </c>
      <c r="H259" s="65">
        <f>IFERROR(VLOOKUP(G259,Unitati!A:B,2,0),0)</f>
        <v>0</v>
      </c>
      <c r="I259" s="14"/>
    </row>
    <row r="260" spans="1:9" x14ac:dyDescent="0.3">
      <c r="A260" s="1">
        <f t="shared" ref="A260:A323" si="4">A259+1</f>
        <v>259</v>
      </c>
      <c r="B260" s="1" t="s">
        <v>273</v>
      </c>
      <c r="C260" s="1" t="str">
        <f>IFERROR(VLOOKUP(B260,Retete!A:B,2,0),0)</f>
        <v>68FB7811-9153-49E2-A682-2DCE5BA38C32</v>
      </c>
      <c r="D260" s="20" t="s">
        <v>1206</v>
      </c>
      <c r="E260" s="1" t="str">
        <f>IFERROR(VLOOKUP(D260,Ingrediente!A:B,2,0),0)</f>
        <v>D46E62DC-5C00-4BE7-B3BF-C41D25E646C0</v>
      </c>
      <c r="F260" s="7" t="s">
        <v>1689</v>
      </c>
      <c r="G260" s="19" t="s">
        <v>1731</v>
      </c>
      <c r="H260" s="65" t="str">
        <f>IFERROR(VLOOKUP(G260,Unitati!A:B,2,0),0)</f>
        <v>EF6C88B1-886F-4893-97B8-B3D228FF46CC</v>
      </c>
      <c r="I260" s="1"/>
    </row>
    <row r="261" spans="1:9" x14ac:dyDescent="0.3">
      <c r="A261" s="1">
        <f t="shared" si="4"/>
        <v>260</v>
      </c>
      <c r="B261" s="1" t="s">
        <v>274</v>
      </c>
      <c r="C261" s="1" t="str">
        <f>IFERROR(VLOOKUP(B261,Retete!A:B,2,0),0)</f>
        <v>27F94F4F-B399-48B6-9CD7-50B746F1F279</v>
      </c>
      <c r="D261" s="20" t="s">
        <v>1800</v>
      </c>
      <c r="E261" s="1" t="str">
        <f>IFERROR(VLOOKUP(D261,Ingrediente!A:B,2,0),0)</f>
        <v>8A4E0180-DBEE-41A1-AC75-02E6CAAC55A3</v>
      </c>
      <c r="F261" s="7" t="s">
        <v>1627</v>
      </c>
      <c r="G261" s="19" t="s">
        <v>1694</v>
      </c>
      <c r="H261" s="65" t="str">
        <f>IFERROR(VLOOKUP(G261,Unitati!A:B,2,0),0)</f>
        <v>48F295EC-F5BD-40F9-8AAA-0B37D7643D6D</v>
      </c>
      <c r="I261" s="1"/>
    </row>
    <row r="262" spans="1:9" x14ac:dyDescent="0.3">
      <c r="A262" s="1">
        <f t="shared" si="4"/>
        <v>261</v>
      </c>
      <c r="B262" s="1" t="s">
        <v>275</v>
      </c>
      <c r="C262" s="1" t="str">
        <f>IFERROR(VLOOKUP(B262,Retete!A:B,2,0),0)</f>
        <v>EA491FF2-6256-479B-B41F-C681610F2D81</v>
      </c>
      <c r="D262" s="20" t="s">
        <v>1154</v>
      </c>
      <c r="E262" s="1" t="str">
        <f>IFERROR(VLOOKUP(D262,Ingrediente!A:B,2,0),0)</f>
        <v>F699E833-5B2E-4D31-879F-412DB882C27B</v>
      </c>
      <c r="F262" s="7" t="s">
        <v>1632</v>
      </c>
      <c r="G262" s="19" t="s">
        <v>9</v>
      </c>
      <c r="H262" s="65" t="str">
        <f>IFERROR(VLOOKUP(G262,Unitati!A:B,2,0),0)</f>
        <v>1A1C69CC-D70C-4569-9B16-79AF1251127D</v>
      </c>
      <c r="I262" s="1"/>
    </row>
    <row r="263" spans="1:9" x14ac:dyDescent="0.3">
      <c r="A263" s="1">
        <f t="shared" si="4"/>
        <v>262</v>
      </c>
      <c r="B263" s="1" t="s">
        <v>276</v>
      </c>
      <c r="C263" s="1" t="str">
        <f>IFERROR(VLOOKUP(B263,Retete!A:B,2,0),0)</f>
        <v>315CE73C-6C69-4E29-A2D7-80B8F11CCD7C</v>
      </c>
      <c r="D263" s="20" t="s">
        <v>1509</v>
      </c>
      <c r="E263" s="1" t="str">
        <f>IFERROR(VLOOKUP(D263,Ingrediente!A:B,2,0),0)</f>
        <v>86C793A4-40FE-428C-9229-54E3D8F78D8B</v>
      </c>
      <c r="F263" s="7" t="s">
        <v>1625</v>
      </c>
      <c r="G263" s="19" t="s">
        <v>9</v>
      </c>
      <c r="H263" s="65" t="str">
        <f>IFERROR(VLOOKUP(G263,Unitati!A:B,2,0),0)</f>
        <v>1A1C69CC-D70C-4569-9B16-79AF1251127D</v>
      </c>
      <c r="I263" s="1"/>
    </row>
    <row r="264" spans="1:9" x14ac:dyDescent="0.3">
      <c r="A264" s="1">
        <f t="shared" si="4"/>
        <v>263</v>
      </c>
      <c r="B264" s="1" t="s">
        <v>277</v>
      </c>
      <c r="C264" s="1" t="str">
        <f>IFERROR(VLOOKUP(B264,Retete!A:B,2,0),0)</f>
        <v>8E478473-428A-4E50-8BC6-DE18F490681A</v>
      </c>
      <c r="D264" s="20" t="s">
        <v>1154</v>
      </c>
      <c r="E264" s="1" t="str">
        <f>IFERROR(VLOOKUP(D264,Ingrediente!A:B,2,0),0)</f>
        <v>F699E833-5B2E-4D31-879F-412DB882C27B</v>
      </c>
      <c r="F264" s="7" t="s">
        <v>1631</v>
      </c>
      <c r="G264" s="19" t="s">
        <v>9</v>
      </c>
      <c r="H264" s="65" t="str">
        <f>IFERROR(VLOOKUP(G264,Unitati!A:B,2,0),0)</f>
        <v>1A1C69CC-D70C-4569-9B16-79AF1251127D</v>
      </c>
      <c r="I264" s="1"/>
    </row>
    <row r="265" spans="1:9" x14ac:dyDescent="0.3">
      <c r="A265" s="1">
        <f t="shared" si="4"/>
        <v>264</v>
      </c>
      <c r="B265" s="1" t="s">
        <v>278</v>
      </c>
      <c r="C265" s="1" t="str">
        <f>IFERROR(VLOOKUP(B265,Retete!A:B,2,0),0)</f>
        <v>2AD93E17-0780-4557-BA0C-729F2207ABE0</v>
      </c>
      <c r="D265" s="20" t="s">
        <v>1154</v>
      </c>
      <c r="E265" s="1" t="str">
        <f>IFERROR(VLOOKUP(D265,Ingrediente!A:B,2,0),0)</f>
        <v>F699E833-5B2E-4D31-879F-412DB882C27B</v>
      </c>
      <c r="F265" s="7" t="s">
        <v>1631</v>
      </c>
      <c r="G265" s="19" t="s">
        <v>9</v>
      </c>
      <c r="H265" s="65" t="str">
        <f>IFERROR(VLOOKUP(G265,Unitati!A:B,2,0),0)</f>
        <v>1A1C69CC-D70C-4569-9B16-79AF1251127D</v>
      </c>
      <c r="I265" s="1"/>
    </row>
    <row r="266" spans="1:9" x14ac:dyDescent="0.3">
      <c r="A266" s="1">
        <f t="shared" si="4"/>
        <v>265</v>
      </c>
      <c r="B266" s="1" t="s">
        <v>279</v>
      </c>
      <c r="C266" s="1" t="str">
        <f>IFERROR(VLOOKUP(B266,Retete!A:B,2,0),0)</f>
        <v>A186D29E-E010-445D-9FA9-19C19D7821DE</v>
      </c>
      <c r="D266" s="20" t="s">
        <v>1154</v>
      </c>
      <c r="E266" s="1" t="str">
        <f>IFERROR(VLOOKUP(D266,Ingrediente!A:B,2,0),0)</f>
        <v>F699E833-5B2E-4D31-879F-412DB882C27B</v>
      </c>
      <c r="F266" s="7" t="s">
        <v>1631</v>
      </c>
      <c r="G266" s="19" t="s">
        <v>9</v>
      </c>
      <c r="H266" s="65" t="str">
        <f>IFERROR(VLOOKUP(G266,Unitati!A:B,2,0),0)</f>
        <v>1A1C69CC-D70C-4569-9B16-79AF1251127D</v>
      </c>
      <c r="I266" s="1"/>
    </row>
    <row r="267" spans="1:9" x14ac:dyDescent="0.3">
      <c r="A267" s="1">
        <f t="shared" si="4"/>
        <v>266</v>
      </c>
      <c r="B267" s="1" t="s">
        <v>280</v>
      </c>
      <c r="C267" s="1" t="str">
        <f>IFERROR(VLOOKUP(B267,Retete!A:B,2,0),0)</f>
        <v>6BF36ACB-A73B-4A9E-B2BA-3D575BD02156</v>
      </c>
      <c r="D267" s="20" t="s">
        <v>1154</v>
      </c>
      <c r="E267" s="1" t="str">
        <f>IFERROR(VLOOKUP(D267,Ingrediente!A:B,2,0),0)</f>
        <v>F699E833-5B2E-4D31-879F-412DB882C27B</v>
      </c>
      <c r="F267" s="7" t="s">
        <v>1631</v>
      </c>
      <c r="G267" s="19" t="s">
        <v>9</v>
      </c>
      <c r="H267" s="65" t="str">
        <f>IFERROR(VLOOKUP(G267,Unitati!A:B,2,0),0)</f>
        <v>1A1C69CC-D70C-4569-9B16-79AF1251127D</v>
      </c>
      <c r="I267" s="1"/>
    </row>
    <row r="268" spans="1:9" x14ac:dyDescent="0.3">
      <c r="A268" s="1">
        <f t="shared" si="4"/>
        <v>267</v>
      </c>
      <c r="B268" s="1" t="s">
        <v>281</v>
      </c>
      <c r="C268" s="1" t="str">
        <f>IFERROR(VLOOKUP(B268,Retete!A:B,2,0),0)</f>
        <v>4BC11A09-8F5D-4D0D-9B33-96A0C43F18DE</v>
      </c>
      <c r="D268" s="20" t="s">
        <v>1154</v>
      </c>
      <c r="E268" s="1" t="str">
        <f>IFERROR(VLOOKUP(D268,Ingrediente!A:B,2,0),0)</f>
        <v>F699E833-5B2E-4D31-879F-412DB882C27B</v>
      </c>
      <c r="F268" s="7" t="s">
        <v>1631</v>
      </c>
      <c r="G268" s="19" t="s">
        <v>9</v>
      </c>
      <c r="H268" s="65" t="str">
        <f>IFERROR(VLOOKUP(G268,Unitati!A:B,2,0),0)</f>
        <v>1A1C69CC-D70C-4569-9B16-79AF1251127D</v>
      </c>
      <c r="I268" s="1"/>
    </row>
    <row r="269" spans="1:9" x14ac:dyDescent="0.3">
      <c r="A269" s="1">
        <f t="shared" si="4"/>
        <v>268</v>
      </c>
      <c r="B269" s="1" t="s">
        <v>282</v>
      </c>
      <c r="C269" s="1" t="str">
        <f>IFERROR(VLOOKUP(B269,Retete!A:B,2,0),0)</f>
        <v>D18EECBE-9E50-4FEB-93F7-F40BC986FB23</v>
      </c>
      <c r="D269" s="20" t="s">
        <v>1154</v>
      </c>
      <c r="E269" s="1" t="str">
        <f>IFERROR(VLOOKUP(D269,Ingrediente!A:B,2,0),0)</f>
        <v>F699E833-5B2E-4D31-879F-412DB882C27B</v>
      </c>
      <c r="F269" s="7" t="s">
        <v>1631</v>
      </c>
      <c r="G269" s="19" t="s">
        <v>9</v>
      </c>
      <c r="H269" s="65" t="str">
        <f>IFERROR(VLOOKUP(G269,Unitati!A:B,2,0),0)</f>
        <v>1A1C69CC-D70C-4569-9B16-79AF1251127D</v>
      </c>
      <c r="I269" s="1"/>
    </row>
    <row r="270" spans="1:9" x14ac:dyDescent="0.3">
      <c r="A270" s="1">
        <f t="shared" si="4"/>
        <v>269</v>
      </c>
      <c r="B270" s="1" t="s">
        <v>283</v>
      </c>
      <c r="C270" s="1" t="str">
        <f>IFERROR(VLOOKUP(B270,Retete!A:B,2,0),0)</f>
        <v>F67F19E9-175C-4E6A-ABDC-619B474DFE0A</v>
      </c>
      <c r="D270" s="20" t="s">
        <v>1154</v>
      </c>
      <c r="E270" s="1" t="str">
        <f>IFERROR(VLOOKUP(D270,Ingrediente!A:B,2,0),0)</f>
        <v>F699E833-5B2E-4D31-879F-412DB882C27B</v>
      </c>
      <c r="F270" s="7" t="s">
        <v>1631</v>
      </c>
      <c r="G270" s="19" t="s">
        <v>9</v>
      </c>
      <c r="H270" s="65" t="str">
        <f>IFERROR(VLOOKUP(G270,Unitati!A:B,2,0),0)</f>
        <v>1A1C69CC-D70C-4569-9B16-79AF1251127D</v>
      </c>
      <c r="I270" s="1"/>
    </row>
    <row r="271" spans="1:9" x14ac:dyDescent="0.3">
      <c r="A271" s="1">
        <f t="shared" si="4"/>
        <v>270</v>
      </c>
      <c r="B271" s="1" t="s">
        <v>284</v>
      </c>
      <c r="C271" s="1" t="str">
        <f>IFERROR(VLOOKUP(B271,Retete!A:B,2,0),0)</f>
        <v>D3630DF6-AB60-41AA-BAC8-CA0058540770</v>
      </c>
      <c r="D271" s="20" t="s">
        <v>1154</v>
      </c>
      <c r="E271" s="1" t="str">
        <f>IFERROR(VLOOKUP(D271,Ingrediente!A:B,2,0),0)</f>
        <v>F699E833-5B2E-4D31-879F-412DB882C27B</v>
      </c>
      <c r="F271" s="7" t="s">
        <v>1631</v>
      </c>
      <c r="G271" s="19" t="s">
        <v>9</v>
      </c>
      <c r="H271" s="65" t="str">
        <f>IFERROR(VLOOKUP(G271,Unitati!A:B,2,0),0)</f>
        <v>1A1C69CC-D70C-4569-9B16-79AF1251127D</v>
      </c>
      <c r="I271" s="1"/>
    </row>
    <row r="272" spans="1:9" x14ac:dyDescent="0.3">
      <c r="A272" s="1">
        <f t="shared" si="4"/>
        <v>271</v>
      </c>
      <c r="B272" s="1" t="s">
        <v>285</v>
      </c>
      <c r="C272" s="1" t="str">
        <f>IFERROR(VLOOKUP(B272,Retete!A:B,2,0),0)</f>
        <v>021FD004-124C-4834-A3AB-ADFDE32FC755</v>
      </c>
      <c r="D272" s="20" t="s">
        <v>1154</v>
      </c>
      <c r="E272" s="1" t="str">
        <f>IFERROR(VLOOKUP(D272,Ingrediente!A:B,2,0),0)</f>
        <v>F699E833-5B2E-4D31-879F-412DB882C27B</v>
      </c>
      <c r="F272" s="7" t="s">
        <v>1632</v>
      </c>
      <c r="G272" s="19" t="s">
        <v>9</v>
      </c>
      <c r="H272" s="65" t="str">
        <f>IFERROR(VLOOKUP(G272,Unitati!A:B,2,0),0)</f>
        <v>1A1C69CC-D70C-4569-9B16-79AF1251127D</v>
      </c>
      <c r="I272" s="1"/>
    </row>
    <row r="273" spans="1:9" x14ac:dyDescent="0.3">
      <c r="A273" s="1">
        <f t="shared" si="4"/>
        <v>272</v>
      </c>
      <c r="B273" s="1" t="s">
        <v>286</v>
      </c>
      <c r="C273" s="1" t="str">
        <f>IFERROR(VLOOKUP(B273,Retete!A:B,2,0),0)</f>
        <v>3917F648-FABE-42EA-B833-A0456929BEC2</v>
      </c>
      <c r="D273" s="20" t="s">
        <v>1413</v>
      </c>
      <c r="E273" s="1" t="str">
        <f>IFERROR(VLOOKUP(D273,Ingrediente!A:B,2,0),0)</f>
        <v>D35C3035-0D04-4DB1-9115-EF78F8DFC5FA</v>
      </c>
      <c r="F273" s="7" t="s">
        <v>1632</v>
      </c>
      <c r="G273" s="19" t="s">
        <v>9</v>
      </c>
      <c r="H273" s="65" t="str">
        <f>IFERROR(VLOOKUP(G273,Unitati!A:B,2,0),0)</f>
        <v>1A1C69CC-D70C-4569-9B16-79AF1251127D</v>
      </c>
      <c r="I273" s="1"/>
    </row>
    <row r="274" spans="1:9" x14ac:dyDescent="0.3">
      <c r="A274" s="1">
        <f t="shared" si="4"/>
        <v>273</v>
      </c>
      <c r="B274" s="1" t="s">
        <v>287</v>
      </c>
      <c r="C274" s="1" t="str">
        <f>IFERROR(VLOOKUP(B274,Retete!A:B,2,0),0)</f>
        <v>017D07A1-9FB9-47FC-ACAA-3234B4B92EE9</v>
      </c>
      <c r="D274" s="20" t="s">
        <v>1154</v>
      </c>
      <c r="E274" s="1" t="str">
        <f>IFERROR(VLOOKUP(D274,Ingrediente!A:B,2,0),0)</f>
        <v>F699E833-5B2E-4D31-879F-412DB882C27B</v>
      </c>
      <c r="F274" s="7" t="s">
        <v>1631</v>
      </c>
      <c r="G274" s="19" t="s">
        <v>9</v>
      </c>
      <c r="H274" s="65" t="str">
        <f>IFERROR(VLOOKUP(G274,Unitati!A:B,2,0),0)</f>
        <v>1A1C69CC-D70C-4569-9B16-79AF1251127D</v>
      </c>
      <c r="I274" s="1"/>
    </row>
    <row r="275" spans="1:9" x14ac:dyDescent="0.3">
      <c r="A275" s="1">
        <f t="shared" si="4"/>
        <v>274</v>
      </c>
      <c r="B275" s="1" t="s">
        <v>288</v>
      </c>
      <c r="C275" s="1" t="str">
        <f>IFERROR(VLOOKUP(B275,Retete!A:B,2,0),0)</f>
        <v>7073FCA5-0247-4C07-8950-A71070CE30F2</v>
      </c>
      <c r="D275" s="20" t="s">
        <v>1189</v>
      </c>
      <c r="E275" s="1" t="str">
        <f>IFERROR(VLOOKUP(D275,Ingrediente!A:B,2,0),0)</f>
        <v>4AA84FC9-4725-4197-8EC4-3B51DE5DFBDF</v>
      </c>
      <c r="F275" s="7" t="s">
        <v>1634</v>
      </c>
      <c r="G275" s="19" t="s">
        <v>9</v>
      </c>
      <c r="H275" s="65" t="str">
        <f>IFERROR(VLOOKUP(G275,Unitati!A:B,2,0),0)</f>
        <v>1A1C69CC-D70C-4569-9B16-79AF1251127D</v>
      </c>
      <c r="I275" s="1"/>
    </row>
    <row r="276" spans="1:9" x14ac:dyDescent="0.3">
      <c r="A276" s="1">
        <f t="shared" si="4"/>
        <v>275</v>
      </c>
      <c r="B276" s="1" t="s">
        <v>289</v>
      </c>
      <c r="C276" s="1" t="str">
        <f>IFERROR(VLOOKUP(B276,Retete!A:B,2,0),0)</f>
        <v>A153C46C-11A1-4E99-8390-42ACE7E76C93</v>
      </c>
      <c r="D276" s="20" t="s">
        <v>1469</v>
      </c>
      <c r="E276" s="1" t="str">
        <f>IFERROR(VLOOKUP(D276,Ingrediente!A:B,2,0),0)</f>
        <v>9B35303D-40E6-4BB7-9440-96226452615F</v>
      </c>
      <c r="F276" s="7" t="s">
        <v>13</v>
      </c>
      <c r="G276" s="19" t="s">
        <v>1678</v>
      </c>
      <c r="H276" s="65" t="str">
        <f>IFERROR(VLOOKUP(G276,Unitati!A:B,2,0),0)</f>
        <v>16DD5F7C-EE7A-4DA2-9F75-5B66CD40BDA0</v>
      </c>
      <c r="I276" s="1"/>
    </row>
    <row r="277" spans="1:9" x14ac:dyDescent="0.3">
      <c r="A277" s="1">
        <f t="shared" si="4"/>
        <v>276</v>
      </c>
      <c r="B277" s="1" t="s">
        <v>290</v>
      </c>
      <c r="C277" s="1" t="str">
        <f>IFERROR(VLOOKUP(B277,Retete!A:B,2,0),0)</f>
        <v>54043493-F2E6-4C7D-9401-4C13DDBBF3A6</v>
      </c>
      <c r="D277" s="20" t="s">
        <v>1411</v>
      </c>
      <c r="E277" s="1" t="str">
        <f>IFERROR(VLOOKUP(D277,Ingrediente!A:B,2,0),0)</f>
        <v>FB807911-E893-48D9-B348-1DFA59DDB2B0</v>
      </c>
      <c r="F277" s="7" t="s">
        <v>1555</v>
      </c>
      <c r="G277" s="19" t="s">
        <v>9</v>
      </c>
      <c r="H277" s="65" t="str">
        <f>IFERROR(VLOOKUP(G277,Unitati!A:B,2,0),0)</f>
        <v>1A1C69CC-D70C-4569-9B16-79AF1251127D</v>
      </c>
      <c r="I277" s="1"/>
    </row>
    <row r="278" spans="1:9" x14ac:dyDescent="0.3">
      <c r="A278" s="1">
        <f t="shared" si="4"/>
        <v>277</v>
      </c>
      <c r="B278" s="1" t="s">
        <v>291</v>
      </c>
      <c r="C278" s="1" t="str">
        <f>IFERROR(VLOOKUP(B278,Retete!A:B,2,0),0)</f>
        <v>8F09A6EA-454E-47FC-958F-000B17195DE4</v>
      </c>
      <c r="D278" s="20" t="s">
        <v>1285</v>
      </c>
      <c r="E278" s="1" t="str">
        <f>IFERROR(VLOOKUP(D278,Ingrediente!A:B,2,0),0)</f>
        <v>EA08E738-2263-44B9-AC7E-2573AACFDC08</v>
      </c>
      <c r="F278" s="7" t="s">
        <v>1632</v>
      </c>
      <c r="G278" s="19" t="s">
        <v>9</v>
      </c>
      <c r="H278" s="65" t="str">
        <f>IFERROR(VLOOKUP(G278,Unitati!A:B,2,0),0)</f>
        <v>1A1C69CC-D70C-4569-9B16-79AF1251127D</v>
      </c>
      <c r="I278" s="1"/>
    </row>
    <row r="279" spans="1:9" x14ac:dyDescent="0.3">
      <c r="A279" s="1">
        <f t="shared" si="4"/>
        <v>278</v>
      </c>
      <c r="B279" s="1" t="s">
        <v>292</v>
      </c>
      <c r="C279" s="1" t="str">
        <f>IFERROR(VLOOKUP(B279,Retete!A:B,2,0),0)</f>
        <v>C237019D-047B-467F-83B6-9156FDAB29B1</v>
      </c>
      <c r="D279" s="20" t="s">
        <v>1411</v>
      </c>
      <c r="E279" s="1" t="str">
        <f>IFERROR(VLOOKUP(D279,Ingrediente!A:B,2,0),0)</f>
        <v>FB807911-E893-48D9-B348-1DFA59DDB2B0</v>
      </c>
      <c r="F279" s="7" t="s">
        <v>1632</v>
      </c>
      <c r="G279" s="19" t="s">
        <v>9</v>
      </c>
      <c r="H279" s="65" t="str">
        <f>IFERROR(VLOOKUP(G279,Unitati!A:B,2,0),0)</f>
        <v>1A1C69CC-D70C-4569-9B16-79AF1251127D</v>
      </c>
      <c r="I279" s="1"/>
    </row>
    <row r="280" spans="1:9" x14ac:dyDescent="0.3">
      <c r="A280" s="1">
        <f t="shared" si="4"/>
        <v>279</v>
      </c>
      <c r="B280" s="1" t="s">
        <v>293</v>
      </c>
      <c r="C280" s="1" t="str">
        <f>IFERROR(VLOOKUP(B280,Retete!A:B,2,0),0)</f>
        <v>3F919B44-1FCE-4C72-B858-44DF797D0B15</v>
      </c>
      <c r="D280" s="20" t="s">
        <v>1206</v>
      </c>
      <c r="E280" s="1" t="str">
        <f>IFERROR(VLOOKUP(D280,Ingrediente!A:B,2,0),0)</f>
        <v>D46E62DC-5C00-4BE7-B3BF-C41D25E646C0</v>
      </c>
      <c r="F280" s="7" t="s">
        <v>17</v>
      </c>
      <c r="G280" s="19" t="s">
        <v>1694</v>
      </c>
      <c r="H280" s="65" t="str">
        <f>IFERROR(VLOOKUP(G280,Unitati!A:B,2,0),0)</f>
        <v>48F295EC-F5BD-40F9-8AAA-0B37D7643D6D</v>
      </c>
      <c r="I280" s="1"/>
    </row>
    <row r="281" spans="1:9" x14ac:dyDescent="0.3">
      <c r="A281" s="1">
        <f t="shared" si="4"/>
        <v>280</v>
      </c>
      <c r="B281" s="1" t="s">
        <v>294</v>
      </c>
      <c r="C281" s="1" t="str">
        <f>IFERROR(VLOOKUP(B281,Retete!A:B,2,0),0)</f>
        <v>B2AC8E49-6F01-4DC1-A671-34A78910C32D</v>
      </c>
      <c r="D281" s="20" t="s">
        <v>1548</v>
      </c>
      <c r="E281" s="1" t="str">
        <f>IFERROR(VLOOKUP(D281,Ingrediente!A:B,2,0),0)</f>
        <v>9E57B2F8-BDDD-498B-B72A-6001DDB3753E</v>
      </c>
      <c r="F281" s="7" t="s">
        <v>1652</v>
      </c>
      <c r="G281" s="19" t="s">
        <v>1667</v>
      </c>
      <c r="H281" s="65" t="str">
        <f>IFERROR(VLOOKUP(G281,Unitati!A:B,2,0),0)</f>
        <v>DE5A881D-B78B-486B-80BE-6E7D87533A17</v>
      </c>
      <c r="I281" s="1"/>
    </row>
    <row r="282" spans="1:9" x14ac:dyDescent="0.3">
      <c r="A282" s="1">
        <f t="shared" si="4"/>
        <v>281</v>
      </c>
      <c r="B282" s="1" t="s">
        <v>295</v>
      </c>
      <c r="C282" s="1" t="str">
        <f>IFERROR(VLOOKUP(B282,Retete!A:B,2,0),0)</f>
        <v>6A8A8BA6-5655-4FB9-B1D9-57C4E8F6A505</v>
      </c>
      <c r="D282" s="20" t="s">
        <v>1576</v>
      </c>
      <c r="E282" s="1" t="str">
        <f>IFERROR(VLOOKUP(D282,Ingrediente!A:B,2,0),0)</f>
        <v>AED86602-2863-401B-A143-1A0EACE4B561</v>
      </c>
      <c r="F282" s="7" t="s">
        <v>1639</v>
      </c>
      <c r="G282" s="19" t="s">
        <v>9</v>
      </c>
      <c r="H282" s="65" t="str">
        <f>IFERROR(VLOOKUP(G282,Unitati!A:B,2,0),0)</f>
        <v>1A1C69CC-D70C-4569-9B16-79AF1251127D</v>
      </c>
      <c r="I282" s="1"/>
    </row>
    <row r="283" spans="1:9" x14ac:dyDescent="0.3">
      <c r="A283" s="1">
        <f t="shared" si="4"/>
        <v>282</v>
      </c>
      <c r="B283" s="1" t="s">
        <v>296</v>
      </c>
      <c r="C283" s="1" t="str">
        <f>IFERROR(VLOOKUP(B283,Retete!A:B,2,0),0)</f>
        <v>4BCE0282-6C0E-488C-AE55-E9A62052394D</v>
      </c>
      <c r="D283" s="20" t="s">
        <v>1154</v>
      </c>
      <c r="E283" s="1" t="str">
        <f>IFERROR(VLOOKUP(D283,Ingrediente!A:B,2,0),0)</f>
        <v>F699E833-5B2E-4D31-879F-412DB882C27B</v>
      </c>
      <c r="F283" s="7" t="s">
        <v>1632</v>
      </c>
      <c r="G283" s="19" t="s">
        <v>9</v>
      </c>
      <c r="H283" s="65" t="str">
        <f>IFERROR(VLOOKUP(G283,Unitati!A:B,2,0),0)</f>
        <v>1A1C69CC-D70C-4569-9B16-79AF1251127D</v>
      </c>
      <c r="I283" s="1"/>
    </row>
    <row r="284" spans="1:9" x14ac:dyDescent="0.3">
      <c r="A284" s="1">
        <f t="shared" si="4"/>
        <v>283</v>
      </c>
      <c r="B284" s="1" t="s">
        <v>297</v>
      </c>
      <c r="C284" s="1" t="str">
        <f>IFERROR(VLOOKUP(B284,Retete!A:B,2,0),0)</f>
        <v>90252576-E010-4267-89BB-C0AAE5166744</v>
      </c>
      <c r="D284" s="20" t="s">
        <v>3593</v>
      </c>
      <c r="E284" s="1" t="str">
        <f>IFERROR(VLOOKUP(D284,Ingrediente!A:B,2,0),0)</f>
        <v>BDAC7515-B566-46E4-A94D-B6B231C3F415</v>
      </c>
      <c r="F284" s="7" t="s">
        <v>1634</v>
      </c>
      <c r="G284" s="19" t="s">
        <v>9</v>
      </c>
      <c r="H284" s="65" t="str">
        <f>IFERROR(VLOOKUP(G284,Unitati!A:B,2,0),0)</f>
        <v>1A1C69CC-D70C-4569-9B16-79AF1251127D</v>
      </c>
      <c r="I284" s="1"/>
    </row>
    <row r="285" spans="1:9" x14ac:dyDescent="0.3">
      <c r="A285" s="1">
        <f t="shared" si="4"/>
        <v>284</v>
      </c>
      <c r="B285" s="1" t="s">
        <v>298</v>
      </c>
      <c r="C285" s="1" t="str">
        <f>IFERROR(VLOOKUP(B285,Retete!A:B,2,0),0)</f>
        <v>2F491252-A3C8-4F5F-8AC9-1E91E4AC6BD3</v>
      </c>
      <c r="D285" s="20" t="s">
        <v>1457</v>
      </c>
      <c r="E285" s="1" t="str">
        <f>IFERROR(VLOOKUP(D285,Ingrediente!A:B,2,0),0)</f>
        <v>4804FDD6-F478-4ED6-B98F-5D1BEA00A21F</v>
      </c>
      <c r="F285" s="7" t="s">
        <v>1639</v>
      </c>
      <c r="G285" s="19" t="s">
        <v>9</v>
      </c>
      <c r="H285" s="65" t="str">
        <f>IFERROR(VLOOKUP(G285,Unitati!A:B,2,0),0)</f>
        <v>1A1C69CC-D70C-4569-9B16-79AF1251127D</v>
      </c>
      <c r="I285" s="1"/>
    </row>
    <row r="286" spans="1:9" x14ac:dyDescent="0.3">
      <c r="A286" s="1">
        <f t="shared" si="4"/>
        <v>285</v>
      </c>
      <c r="B286" s="1" t="s">
        <v>299</v>
      </c>
      <c r="C286" s="1" t="str">
        <f>IFERROR(VLOOKUP(B286,Retete!A:B,2,0),0)</f>
        <v>B8E90215-2425-4863-B754-C06130834B16</v>
      </c>
      <c r="D286" s="20" t="s">
        <v>1170</v>
      </c>
      <c r="E286" s="1" t="str">
        <f>IFERROR(VLOOKUP(D286,Ingrediente!A:B,2,0),0)</f>
        <v>E85256CE-B6DD-42BC-8EEB-8D19667C307D</v>
      </c>
      <c r="F286" s="7" t="s">
        <v>1555</v>
      </c>
      <c r="G286" s="19" t="s">
        <v>9</v>
      </c>
      <c r="H286" s="65" t="str">
        <f>IFERROR(VLOOKUP(G286,Unitati!A:B,2,0),0)</f>
        <v>1A1C69CC-D70C-4569-9B16-79AF1251127D</v>
      </c>
      <c r="I286" s="1"/>
    </row>
    <row r="287" spans="1:9" x14ac:dyDescent="0.3">
      <c r="A287" s="1">
        <f t="shared" si="4"/>
        <v>286</v>
      </c>
      <c r="B287" s="1" t="s">
        <v>300</v>
      </c>
      <c r="C287" s="1" t="str">
        <f>IFERROR(VLOOKUP(B287,Retete!A:B,2,0),0)</f>
        <v>F611BA32-E833-4FC3-AA68-189687109DEC</v>
      </c>
      <c r="D287" s="20" t="s">
        <v>1151</v>
      </c>
      <c r="E287" s="1" t="str">
        <f>IFERROR(VLOOKUP(D287,Ingrediente!A:B,2,0),0)</f>
        <v>E5AA9506-5222-4ED8-B4D5-21308B3A68F4</v>
      </c>
      <c r="F287" s="7" t="s">
        <v>13</v>
      </c>
      <c r="G287" s="19" t="s">
        <v>1666</v>
      </c>
      <c r="H287" s="65" t="str">
        <f>IFERROR(VLOOKUP(G287,Unitati!A:B,2,0),0)</f>
        <v>0A77FF63-621F-4E16-8602-368813EE2B15</v>
      </c>
      <c r="I287" s="1"/>
    </row>
    <row r="288" spans="1:9" x14ac:dyDescent="0.3">
      <c r="A288" s="1">
        <f t="shared" si="4"/>
        <v>287</v>
      </c>
      <c r="B288" s="1" t="s">
        <v>301</v>
      </c>
      <c r="C288" s="1" t="str">
        <f>IFERROR(VLOOKUP(B288,Retete!A:B,2,0),0)</f>
        <v>465E30B7-0E74-4E78-8DDC-F22D408AA3F0</v>
      </c>
      <c r="D288" s="20" t="s">
        <v>1314</v>
      </c>
      <c r="E288" s="1" t="str">
        <f>IFERROR(VLOOKUP(D288,Ingrediente!A:B,2,0),0)</f>
        <v>9294AA05-E3D4-4A82-B878-986076F1A276</v>
      </c>
      <c r="F288" s="7" t="s">
        <v>1641</v>
      </c>
      <c r="G288" s="19" t="s">
        <v>9</v>
      </c>
      <c r="H288" s="65" t="str">
        <f>IFERROR(VLOOKUP(G288,Unitati!A:B,2,0),0)</f>
        <v>1A1C69CC-D70C-4569-9B16-79AF1251127D</v>
      </c>
      <c r="I288" s="1"/>
    </row>
    <row r="289" spans="1:9" x14ac:dyDescent="0.3">
      <c r="A289" s="1">
        <f t="shared" si="4"/>
        <v>288</v>
      </c>
      <c r="B289" s="1" t="s">
        <v>302</v>
      </c>
      <c r="C289" s="1" t="str">
        <f>IFERROR(VLOOKUP(B289,Retete!A:B,2,0),0)</f>
        <v>946DD152-C8B2-441F-82B2-F4CD1B691A1C</v>
      </c>
      <c r="D289" s="20" t="s">
        <v>1575</v>
      </c>
      <c r="E289" s="1" t="str">
        <f>IFERROR(VLOOKUP(D289,Ingrediente!A:B,2,0),0)</f>
        <v>7EFC0505-A676-404C-AD51-B5280E6B20F1</v>
      </c>
      <c r="F289" s="7" t="s">
        <v>1652</v>
      </c>
      <c r="G289" s="19" t="s">
        <v>1667</v>
      </c>
      <c r="H289" s="65" t="str">
        <f>IFERROR(VLOOKUP(G289,Unitati!A:B,2,0),0)</f>
        <v>DE5A881D-B78B-486B-80BE-6E7D87533A17</v>
      </c>
      <c r="I289" s="1"/>
    </row>
    <row r="290" spans="1:9" x14ac:dyDescent="0.3">
      <c r="A290" s="1">
        <f t="shared" si="4"/>
        <v>289</v>
      </c>
      <c r="B290" s="1" t="s">
        <v>303</v>
      </c>
      <c r="C290" s="1" t="str">
        <f>IFERROR(VLOOKUP(B290,Retete!A:B,2,0),0)</f>
        <v>A4376FA9-F205-4851-B9D8-E81DE0D77BB5</v>
      </c>
      <c r="D290" s="20" t="s">
        <v>1411</v>
      </c>
      <c r="E290" s="1" t="str">
        <f>IFERROR(VLOOKUP(D290,Ingrediente!A:B,2,0),0)</f>
        <v>FB807911-E893-48D9-B348-1DFA59DDB2B0</v>
      </c>
      <c r="F290" s="7" t="s">
        <v>1555</v>
      </c>
      <c r="G290" s="19" t="s">
        <v>9</v>
      </c>
      <c r="H290" s="65" t="str">
        <f>IFERROR(VLOOKUP(G290,Unitati!A:B,2,0),0)</f>
        <v>1A1C69CC-D70C-4569-9B16-79AF1251127D</v>
      </c>
      <c r="I290" s="1"/>
    </row>
    <row r="291" spans="1:9" x14ac:dyDescent="0.3">
      <c r="A291" s="1">
        <f t="shared" si="4"/>
        <v>290</v>
      </c>
      <c r="B291" s="1" t="s">
        <v>304</v>
      </c>
      <c r="C291" s="1" t="str">
        <f>IFERROR(VLOOKUP(B291,Retete!A:B,2,0),0)</f>
        <v>09B8122E-6B57-43D0-8AEE-35AD2183D70F</v>
      </c>
      <c r="D291" s="20" t="s">
        <v>1564</v>
      </c>
      <c r="E291" s="1" t="str">
        <f>IFERROR(VLOOKUP(D291,Ingrediente!A:B,2,0),0)</f>
        <v>167DDE8E-5F7A-4199-A49B-A5E8B8845704</v>
      </c>
      <c r="F291" s="7" t="s">
        <v>1555</v>
      </c>
      <c r="G291" s="19" t="s">
        <v>9</v>
      </c>
      <c r="H291" s="65" t="str">
        <f>IFERROR(VLOOKUP(G291,Unitati!A:B,2,0),0)</f>
        <v>1A1C69CC-D70C-4569-9B16-79AF1251127D</v>
      </c>
      <c r="I291" s="1"/>
    </row>
    <row r="292" spans="1:9" x14ac:dyDescent="0.3">
      <c r="A292" s="1">
        <f t="shared" si="4"/>
        <v>291</v>
      </c>
      <c r="B292" s="1" t="s">
        <v>305</v>
      </c>
      <c r="C292" s="1" t="str">
        <f>IFERROR(VLOOKUP(B292,Retete!A:B,2,0),0)</f>
        <v>58EA7C20-87D9-45A6-AC6B-4CB2D40B50E8</v>
      </c>
      <c r="D292" s="20" t="s">
        <v>1154</v>
      </c>
      <c r="E292" s="1" t="str">
        <f>IFERROR(VLOOKUP(D292,Ingrediente!A:B,2,0),0)</f>
        <v>F699E833-5B2E-4D31-879F-412DB882C27B</v>
      </c>
      <c r="F292" s="7" t="s">
        <v>1631</v>
      </c>
      <c r="G292" s="19" t="s">
        <v>9</v>
      </c>
      <c r="H292" s="65" t="str">
        <f>IFERROR(VLOOKUP(G292,Unitati!A:B,2,0),0)</f>
        <v>1A1C69CC-D70C-4569-9B16-79AF1251127D</v>
      </c>
      <c r="I292" s="1"/>
    </row>
    <row r="293" spans="1:9" x14ac:dyDescent="0.3">
      <c r="A293" s="1">
        <f t="shared" si="4"/>
        <v>292</v>
      </c>
      <c r="B293" s="1" t="s">
        <v>306</v>
      </c>
      <c r="C293" s="1" t="str">
        <f>IFERROR(VLOOKUP(B293,Retete!A:B,2,0),0)</f>
        <v>1D85EE77-F8C7-41A8-B385-AD040E7A3255</v>
      </c>
      <c r="D293" s="20" t="s">
        <v>1394</v>
      </c>
      <c r="E293" s="1" t="str">
        <f>IFERROR(VLOOKUP(D293,Ingrediente!A:B,2,0),0)</f>
        <v>25099C74-157A-4974-B522-2FB5F31F09CF</v>
      </c>
      <c r="F293" s="7" t="s">
        <v>1690</v>
      </c>
      <c r="G293" s="19" t="s">
        <v>1694</v>
      </c>
      <c r="H293" s="65" t="str">
        <f>IFERROR(VLOOKUP(G293,Unitati!A:B,2,0),0)</f>
        <v>48F295EC-F5BD-40F9-8AAA-0B37D7643D6D</v>
      </c>
      <c r="I293" s="1"/>
    </row>
    <row r="294" spans="1:9" x14ac:dyDescent="0.3">
      <c r="A294" s="1">
        <f t="shared" si="4"/>
        <v>293</v>
      </c>
      <c r="B294" s="1" t="s">
        <v>307</v>
      </c>
      <c r="C294" s="1" t="str">
        <f>IFERROR(VLOOKUP(B294,Retete!A:B,2,0),0)</f>
        <v>51424751-C1DD-41B5-A28F-E729C939E384</v>
      </c>
      <c r="D294" s="20" t="s">
        <v>1315</v>
      </c>
      <c r="E294" s="1" t="str">
        <f>IFERROR(VLOOKUP(D294,Ingrediente!A:B,2,0),0)</f>
        <v>A3276110-0BB5-4EF7-9967-7446B3554FD9</v>
      </c>
      <c r="F294" s="7" t="s">
        <v>1627</v>
      </c>
      <c r="G294" s="19" t="s">
        <v>1731</v>
      </c>
      <c r="H294" s="65" t="str">
        <f>IFERROR(VLOOKUP(G294,Unitati!A:B,2,0),0)</f>
        <v>EF6C88B1-886F-4893-97B8-B3D228FF46CC</v>
      </c>
      <c r="I294" s="1"/>
    </row>
    <row r="295" spans="1:9" x14ac:dyDescent="0.3">
      <c r="A295" s="1">
        <f t="shared" si="4"/>
        <v>294</v>
      </c>
      <c r="B295" s="1" t="s">
        <v>308</v>
      </c>
      <c r="C295" s="1" t="str">
        <f>IFERROR(VLOOKUP(B295,Retete!A:B,2,0),0)</f>
        <v>B3220E73-AB5F-41B8-B0CC-F7DF746A79B7</v>
      </c>
      <c r="D295" s="20" t="s">
        <v>1285</v>
      </c>
      <c r="E295" s="1" t="str">
        <f>IFERROR(VLOOKUP(D295,Ingrediente!A:B,2,0),0)</f>
        <v>EA08E738-2263-44B9-AC7E-2573AACFDC08</v>
      </c>
      <c r="F295" s="7" t="s">
        <v>1632</v>
      </c>
      <c r="G295" s="19" t="s">
        <v>9</v>
      </c>
      <c r="H295" s="65" t="str">
        <f>IFERROR(VLOOKUP(G295,Unitati!A:B,2,0),0)</f>
        <v>1A1C69CC-D70C-4569-9B16-79AF1251127D</v>
      </c>
      <c r="I295" s="1"/>
    </row>
    <row r="296" spans="1:9" x14ac:dyDescent="0.3">
      <c r="A296" s="1">
        <f t="shared" si="4"/>
        <v>295</v>
      </c>
      <c r="B296" s="1" t="s">
        <v>309</v>
      </c>
      <c r="C296" s="1" t="str">
        <f>IFERROR(VLOOKUP(B296,Retete!A:B,2,0),0)</f>
        <v>9D5E1F93-BB06-4189-BEFF-AD75E716ACAC</v>
      </c>
      <c r="D296" s="20" t="s">
        <v>1524</v>
      </c>
      <c r="E296" s="1" t="str">
        <f>IFERROR(VLOOKUP(D296,Ingrediente!A:B,2,0),0)</f>
        <v>5DC491DF-DD17-4BD4-8C1B-9EE40FDDB09D</v>
      </c>
      <c r="F296" s="21"/>
      <c r="G296" s="22"/>
      <c r="H296" s="65">
        <f>IFERROR(VLOOKUP(G296,Unitati!A:B,2,0),0)</f>
        <v>0</v>
      </c>
      <c r="I296" s="1"/>
    </row>
    <row r="297" spans="1:9" x14ac:dyDescent="0.3">
      <c r="A297" s="1">
        <f t="shared" si="4"/>
        <v>296</v>
      </c>
      <c r="B297" s="1" t="s">
        <v>310</v>
      </c>
      <c r="C297" s="1" t="str">
        <f>IFERROR(VLOOKUP(B297,Retete!A:B,2,0),0)</f>
        <v>92109B6D-043D-4387-9028-AE6F19C3FB13</v>
      </c>
      <c r="D297" s="20" t="s">
        <v>1480</v>
      </c>
      <c r="E297" s="1" t="str">
        <f>IFERROR(VLOOKUP(D297,Ingrediente!A:B,2,0),0)</f>
        <v>2295E315-0A72-417E-A42D-9C8CA1BEDD70</v>
      </c>
      <c r="F297" s="7" t="s">
        <v>1689</v>
      </c>
      <c r="G297" s="19" t="s">
        <v>1699</v>
      </c>
      <c r="H297" s="65" t="str">
        <f>IFERROR(VLOOKUP(G297,Unitati!A:B,2,0),0)</f>
        <v>9FFD3694-8848-4977-A63E-F6DD8C032CCB</v>
      </c>
      <c r="I297" s="1"/>
    </row>
    <row r="298" spans="1:9" x14ac:dyDescent="0.3">
      <c r="A298" s="1">
        <f t="shared" si="4"/>
        <v>297</v>
      </c>
      <c r="B298" s="1" t="s">
        <v>311</v>
      </c>
      <c r="C298" s="1" t="str">
        <f>IFERROR(VLOOKUP(B298,Retete!A:B,2,0),0)</f>
        <v>CE4442AA-1AB8-40F0-837C-25FAAFEAC03E</v>
      </c>
      <c r="D298" s="20" t="s">
        <v>1415</v>
      </c>
      <c r="E298" s="1" t="str">
        <f>IFERROR(VLOOKUP(D298,Ingrediente!A:B,2,0),0)</f>
        <v>B83FE050-49CB-4504-BBC2-FA93B7A374D0</v>
      </c>
      <c r="F298" s="7" t="s">
        <v>13</v>
      </c>
      <c r="G298" s="19"/>
      <c r="H298" s="65">
        <f>IFERROR(VLOOKUP(G298,Unitati!A:B,2,0),0)</f>
        <v>0</v>
      </c>
      <c r="I298" s="1"/>
    </row>
    <row r="299" spans="1:9" x14ac:dyDescent="0.3">
      <c r="A299" s="1">
        <f t="shared" si="4"/>
        <v>298</v>
      </c>
      <c r="B299" s="1" t="s">
        <v>312</v>
      </c>
      <c r="C299" s="1" t="str">
        <f>IFERROR(VLOOKUP(B299,Retete!A:B,2,0),0)</f>
        <v>E3377428-4DC8-47B6-98A9-0F65BCD92071</v>
      </c>
      <c r="D299" s="20" t="s">
        <v>1571</v>
      </c>
      <c r="E299" s="1" t="str">
        <f>IFERROR(VLOOKUP(D299,Ingrediente!A:B,2,0),0)</f>
        <v>5B525698-6B46-4997-A278-B85DF2BEB2FD</v>
      </c>
      <c r="F299" s="7" t="s">
        <v>1659</v>
      </c>
      <c r="G299" s="19" t="s">
        <v>9</v>
      </c>
      <c r="H299" s="65" t="str">
        <f>IFERROR(VLOOKUP(G299,Unitati!A:B,2,0),0)</f>
        <v>1A1C69CC-D70C-4569-9B16-79AF1251127D</v>
      </c>
      <c r="I299" s="1"/>
    </row>
    <row r="300" spans="1:9" x14ac:dyDescent="0.3">
      <c r="A300" s="1">
        <f t="shared" si="4"/>
        <v>299</v>
      </c>
      <c r="B300" s="1" t="s">
        <v>313</v>
      </c>
      <c r="C300" s="1" t="str">
        <f>IFERROR(VLOOKUP(B300,Retete!A:B,2,0),0)</f>
        <v>A49FAF03-2B84-4D92-A502-4CCFC31199D7</v>
      </c>
      <c r="D300" s="20" t="s">
        <v>1577</v>
      </c>
      <c r="E300" s="1" t="str">
        <f>IFERROR(VLOOKUP(D300,Ingrediente!A:B,2,0),0)</f>
        <v>6A04ADED-1A65-4E20-9C0A-6A31644C175C</v>
      </c>
      <c r="F300" s="7" t="s">
        <v>13</v>
      </c>
      <c r="G300" s="19" t="s">
        <v>1633</v>
      </c>
      <c r="H300" s="65" t="str">
        <f>IFERROR(VLOOKUP(G300,Unitati!A:B,2,0),0)</f>
        <v>EE70DF2E-79AF-44CE-9863-4DF5A0D9A890</v>
      </c>
      <c r="I300" s="1"/>
    </row>
    <row r="301" spans="1:9" x14ac:dyDescent="0.3">
      <c r="A301" s="1">
        <f t="shared" si="4"/>
        <v>300</v>
      </c>
      <c r="B301" s="1" t="s">
        <v>314</v>
      </c>
      <c r="C301" s="1" t="str">
        <f>IFERROR(VLOOKUP(B301,Retete!A:B,2,0),0)</f>
        <v>F6DBF7ED-1326-48A5-A49A-27B3678D5A4C</v>
      </c>
      <c r="D301" s="20" t="s">
        <v>1411</v>
      </c>
      <c r="E301" s="1" t="str">
        <f>IFERROR(VLOOKUP(D301,Ingrediente!A:B,2,0),0)</f>
        <v>FB807911-E893-48D9-B348-1DFA59DDB2B0</v>
      </c>
      <c r="F301" s="7" t="s">
        <v>1632</v>
      </c>
      <c r="G301" s="19" t="s">
        <v>9</v>
      </c>
      <c r="H301" s="65" t="str">
        <f>IFERROR(VLOOKUP(G301,Unitati!A:B,2,0),0)</f>
        <v>1A1C69CC-D70C-4569-9B16-79AF1251127D</v>
      </c>
      <c r="I301" s="1"/>
    </row>
    <row r="302" spans="1:9" x14ac:dyDescent="0.3">
      <c r="A302" s="1">
        <f t="shared" si="4"/>
        <v>301</v>
      </c>
      <c r="B302" s="1" t="s">
        <v>315</v>
      </c>
      <c r="C302" s="1" t="str">
        <f>IFERROR(VLOOKUP(B302,Retete!A:B,2,0),0)</f>
        <v>3D5500A8-00A5-41F7-9750-F01C86AFEAAD</v>
      </c>
      <c r="D302" s="20" t="s">
        <v>1453</v>
      </c>
      <c r="E302" s="1" t="str">
        <f>IFERROR(VLOOKUP(D302,Ingrediente!A:B,2,0),0)</f>
        <v>B7FA7AD1-267B-4B4B-AF03-8D4C55C454D7</v>
      </c>
      <c r="F302" s="7" t="s">
        <v>1688</v>
      </c>
      <c r="G302" s="19"/>
      <c r="H302" s="65">
        <f>IFERROR(VLOOKUP(G302,Unitati!A:B,2,0),0)</f>
        <v>0</v>
      </c>
      <c r="I302" s="1"/>
    </row>
    <row r="303" spans="1:9" x14ac:dyDescent="0.3">
      <c r="A303" s="1">
        <f t="shared" si="4"/>
        <v>302</v>
      </c>
      <c r="B303" s="1" t="s">
        <v>316</v>
      </c>
      <c r="C303" s="1" t="str">
        <f>IFERROR(VLOOKUP(B303,Retete!A:B,2,0),0)</f>
        <v>E734E513-0EEB-4CC2-B1B4-B65DF42B6F86</v>
      </c>
      <c r="D303" s="20" t="s">
        <v>1170</v>
      </c>
      <c r="E303" s="1" t="str">
        <f>IFERROR(VLOOKUP(D303,Ingrediente!A:B,2,0),0)</f>
        <v>E85256CE-B6DD-42BC-8EEB-8D19667C307D</v>
      </c>
      <c r="F303" s="7" t="s">
        <v>17</v>
      </c>
      <c r="G303" s="19" t="s">
        <v>1696</v>
      </c>
      <c r="H303" s="65" t="str">
        <f>IFERROR(VLOOKUP(G303,Unitati!A:B,2,0),0)</f>
        <v>0BBE287D-ECB6-4025-B138-CB5A39828522</v>
      </c>
      <c r="I303" s="1"/>
    </row>
    <row r="304" spans="1:9" x14ac:dyDescent="0.3">
      <c r="A304" s="1">
        <f t="shared" si="4"/>
        <v>303</v>
      </c>
      <c r="B304" s="1" t="s">
        <v>317</v>
      </c>
      <c r="C304" s="1" t="str">
        <f>IFERROR(VLOOKUP(B304,Retete!A:B,2,0),0)</f>
        <v>6E378F22-FCBD-4402-89D5-2B7288ABA7B8</v>
      </c>
      <c r="D304" s="20" t="s">
        <v>1413</v>
      </c>
      <c r="E304" s="1" t="str">
        <f>IFERROR(VLOOKUP(D304,Ingrediente!A:B,2,0),0)</f>
        <v>D35C3035-0D04-4DB1-9115-EF78F8DFC5FA</v>
      </c>
      <c r="F304" s="7" t="s">
        <v>1641</v>
      </c>
      <c r="G304" s="19" t="s">
        <v>9</v>
      </c>
      <c r="H304" s="65" t="str">
        <f>IFERROR(VLOOKUP(G304,Unitati!A:B,2,0),0)</f>
        <v>1A1C69CC-D70C-4569-9B16-79AF1251127D</v>
      </c>
      <c r="I304" s="1"/>
    </row>
    <row r="305" spans="1:9" x14ac:dyDescent="0.3">
      <c r="A305" s="1">
        <f t="shared" si="4"/>
        <v>304</v>
      </c>
      <c r="B305" s="1" t="s">
        <v>318</v>
      </c>
      <c r="C305" s="1" t="str">
        <f>IFERROR(VLOOKUP(B305,Retete!A:B,2,0),0)</f>
        <v>16D93FFA-32FA-465E-9A7A-0E5ECEA2D8AA</v>
      </c>
      <c r="D305" s="20" t="s">
        <v>1564</v>
      </c>
      <c r="E305" s="1" t="str">
        <f>IFERROR(VLOOKUP(D305,Ingrediente!A:B,2,0),0)</f>
        <v>167DDE8E-5F7A-4199-A49B-A5E8B8845704</v>
      </c>
      <c r="F305" s="7" t="s">
        <v>1625</v>
      </c>
      <c r="G305" s="19" t="s">
        <v>9</v>
      </c>
      <c r="H305" s="65" t="str">
        <f>IFERROR(VLOOKUP(G305,Unitati!A:B,2,0),0)</f>
        <v>1A1C69CC-D70C-4569-9B16-79AF1251127D</v>
      </c>
      <c r="I305" s="1"/>
    </row>
    <row r="306" spans="1:9" s="15" customFormat="1" ht="13.95" customHeight="1" x14ac:dyDescent="0.3">
      <c r="A306" s="14">
        <f t="shared" si="4"/>
        <v>305</v>
      </c>
      <c r="B306" s="14" t="s">
        <v>319</v>
      </c>
      <c r="C306" s="1" t="str">
        <f>IFERROR(VLOOKUP(B306,Retete!A:B,2,0),0)</f>
        <v>4D046246-7847-460D-9777-2291BF82C7EC</v>
      </c>
      <c r="D306" s="26" t="s">
        <v>1140</v>
      </c>
      <c r="E306" s="1" t="str">
        <f>IFERROR(VLOOKUP(D306,Ingrediente!A:B,2,0),0)</f>
        <v>AC1B9048-32EF-4539-945B-4B9FD2B5E308</v>
      </c>
      <c r="F306" s="23"/>
      <c r="G306" s="23" t="s">
        <v>1622</v>
      </c>
      <c r="H306" s="65">
        <f>IFERROR(VLOOKUP(G306,Unitati!A:B,2,0),0)</f>
        <v>0</v>
      </c>
      <c r="I306" s="14"/>
    </row>
    <row r="307" spans="1:9" x14ac:dyDescent="0.3">
      <c r="A307" s="1">
        <f t="shared" si="4"/>
        <v>306</v>
      </c>
      <c r="B307" s="1" t="s">
        <v>320</v>
      </c>
      <c r="C307" s="1" t="str">
        <f>IFERROR(VLOOKUP(B307,Retete!A:B,2,0),0)</f>
        <v>3076D8B8-4DC5-4677-9FFA-4D14E1EBE7EF</v>
      </c>
      <c r="D307" s="20" t="s">
        <v>1577</v>
      </c>
      <c r="E307" s="1" t="str">
        <f>IFERROR(VLOOKUP(D307,Ingrediente!A:B,2,0),0)</f>
        <v>6A04ADED-1A65-4E20-9C0A-6A31644C175C</v>
      </c>
      <c r="F307" s="7" t="s">
        <v>1632</v>
      </c>
      <c r="G307" s="19" t="s">
        <v>9</v>
      </c>
      <c r="H307" s="65" t="str">
        <f>IFERROR(VLOOKUP(G307,Unitati!A:B,2,0),0)</f>
        <v>1A1C69CC-D70C-4569-9B16-79AF1251127D</v>
      </c>
      <c r="I307" s="1"/>
    </row>
    <row r="308" spans="1:9" x14ac:dyDescent="0.3">
      <c r="A308" s="1">
        <f t="shared" si="4"/>
        <v>307</v>
      </c>
      <c r="B308" s="1" t="s">
        <v>321</v>
      </c>
      <c r="C308" s="1" t="str">
        <f>IFERROR(VLOOKUP(B308,Retete!A:B,2,0),0)</f>
        <v>AF7E64FD-7F9C-4F1C-A986-9BB7F5506A70</v>
      </c>
      <c r="D308" s="20" t="s">
        <v>1285</v>
      </c>
      <c r="E308" s="1" t="str">
        <f>IFERROR(VLOOKUP(D308,Ingrediente!A:B,2,0),0)</f>
        <v>EA08E738-2263-44B9-AC7E-2573AACFDC08</v>
      </c>
      <c r="F308" s="7" t="s">
        <v>1639</v>
      </c>
      <c r="G308" s="19" t="s">
        <v>9</v>
      </c>
      <c r="H308" s="65" t="str">
        <f>IFERROR(VLOOKUP(G308,Unitati!A:B,2,0),0)</f>
        <v>1A1C69CC-D70C-4569-9B16-79AF1251127D</v>
      </c>
      <c r="I308" s="1"/>
    </row>
    <row r="309" spans="1:9" x14ac:dyDescent="0.3">
      <c r="A309" s="1">
        <f t="shared" si="4"/>
        <v>308</v>
      </c>
      <c r="B309" s="1" t="s">
        <v>322</v>
      </c>
      <c r="C309" s="1" t="str">
        <f>IFERROR(VLOOKUP(B309,Retete!A:B,2,0),0)</f>
        <v>A37381BD-9896-468E-B86C-476768516B12</v>
      </c>
      <c r="D309" s="20" t="s">
        <v>1318</v>
      </c>
      <c r="E309" s="1" t="str">
        <f>IFERROR(VLOOKUP(D309,Ingrediente!A:B,2,0),0)</f>
        <v>077092D8-B49C-4FE3-BB2B-B3862E415C4B</v>
      </c>
      <c r="F309" s="7" t="s">
        <v>1634</v>
      </c>
      <c r="G309" s="19" t="s">
        <v>9</v>
      </c>
      <c r="H309" s="65" t="str">
        <f>IFERROR(VLOOKUP(G309,Unitati!A:B,2,0),0)</f>
        <v>1A1C69CC-D70C-4569-9B16-79AF1251127D</v>
      </c>
      <c r="I309" s="1"/>
    </row>
    <row r="310" spans="1:9" x14ac:dyDescent="0.3">
      <c r="A310" s="1">
        <f t="shared" si="4"/>
        <v>309</v>
      </c>
      <c r="B310" s="1" t="s">
        <v>323</v>
      </c>
      <c r="C310" s="1" t="str">
        <f>IFERROR(VLOOKUP(B310,Retete!A:B,2,0),0)</f>
        <v>3A90C765-EA4C-4806-8D87-7249D5DAC5A5</v>
      </c>
      <c r="D310" s="20" t="s">
        <v>1411</v>
      </c>
      <c r="E310" s="1" t="str">
        <f>IFERROR(VLOOKUP(D310,Ingrediente!A:B,2,0),0)</f>
        <v>FB807911-E893-48D9-B348-1DFA59DDB2B0</v>
      </c>
      <c r="F310" s="7" t="s">
        <v>13</v>
      </c>
      <c r="G310" s="19" t="s">
        <v>1633</v>
      </c>
      <c r="H310" s="65" t="str">
        <f>IFERROR(VLOOKUP(G310,Unitati!A:B,2,0),0)</f>
        <v>EE70DF2E-79AF-44CE-9863-4DF5A0D9A890</v>
      </c>
      <c r="I310" s="1"/>
    </row>
    <row r="311" spans="1:9" x14ac:dyDescent="0.3">
      <c r="A311" s="1">
        <f t="shared" si="4"/>
        <v>310</v>
      </c>
      <c r="B311" s="1" t="s">
        <v>324</v>
      </c>
      <c r="C311" s="1" t="str">
        <f>IFERROR(VLOOKUP(B311,Retete!A:B,2,0),0)</f>
        <v>071E02D5-C209-4CF0-A2CC-AE520A6AC58D</v>
      </c>
      <c r="D311" s="20" t="s">
        <v>1577</v>
      </c>
      <c r="E311" s="1" t="str">
        <f>IFERROR(VLOOKUP(D311,Ingrediente!A:B,2,0),0)</f>
        <v>6A04ADED-1A65-4E20-9C0A-6A31644C175C</v>
      </c>
      <c r="F311" s="7" t="s">
        <v>1555</v>
      </c>
      <c r="G311" s="19" t="s">
        <v>9</v>
      </c>
      <c r="H311" s="65" t="str">
        <f>IFERROR(VLOOKUP(G311,Unitati!A:B,2,0),0)</f>
        <v>1A1C69CC-D70C-4569-9B16-79AF1251127D</v>
      </c>
      <c r="I311" s="1"/>
    </row>
    <row r="312" spans="1:9" x14ac:dyDescent="0.3">
      <c r="A312" s="1">
        <f t="shared" si="4"/>
        <v>311</v>
      </c>
      <c r="B312" s="1" t="s">
        <v>325</v>
      </c>
      <c r="C312" s="1" t="str">
        <f>IFERROR(VLOOKUP(B312,Retete!A:B,2,0),0)</f>
        <v>722DC72C-0CD7-4530-AC23-EBCB3DEA5779</v>
      </c>
      <c r="D312" s="20" t="s">
        <v>3623</v>
      </c>
      <c r="E312" s="1" t="str">
        <f>IFERROR(VLOOKUP(D312,Ingrediente!A:B,2,0),0)</f>
        <v>A13469B2-80A8-4C9D-9571-99392824A859</v>
      </c>
      <c r="F312" s="7" t="s">
        <v>1632</v>
      </c>
      <c r="G312" s="19" t="s">
        <v>9</v>
      </c>
      <c r="H312" s="65" t="str">
        <f>IFERROR(VLOOKUP(G312,Unitati!A:B,2,0),0)</f>
        <v>1A1C69CC-D70C-4569-9B16-79AF1251127D</v>
      </c>
      <c r="I312" s="1"/>
    </row>
    <row r="313" spans="1:9" s="15" customFormat="1" ht="13.95" customHeight="1" x14ac:dyDescent="0.3">
      <c r="A313" s="14">
        <f t="shared" si="4"/>
        <v>312</v>
      </c>
      <c r="B313" s="14" t="s">
        <v>326</v>
      </c>
      <c r="C313" s="1" t="str">
        <f>IFERROR(VLOOKUP(B313,Retete!A:B,2,0),0)</f>
        <v>C0CD5BD3-73F5-4420-872E-81E14DDA5D50</v>
      </c>
      <c r="D313" s="26" t="s">
        <v>1416</v>
      </c>
      <c r="E313" s="1" t="str">
        <f>IFERROR(VLOOKUP(D313,Ingrediente!A:B,2,0),0)</f>
        <v>D3541D0F-8682-43BD-BD21-6F0C1953D710</v>
      </c>
      <c r="F313" s="23" t="s">
        <v>1653</v>
      </c>
      <c r="G313" s="23" t="s">
        <v>1653</v>
      </c>
      <c r="H313" s="65">
        <f>IFERROR(VLOOKUP(G313,Unitati!A:B,2,0),0)</f>
        <v>0</v>
      </c>
      <c r="I313" s="14"/>
    </row>
    <row r="314" spans="1:9" x14ac:dyDescent="0.3">
      <c r="A314" s="1">
        <f t="shared" si="4"/>
        <v>313</v>
      </c>
      <c r="B314" s="1" t="s">
        <v>327</v>
      </c>
      <c r="C314" s="1" t="str">
        <f>IFERROR(VLOOKUP(B314,Retete!A:B,2,0),0)</f>
        <v>025E4BAA-5038-47DB-B693-E0619220D2CD</v>
      </c>
      <c r="D314" s="20" t="s">
        <v>1279</v>
      </c>
      <c r="E314" s="1" t="str">
        <f>IFERROR(VLOOKUP(D314,Ingrediente!A:B,2,0),0)</f>
        <v>6F20D54F-3860-48CE-A990-3E293F06FC3C</v>
      </c>
      <c r="F314" s="7" t="s">
        <v>1555</v>
      </c>
      <c r="G314" s="19" t="s">
        <v>9</v>
      </c>
      <c r="H314" s="65" t="str">
        <f>IFERROR(VLOOKUP(G314,Unitati!A:B,2,0),0)</f>
        <v>1A1C69CC-D70C-4569-9B16-79AF1251127D</v>
      </c>
      <c r="I314" s="1"/>
    </row>
    <row r="315" spans="1:9" x14ac:dyDescent="0.3">
      <c r="A315" s="1">
        <f t="shared" si="4"/>
        <v>314</v>
      </c>
      <c r="B315" s="1" t="s">
        <v>328</v>
      </c>
      <c r="C315" s="1" t="str">
        <f>IFERROR(VLOOKUP(B315,Retete!A:B,2,0),0)</f>
        <v>6DD0EBD8-7F0C-4700-BB5B-BD533566D498</v>
      </c>
      <c r="D315" s="20" t="s">
        <v>1318</v>
      </c>
      <c r="E315" s="1" t="str">
        <f>IFERROR(VLOOKUP(D315,Ingrediente!A:B,2,0),0)</f>
        <v>077092D8-B49C-4FE3-BB2B-B3862E415C4B</v>
      </c>
      <c r="F315" s="7" t="s">
        <v>15</v>
      </c>
      <c r="G315" s="19" t="s">
        <v>9</v>
      </c>
      <c r="H315" s="65" t="str">
        <f>IFERROR(VLOOKUP(G315,Unitati!A:B,2,0),0)</f>
        <v>1A1C69CC-D70C-4569-9B16-79AF1251127D</v>
      </c>
      <c r="I315" s="1"/>
    </row>
    <row r="316" spans="1:9" x14ac:dyDescent="0.3">
      <c r="A316" s="1">
        <f t="shared" si="4"/>
        <v>315</v>
      </c>
      <c r="B316" s="1" t="s">
        <v>329</v>
      </c>
      <c r="C316" s="1" t="str">
        <f>IFERROR(VLOOKUP(B316,Retete!A:B,2,0),0)</f>
        <v>8B3FA13C-887F-4ED2-A7B3-8F8C5532F2B4</v>
      </c>
      <c r="D316" s="20" t="s">
        <v>1570</v>
      </c>
      <c r="E316" s="1" t="str">
        <f>IFERROR(VLOOKUP(D316,Ingrediente!A:B,2,0),0)</f>
        <v>26657492-1773-44DD-BE28-00F25DDFC51C</v>
      </c>
      <c r="F316" s="7" t="s">
        <v>13</v>
      </c>
      <c r="G316" s="19" t="s">
        <v>1633</v>
      </c>
      <c r="H316" s="65" t="str">
        <f>IFERROR(VLOOKUP(G316,Unitati!A:B,2,0),0)</f>
        <v>EE70DF2E-79AF-44CE-9863-4DF5A0D9A890</v>
      </c>
      <c r="I316" s="1"/>
    </row>
    <row r="317" spans="1:9" x14ac:dyDescent="0.3">
      <c r="A317" s="1">
        <f t="shared" si="4"/>
        <v>316</v>
      </c>
      <c r="B317" s="1" t="s">
        <v>330</v>
      </c>
      <c r="C317" s="1" t="str">
        <f>IFERROR(VLOOKUP(B317,Retete!A:B,2,0),0)</f>
        <v>A2A230EE-59BA-4936-B333-B90337923985</v>
      </c>
      <c r="D317" s="20" t="s">
        <v>1394</v>
      </c>
      <c r="E317" s="1" t="str">
        <f>IFERROR(VLOOKUP(D317,Ingrediente!A:B,2,0),0)</f>
        <v>25099C74-157A-4974-B522-2FB5F31F09CF</v>
      </c>
      <c r="F317" s="7" t="s">
        <v>1691</v>
      </c>
      <c r="G317" s="19" t="s">
        <v>1706</v>
      </c>
      <c r="H317" s="65" t="str">
        <f>IFERROR(VLOOKUP(G317,Unitati!A:B,2,0),0)</f>
        <v>1B70EDBA-A63D-4DB9-AEDD-B2B8BA540698</v>
      </c>
      <c r="I317" s="1"/>
    </row>
    <row r="318" spans="1:9" x14ac:dyDescent="0.3">
      <c r="A318" s="1">
        <f t="shared" si="4"/>
        <v>317</v>
      </c>
      <c r="B318" s="1" t="s">
        <v>331</v>
      </c>
      <c r="C318" s="1" t="str">
        <f>IFERROR(VLOOKUP(B318,Retete!A:B,2,0),0)</f>
        <v>10B1C537-E8A0-4237-96FD-CA686EC791A5</v>
      </c>
      <c r="D318" s="20" t="s">
        <v>1553</v>
      </c>
      <c r="E318" s="1" t="str">
        <f>IFERROR(VLOOKUP(D318,Ingrediente!A:B,2,0),0)</f>
        <v>352E90B9-DBA5-4015-82FF-68E2C386A7DC</v>
      </c>
      <c r="F318" s="7" t="s">
        <v>1632</v>
      </c>
      <c r="G318" s="19" t="s">
        <v>9</v>
      </c>
      <c r="H318" s="65" t="str">
        <f>IFERROR(VLOOKUP(G318,Unitati!A:B,2,0),0)</f>
        <v>1A1C69CC-D70C-4569-9B16-79AF1251127D</v>
      </c>
      <c r="I318" s="1"/>
    </row>
    <row r="319" spans="1:9" x14ac:dyDescent="0.3">
      <c r="A319" s="1">
        <f t="shared" si="4"/>
        <v>318</v>
      </c>
      <c r="B319" s="1" t="s">
        <v>332</v>
      </c>
      <c r="C319" s="1" t="str">
        <f>IFERROR(VLOOKUP(B319,Retete!A:B,2,0),0)</f>
        <v>21074D7A-C3D1-406E-BE18-F300F98E090D</v>
      </c>
      <c r="D319" s="20" t="s">
        <v>1411</v>
      </c>
      <c r="E319" s="1" t="str">
        <f>IFERROR(VLOOKUP(D319,Ingrediente!A:B,2,0),0)</f>
        <v>FB807911-E893-48D9-B348-1DFA59DDB2B0</v>
      </c>
      <c r="F319" s="7" t="s">
        <v>17</v>
      </c>
      <c r="G319" s="19" t="s">
        <v>1699</v>
      </c>
      <c r="H319" s="65" t="str">
        <f>IFERROR(VLOOKUP(G319,Unitati!A:B,2,0),0)</f>
        <v>9FFD3694-8848-4977-A63E-F6DD8C032CCB</v>
      </c>
      <c r="I319" s="1"/>
    </row>
    <row r="320" spans="1:9" x14ac:dyDescent="0.3">
      <c r="A320" s="1">
        <f t="shared" si="4"/>
        <v>319</v>
      </c>
      <c r="B320" s="1" t="s">
        <v>333</v>
      </c>
      <c r="C320" s="1" t="str">
        <f>IFERROR(VLOOKUP(B320,Retete!A:B,2,0),0)</f>
        <v>8E4FF493-4E06-465B-BE18-AE32817414D4</v>
      </c>
      <c r="D320" s="20" t="s">
        <v>1452</v>
      </c>
      <c r="E320" s="1" t="str">
        <f>IFERROR(VLOOKUP(D320,Ingrediente!A:B,2,0),0)</f>
        <v>AD7BB182-3FF4-417B-A3C9-BB5E49B9BDB0</v>
      </c>
      <c r="F320" s="7" t="s">
        <v>1555</v>
      </c>
      <c r="G320" s="19" t="s">
        <v>9</v>
      </c>
      <c r="H320" s="65" t="str">
        <f>IFERROR(VLOOKUP(G320,Unitati!A:B,2,0),0)</f>
        <v>1A1C69CC-D70C-4569-9B16-79AF1251127D</v>
      </c>
      <c r="I320" s="1"/>
    </row>
    <row r="321" spans="1:9" x14ac:dyDescent="0.3">
      <c r="A321" s="1">
        <f t="shared" si="4"/>
        <v>320</v>
      </c>
      <c r="B321" s="1" t="s">
        <v>334</v>
      </c>
      <c r="C321" s="1" t="str">
        <f>IFERROR(VLOOKUP(B321,Retete!A:B,2,0),0)</f>
        <v>FC9DCDEC-45AA-411D-8561-97E1EEEF7920</v>
      </c>
      <c r="D321" s="20" t="s">
        <v>1154</v>
      </c>
      <c r="E321" s="1" t="str">
        <f>IFERROR(VLOOKUP(D321,Ingrediente!A:B,2,0),0)</f>
        <v>F699E833-5B2E-4D31-879F-412DB882C27B</v>
      </c>
      <c r="F321" s="7" t="s">
        <v>1632</v>
      </c>
      <c r="G321" s="19" t="s">
        <v>9</v>
      </c>
      <c r="H321" s="65" t="str">
        <f>IFERROR(VLOOKUP(G321,Unitati!A:B,2,0),0)</f>
        <v>1A1C69CC-D70C-4569-9B16-79AF1251127D</v>
      </c>
      <c r="I321" s="1"/>
    </row>
    <row r="322" spans="1:9" s="15" customFormat="1" x14ac:dyDescent="0.3">
      <c r="A322" s="14">
        <f t="shared" si="4"/>
        <v>321</v>
      </c>
      <c r="B322" s="14" t="s">
        <v>335</v>
      </c>
      <c r="C322" s="1" t="str">
        <f>IFERROR(VLOOKUP(B322,Retete!A:B,2,0),0)</f>
        <v>D04E762F-34C3-4452-8381-25665A0A4BB7</v>
      </c>
      <c r="D322" s="26" t="s">
        <v>1154</v>
      </c>
      <c r="E322" s="1" t="str">
        <f>IFERROR(VLOOKUP(D322,Ingrediente!A:B,2,0),0)</f>
        <v>F699E833-5B2E-4D31-879F-412DB882C27B</v>
      </c>
      <c r="F322" s="23" t="s">
        <v>17</v>
      </c>
      <c r="G322" s="23" t="s">
        <v>1679</v>
      </c>
      <c r="H322" s="65">
        <f>IFERROR(VLOOKUP(G322,Unitati!A:B,2,0),0)</f>
        <v>0</v>
      </c>
      <c r="I322" s="14"/>
    </row>
    <row r="323" spans="1:9" x14ac:dyDescent="0.3">
      <c r="A323" s="1">
        <f t="shared" si="4"/>
        <v>322</v>
      </c>
      <c r="B323" s="1" t="s">
        <v>336</v>
      </c>
      <c r="C323" s="1" t="str">
        <f>IFERROR(VLOOKUP(B323,Retete!A:B,2,0),0)</f>
        <v>B56F7222-B865-401D-8375-726EB92063E0</v>
      </c>
      <c r="D323" s="20" t="s">
        <v>1185</v>
      </c>
      <c r="E323" s="1" t="str">
        <f>IFERROR(VLOOKUP(D323,Ingrediente!A:B,2,0),0)</f>
        <v>3D7A6DEA-C916-411D-9DB5-DDA77C0D8DA1</v>
      </c>
      <c r="F323" s="7" t="s">
        <v>1631</v>
      </c>
      <c r="G323" s="19" t="s">
        <v>9</v>
      </c>
      <c r="H323" s="65" t="str">
        <f>IFERROR(VLOOKUP(G323,Unitati!A:B,2,0),0)</f>
        <v>1A1C69CC-D70C-4569-9B16-79AF1251127D</v>
      </c>
      <c r="I323" s="1"/>
    </row>
    <row r="324" spans="1:9" x14ac:dyDescent="0.3">
      <c r="A324" s="1">
        <f t="shared" ref="A324:A387" si="5">A323+1</f>
        <v>323</v>
      </c>
      <c r="B324" s="1" t="s">
        <v>337</v>
      </c>
      <c r="C324" s="1" t="str">
        <f>IFERROR(VLOOKUP(B324,Retete!A:B,2,0),0)</f>
        <v>407CF1BE-657E-45F5-812B-2C5B4662AAE7</v>
      </c>
      <c r="D324" s="20" t="s">
        <v>1482</v>
      </c>
      <c r="E324" s="1" t="str">
        <f>IFERROR(VLOOKUP(D324,Ingrediente!A:B,2,0),0)</f>
        <v>014F3CA7-EC96-4220-902B-EA140448F13C</v>
      </c>
      <c r="F324" s="7" t="s">
        <v>17</v>
      </c>
      <c r="G324" s="19" t="s">
        <v>1699</v>
      </c>
      <c r="H324" s="65" t="str">
        <f>IFERROR(VLOOKUP(G324,Unitati!A:B,2,0),0)</f>
        <v>9FFD3694-8848-4977-A63E-F6DD8C032CCB</v>
      </c>
      <c r="I324" s="1"/>
    </row>
    <row r="325" spans="1:9" x14ac:dyDescent="0.3">
      <c r="A325" s="1">
        <f t="shared" si="5"/>
        <v>324</v>
      </c>
      <c r="B325" s="1" t="s">
        <v>338</v>
      </c>
      <c r="C325" s="1" t="str">
        <f>IFERROR(VLOOKUP(B325,Retete!A:B,2,0),0)</f>
        <v>57FF01CA-0E24-42DC-B723-243720925A11</v>
      </c>
      <c r="D325" s="20" t="s">
        <v>1411</v>
      </c>
      <c r="E325" s="1" t="str">
        <f>IFERROR(VLOOKUP(D325,Ingrediente!A:B,2,0),0)</f>
        <v>FB807911-E893-48D9-B348-1DFA59DDB2B0</v>
      </c>
      <c r="F325" s="7" t="s">
        <v>1555</v>
      </c>
      <c r="G325" s="19" t="s">
        <v>9</v>
      </c>
      <c r="H325" s="65" t="str">
        <f>IFERROR(VLOOKUP(G325,Unitati!A:B,2,0),0)</f>
        <v>1A1C69CC-D70C-4569-9B16-79AF1251127D</v>
      </c>
      <c r="I325" s="1"/>
    </row>
    <row r="326" spans="1:9" x14ac:dyDescent="0.3">
      <c r="A326" s="1">
        <f t="shared" si="5"/>
        <v>325</v>
      </c>
      <c r="B326" s="1" t="s">
        <v>339</v>
      </c>
      <c r="C326" s="1" t="str">
        <f>IFERROR(VLOOKUP(B326,Retete!A:B,2,0),0)</f>
        <v>5A483DC9-2688-416A-B382-E3999B2A0FF9</v>
      </c>
      <c r="D326" s="20" t="s">
        <v>1453</v>
      </c>
      <c r="E326" s="1" t="str">
        <f>IFERROR(VLOOKUP(D326,Ingrediente!A:B,2,0),0)</f>
        <v>B7FA7AD1-267B-4B4B-AF03-8D4C55C454D7</v>
      </c>
      <c r="F326" s="7" t="s">
        <v>13</v>
      </c>
      <c r="G326" s="19" t="s">
        <v>1666</v>
      </c>
      <c r="H326" s="65" t="str">
        <f>IFERROR(VLOOKUP(G326,Unitati!A:B,2,0),0)</f>
        <v>0A77FF63-621F-4E16-8602-368813EE2B15</v>
      </c>
      <c r="I326" s="1"/>
    </row>
    <row r="327" spans="1:9" x14ac:dyDescent="0.3">
      <c r="A327" s="1">
        <f t="shared" si="5"/>
        <v>326</v>
      </c>
      <c r="B327" s="1" t="s">
        <v>340</v>
      </c>
      <c r="C327" s="1" t="str">
        <f>IFERROR(VLOOKUP(B327,Retete!A:B,2,0),0)</f>
        <v>F371D4BF-5678-4568-8F61-8B152CC54AD9</v>
      </c>
      <c r="D327" s="20" t="s">
        <v>1185</v>
      </c>
      <c r="E327" s="1" t="str">
        <f>IFERROR(VLOOKUP(D327,Ingrediente!A:B,2,0),0)</f>
        <v>3D7A6DEA-C916-411D-9DB5-DDA77C0D8DA1</v>
      </c>
      <c r="F327" s="7" t="s">
        <v>1631</v>
      </c>
      <c r="G327" s="19" t="s">
        <v>9</v>
      </c>
      <c r="H327" s="65" t="str">
        <f>IFERROR(VLOOKUP(G327,Unitati!A:B,2,0),0)</f>
        <v>1A1C69CC-D70C-4569-9B16-79AF1251127D</v>
      </c>
      <c r="I327" s="1"/>
    </row>
    <row r="328" spans="1:9" x14ac:dyDescent="0.3">
      <c r="A328" s="1">
        <f t="shared" si="5"/>
        <v>327</v>
      </c>
      <c r="B328" s="1" t="s">
        <v>341</v>
      </c>
      <c r="C328" s="1" t="str">
        <f>IFERROR(VLOOKUP(B328,Retete!A:B,2,0),0)</f>
        <v>9B9F4A43-9D44-41A4-A87E-DFBCFF492A71</v>
      </c>
      <c r="D328" s="20" t="s">
        <v>1185</v>
      </c>
      <c r="E328" s="1" t="str">
        <f>IFERROR(VLOOKUP(D328,Ingrediente!A:B,2,0),0)</f>
        <v>3D7A6DEA-C916-411D-9DB5-DDA77C0D8DA1</v>
      </c>
      <c r="F328" s="7" t="s">
        <v>1643</v>
      </c>
      <c r="G328" s="19" t="s">
        <v>9</v>
      </c>
      <c r="H328" s="65" t="str">
        <f>IFERROR(VLOOKUP(G328,Unitati!A:B,2,0),0)</f>
        <v>1A1C69CC-D70C-4569-9B16-79AF1251127D</v>
      </c>
      <c r="I328" s="1"/>
    </row>
    <row r="329" spans="1:9" x14ac:dyDescent="0.3">
      <c r="A329" s="1">
        <f t="shared" si="5"/>
        <v>328</v>
      </c>
      <c r="B329" s="1" t="s">
        <v>342</v>
      </c>
      <c r="C329" s="1" t="str">
        <f>IFERROR(VLOOKUP(B329,Retete!A:B,2,0),0)</f>
        <v>046DA042-2B43-45A3-B6D9-FCE670EB659E</v>
      </c>
      <c r="D329" s="20" t="s">
        <v>1507</v>
      </c>
      <c r="E329" s="1" t="str">
        <f>IFERROR(VLOOKUP(D329,Ingrediente!A:B,2,0),0)</f>
        <v>498F390C-9275-4846-AB11-CF59F34719BB</v>
      </c>
      <c r="F329" s="7" t="s">
        <v>13</v>
      </c>
      <c r="G329" s="19" t="s">
        <v>1680</v>
      </c>
      <c r="H329" s="65" t="str">
        <f>IFERROR(VLOOKUP(G329,Unitati!A:B,2,0),0)</f>
        <v>CA048CCE-77B2-4099-ADA1-5085CB83C719</v>
      </c>
      <c r="I329" s="1"/>
    </row>
    <row r="330" spans="1:9" x14ac:dyDescent="0.3">
      <c r="A330" s="1">
        <f t="shared" si="5"/>
        <v>329</v>
      </c>
      <c r="B330" s="1" t="s">
        <v>343</v>
      </c>
      <c r="C330" s="1" t="str">
        <f>IFERROR(VLOOKUP(B330,Retete!A:B,2,0),0)</f>
        <v>10CA02D0-43E0-4961-AF83-F095F2ED40DE</v>
      </c>
      <c r="D330" s="20" t="s">
        <v>1170</v>
      </c>
      <c r="E330" s="1" t="str">
        <f>IFERROR(VLOOKUP(D330,Ingrediente!A:B,2,0),0)</f>
        <v>E85256CE-B6DD-42BC-8EEB-8D19667C307D</v>
      </c>
      <c r="F330" s="7" t="s">
        <v>1555</v>
      </c>
      <c r="G330" s="19" t="s">
        <v>9</v>
      </c>
      <c r="H330" s="65" t="str">
        <f>IFERROR(VLOOKUP(G330,Unitati!A:B,2,0),0)</f>
        <v>1A1C69CC-D70C-4569-9B16-79AF1251127D</v>
      </c>
      <c r="I330" s="1"/>
    </row>
    <row r="331" spans="1:9" x14ac:dyDescent="0.3">
      <c r="A331" s="1">
        <f t="shared" si="5"/>
        <v>330</v>
      </c>
      <c r="B331" s="1" t="s">
        <v>344</v>
      </c>
      <c r="C331" s="1" t="str">
        <f>IFERROR(VLOOKUP(B331,Retete!A:B,2,0),0)</f>
        <v>0968F12E-EF70-42E3-BCC3-3614F3E0432A</v>
      </c>
      <c r="D331" s="20" t="s">
        <v>3592</v>
      </c>
      <c r="E331" s="1" t="str">
        <f>IFERROR(VLOOKUP(D331,Ingrediente!A:B,2,0),0)</f>
        <v>9EBD0C18-3F3F-4A59-ACAB-F009FFE83C5B</v>
      </c>
      <c r="F331" s="7" t="s">
        <v>13</v>
      </c>
      <c r="G331" s="19" t="s">
        <v>1666</v>
      </c>
      <c r="H331" s="65" t="str">
        <f>IFERROR(VLOOKUP(G331,Unitati!A:B,2,0),0)</f>
        <v>0A77FF63-621F-4E16-8602-368813EE2B15</v>
      </c>
      <c r="I331" s="1"/>
    </row>
    <row r="332" spans="1:9" x14ac:dyDescent="0.3">
      <c r="A332" s="1">
        <f t="shared" si="5"/>
        <v>331</v>
      </c>
      <c r="B332" s="1" t="s">
        <v>345</v>
      </c>
      <c r="C332" s="1" t="str">
        <f>IFERROR(VLOOKUP(B332,Retete!A:B,2,0),0)</f>
        <v>FA50036F-DDAE-4523-9DCE-385240D45A1F</v>
      </c>
      <c r="D332" s="20" t="s">
        <v>3592</v>
      </c>
      <c r="E332" s="1" t="str">
        <f>IFERROR(VLOOKUP(D332,Ingrediente!A:B,2,0),0)</f>
        <v>9EBD0C18-3F3F-4A59-ACAB-F009FFE83C5B</v>
      </c>
      <c r="F332" s="7" t="s">
        <v>13</v>
      </c>
      <c r="G332" s="19" t="s">
        <v>1666</v>
      </c>
      <c r="H332" s="65" t="str">
        <f>IFERROR(VLOOKUP(G332,Unitati!A:B,2,0),0)</f>
        <v>0A77FF63-621F-4E16-8602-368813EE2B15</v>
      </c>
      <c r="I332" s="1"/>
    </row>
    <row r="333" spans="1:9" x14ac:dyDescent="0.3">
      <c r="A333" s="1">
        <f t="shared" si="5"/>
        <v>332</v>
      </c>
      <c r="B333" s="1" t="s">
        <v>346</v>
      </c>
      <c r="C333" s="1" t="str">
        <f>IFERROR(VLOOKUP(B333,Retete!A:B,2,0),0)</f>
        <v>265FB23D-B018-4AF9-B684-719242E62F75</v>
      </c>
      <c r="D333" s="20" t="s">
        <v>1578</v>
      </c>
      <c r="E333" s="1" t="str">
        <f>IFERROR(VLOOKUP(D333,Ingrediente!A:B,2,0),0)</f>
        <v>1B270608-711B-4A0B-99CC-C9D066A075F1</v>
      </c>
      <c r="F333" s="7" t="s">
        <v>1641</v>
      </c>
      <c r="G333" s="19" t="s">
        <v>9</v>
      </c>
      <c r="H333" s="65" t="str">
        <f>IFERROR(VLOOKUP(G333,Unitati!A:B,2,0),0)</f>
        <v>1A1C69CC-D70C-4569-9B16-79AF1251127D</v>
      </c>
      <c r="I333" s="1"/>
    </row>
    <row r="334" spans="1:9" x14ac:dyDescent="0.3">
      <c r="A334" s="1">
        <f t="shared" si="5"/>
        <v>333</v>
      </c>
      <c r="B334" s="1" t="s">
        <v>347</v>
      </c>
      <c r="C334" s="1" t="str">
        <f>IFERROR(VLOOKUP(B334,Retete!A:B,2,0),0)</f>
        <v>D5C519D5-D030-41D3-AE8D-43A859864EB3</v>
      </c>
      <c r="D334" s="20" t="s">
        <v>1579</v>
      </c>
      <c r="E334" s="1" t="str">
        <f>IFERROR(VLOOKUP(D334,Ingrediente!A:B,2,0),0)</f>
        <v>0F028E5B-0A6F-426F-A805-89E052ABBCA9</v>
      </c>
      <c r="F334" s="7" t="s">
        <v>13</v>
      </c>
      <c r="G334" s="19" t="s">
        <v>1666</v>
      </c>
      <c r="H334" s="65" t="str">
        <f>IFERROR(VLOOKUP(G334,Unitati!A:B,2,0),0)</f>
        <v>0A77FF63-621F-4E16-8602-368813EE2B15</v>
      </c>
      <c r="I334" s="1"/>
    </row>
    <row r="335" spans="1:9" x14ac:dyDescent="0.3">
      <c r="A335" s="1">
        <f t="shared" si="5"/>
        <v>334</v>
      </c>
      <c r="B335" s="1" t="s">
        <v>348</v>
      </c>
      <c r="C335" s="1" t="str">
        <f>IFERROR(VLOOKUP(B335,Retete!A:B,2,0),0)</f>
        <v>C0FCA2E0-9BCA-4BAA-BC78-42FE45594AE5</v>
      </c>
      <c r="D335" s="20" t="s">
        <v>1321</v>
      </c>
      <c r="E335" s="1" t="str">
        <f>IFERROR(VLOOKUP(D335,Ingrediente!A:B,2,0),0)</f>
        <v>564C9870-9039-4233-9C85-72E48A9534B5</v>
      </c>
      <c r="F335" s="7" t="s">
        <v>18</v>
      </c>
      <c r="G335" s="19"/>
      <c r="H335" s="65">
        <f>IFERROR(VLOOKUP(G335,Unitati!A:B,2,0),0)</f>
        <v>0</v>
      </c>
      <c r="I335" s="1"/>
    </row>
    <row r="336" spans="1:9" x14ac:dyDescent="0.3">
      <c r="A336" s="1">
        <f t="shared" si="5"/>
        <v>335</v>
      </c>
      <c r="B336" s="1" t="s">
        <v>349</v>
      </c>
      <c r="C336" s="1" t="str">
        <f>IFERROR(VLOOKUP(B336,Retete!A:B,2,0),0)</f>
        <v>9F32E8B6-32D5-4EF4-AC64-2DE58219138D</v>
      </c>
      <c r="D336" s="20" t="s">
        <v>1557</v>
      </c>
      <c r="E336" s="1" t="str">
        <f>IFERROR(VLOOKUP(D336,Ingrediente!A:B,2,0),0)</f>
        <v>FD091903-7852-4563-9B2B-3044A627C10E</v>
      </c>
      <c r="F336" s="7" t="s">
        <v>1631</v>
      </c>
      <c r="G336" s="19" t="s">
        <v>9</v>
      </c>
      <c r="H336" s="65" t="str">
        <f>IFERROR(VLOOKUP(G336,Unitati!A:B,2,0),0)</f>
        <v>1A1C69CC-D70C-4569-9B16-79AF1251127D</v>
      </c>
      <c r="I336" s="1"/>
    </row>
    <row r="337" spans="1:9" x14ac:dyDescent="0.3">
      <c r="A337" s="1">
        <f t="shared" si="5"/>
        <v>336</v>
      </c>
      <c r="B337" s="1" t="s">
        <v>350</v>
      </c>
      <c r="C337" s="1" t="str">
        <f>IFERROR(VLOOKUP(B337,Retete!A:B,2,0),0)</f>
        <v>A654BF40-91AA-4F31-B0C0-B612F3D39DCF</v>
      </c>
      <c r="D337" s="20" t="s">
        <v>1411</v>
      </c>
      <c r="E337" s="1" t="str">
        <f>IFERROR(VLOOKUP(D337,Ingrediente!A:B,2,0),0)</f>
        <v>FB807911-E893-48D9-B348-1DFA59DDB2B0</v>
      </c>
      <c r="F337" s="7" t="s">
        <v>13</v>
      </c>
      <c r="G337" s="19" t="s">
        <v>1633</v>
      </c>
      <c r="H337" s="65" t="str">
        <f>IFERROR(VLOOKUP(G337,Unitati!A:B,2,0),0)</f>
        <v>EE70DF2E-79AF-44CE-9863-4DF5A0D9A890</v>
      </c>
      <c r="I337" s="1"/>
    </row>
    <row r="338" spans="1:9" x14ac:dyDescent="0.3">
      <c r="A338" s="1">
        <f t="shared" si="5"/>
        <v>337</v>
      </c>
      <c r="B338" s="1" t="s">
        <v>351</v>
      </c>
      <c r="C338" s="1" t="str">
        <f>IFERROR(VLOOKUP(B338,Retete!A:B,2,0),0)</f>
        <v>E9942B45-053D-4585-993C-AF35CC50410A</v>
      </c>
      <c r="D338" s="20" t="s">
        <v>1245</v>
      </c>
      <c r="E338" s="1" t="str">
        <f>IFERROR(VLOOKUP(D338,Ingrediente!A:B,2,0),0)</f>
        <v>A14EDF7A-69DA-4E5B-AE37-2381D6BB812F</v>
      </c>
      <c r="F338" s="7" t="s">
        <v>1625</v>
      </c>
      <c r="G338" s="19" t="s">
        <v>9</v>
      </c>
      <c r="H338" s="65" t="str">
        <f>IFERROR(VLOOKUP(G338,Unitati!A:B,2,0),0)</f>
        <v>1A1C69CC-D70C-4569-9B16-79AF1251127D</v>
      </c>
      <c r="I338" s="1"/>
    </row>
    <row r="339" spans="1:9" x14ac:dyDescent="0.3">
      <c r="A339" s="1">
        <f t="shared" si="5"/>
        <v>338</v>
      </c>
      <c r="B339" s="1" t="s">
        <v>352</v>
      </c>
      <c r="C339" s="1" t="str">
        <f>IFERROR(VLOOKUP(B339,Retete!A:B,2,0),0)</f>
        <v>433797E7-0BAF-4EA2-B63B-8FDAB9729337</v>
      </c>
      <c r="D339" s="20" t="s">
        <v>1276</v>
      </c>
      <c r="E339" s="1" t="str">
        <f>IFERROR(VLOOKUP(D339,Ingrediente!A:B,2,0),0)</f>
        <v>8B78366E-28EB-4E61-ABD1-5BD103558DDD</v>
      </c>
      <c r="F339" s="7" t="s">
        <v>1641</v>
      </c>
      <c r="G339" s="19" t="s">
        <v>9</v>
      </c>
      <c r="H339" s="65" t="str">
        <f>IFERROR(VLOOKUP(G339,Unitati!A:B,2,0),0)</f>
        <v>1A1C69CC-D70C-4569-9B16-79AF1251127D</v>
      </c>
      <c r="I339" s="1"/>
    </row>
    <row r="340" spans="1:9" x14ac:dyDescent="0.3">
      <c r="A340" s="1">
        <f t="shared" si="5"/>
        <v>339</v>
      </c>
      <c r="B340" s="1" t="s">
        <v>353</v>
      </c>
      <c r="C340" s="1" t="str">
        <f>IFERROR(VLOOKUP(B340,Retete!A:B,2,0),0)</f>
        <v>28356B73-3AA8-40C1-95EE-148DC7D09E40</v>
      </c>
      <c r="D340" s="20" t="s">
        <v>1154</v>
      </c>
      <c r="E340" s="1" t="str">
        <f>IFERROR(VLOOKUP(D340,Ingrediente!A:B,2,0),0)</f>
        <v>F699E833-5B2E-4D31-879F-412DB882C27B</v>
      </c>
      <c r="F340" s="7" t="s">
        <v>1631</v>
      </c>
      <c r="G340" s="19" t="s">
        <v>9</v>
      </c>
      <c r="H340" s="65" t="str">
        <f>IFERROR(VLOOKUP(G340,Unitati!A:B,2,0),0)</f>
        <v>1A1C69CC-D70C-4569-9B16-79AF1251127D</v>
      </c>
      <c r="I340" s="1"/>
    </row>
    <row r="341" spans="1:9" x14ac:dyDescent="0.3">
      <c r="A341" s="1">
        <f t="shared" si="5"/>
        <v>340</v>
      </c>
      <c r="B341" s="1" t="s">
        <v>354</v>
      </c>
      <c r="C341" s="1" t="str">
        <f>IFERROR(VLOOKUP(B341,Retete!A:B,2,0),0)</f>
        <v>4DA01861-0609-4AE8-A437-757773D38F54</v>
      </c>
      <c r="D341" s="20" t="s">
        <v>1475</v>
      </c>
      <c r="E341" s="1" t="str">
        <f>IFERROR(VLOOKUP(D341,Ingrediente!A:B,2,0),0)</f>
        <v>C9D9E8AB-536C-48AF-84DA-79D218A58A5E</v>
      </c>
      <c r="F341" s="7" t="s">
        <v>12</v>
      </c>
      <c r="G341" s="19" t="s">
        <v>1698</v>
      </c>
      <c r="H341" s="65" t="str">
        <f>IFERROR(VLOOKUP(G341,Unitati!A:B,2,0),0)</f>
        <v>2644C42E-60A5-4A95-8001-919FE4AA0183</v>
      </c>
      <c r="I341" s="1"/>
    </row>
    <row r="342" spans="1:9" x14ac:dyDescent="0.3">
      <c r="A342" s="1">
        <f t="shared" si="5"/>
        <v>341</v>
      </c>
      <c r="B342" s="1" t="s">
        <v>355</v>
      </c>
      <c r="C342" s="1" t="str">
        <f>IFERROR(VLOOKUP(B342,Retete!A:B,2,0),0)</f>
        <v>C5058707-97BE-44A7-803C-CBAD8218AD45</v>
      </c>
      <c r="D342" s="20" t="s">
        <v>1322</v>
      </c>
      <c r="E342" s="1" t="str">
        <f>IFERROR(VLOOKUP(D342,Ingrediente!A:B,2,0),0)</f>
        <v>7AE1C9EE-4DEF-426B-8DAC-4339835AB957</v>
      </c>
      <c r="F342" s="7" t="s">
        <v>17</v>
      </c>
      <c r="G342" s="19"/>
      <c r="H342" s="65">
        <f>IFERROR(VLOOKUP(G342,Unitati!A:B,2,0),0)</f>
        <v>0</v>
      </c>
      <c r="I342" s="1"/>
    </row>
    <row r="343" spans="1:9" x14ac:dyDescent="0.3">
      <c r="A343" s="1">
        <f t="shared" si="5"/>
        <v>342</v>
      </c>
      <c r="B343" s="1" t="s">
        <v>356</v>
      </c>
      <c r="C343" s="1" t="str">
        <f>IFERROR(VLOOKUP(B343,Retete!A:B,2,0),0)</f>
        <v>907B0A6F-D0A4-434B-9323-E335057C3803</v>
      </c>
      <c r="D343" s="20" t="s">
        <v>1475</v>
      </c>
      <c r="E343" s="1" t="str">
        <f>IFERROR(VLOOKUP(D343,Ingrediente!A:B,2,0),0)</f>
        <v>C9D9E8AB-536C-48AF-84DA-79D218A58A5E</v>
      </c>
      <c r="F343" s="7" t="s">
        <v>1639</v>
      </c>
      <c r="G343" s="19" t="s">
        <v>9</v>
      </c>
      <c r="H343" s="65" t="str">
        <f>IFERROR(VLOOKUP(G343,Unitati!A:B,2,0),0)</f>
        <v>1A1C69CC-D70C-4569-9B16-79AF1251127D</v>
      </c>
      <c r="I343" s="1"/>
    </row>
    <row r="344" spans="1:9" x14ac:dyDescent="0.3">
      <c r="A344" s="1">
        <f t="shared" si="5"/>
        <v>343</v>
      </c>
      <c r="B344" s="1" t="s">
        <v>357</v>
      </c>
      <c r="C344" s="1" t="str">
        <f>IFERROR(VLOOKUP(B344,Retete!A:B,2,0),0)</f>
        <v>9088274B-A536-4BA9-81D5-F90CCCA229F2</v>
      </c>
      <c r="D344" s="20" t="s">
        <v>1475</v>
      </c>
      <c r="E344" s="1" t="str">
        <f>IFERROR(VLOOKUP(D344,Ingrediente!A:B,2,0),0)</f>
        <v>C9D9E8AB-536C-48AF-84DA-79D218A58A5E</v>
      </c>
      <c r="F344" s="7" t="s">
        <v>1639</v>
      </c>
      <c r="G344" s="19" t="s">
        <v>9</v>
      </c>
      <c r="H344" s="65" t="str">
        <f>IFERROR(VLOOKUP(G344,Unitati!A:B,2,0),0)</f>
        <v>1A1C69CC-D70C-4569-9B16-79AF1251127D</v>
      </c>
      <c r="I344" s="1"/>
    </row>
    <row r="345" spans="1:9" x14ac:dyDescent="0.3">
      <c r="A345" s="1">
        <f t="shared" si="5"/>
        <v>344</v>
      </c>
      <c r="B345" s="1" t="s">
        <v>358</v>
      </c>
      <c r="C345" s="1" t="str">
        <f>IFERROR(VLOOKUP(B345,Retete!A:B,2,0),0)</f>
        <v>70C1E463-283D-4DA4-A099-EA070DCDF793</v>
      </c>
      <c r="D345" s="20" t="s">
        <v>1475</v>
      </c>
      <c r="E345" s="1" t="str">
        <f>IFERROR(VLOOKUP(D345,Ingrediente!A:B,2,0),0)</f>
        <v>C9D9E8AB-536C-48AF-84DA-79D218A58A5E</v>
      </c>
      <c r="F345" s="7" t="s">
        <v>17</v>
      </c>
      <c r="G345" s="19" t="s">
        <v>1699</v>
      </c>
      <c r="H345" s="65" t="str">
        <f>IFERROR(VLOOKUP(G345,Unitati!A:B,2,0),0)</f>
        <v>9FFD3694-8848-4977-A63E-F6DD8C032CCB</v>
      </c>
      <c r="I345" s="1"/>
    </row>
    <row r="346" spans="1:9" x14ac:dyDescent="0.3">
      <c r="A346" s="1">
        <f t="shared" si="5"/>
        <v>345</v>
      </c>
      <c r="B346" s="1" t="s">
        <v>359</v>
      </c>
      <c r="C346" s="1" t="str">
        <f>IFERROR(VLOOKUP(B346,Retete!A:B,2,0),0)</f>
        <v>E9746AA3-4C5E-4941-8DCB-C649D57BBEA7</v>
      </c>
      <c r="D346" s="20" t="s">
        <v>1802</v>
      </c>
      <c r="E346" s="1" t="str">
        <f>IFERROR(VLOOKUP(D346,Ingrediente!A:B,2,0),0)</f>
        <v>33140F50-4AED-4136-B975-2C687C73B51B</v>
      </c>
      <c r="F346" s="7" t="s">
        <v>1652</v>
      </c>
      <c r="G346" s="19" t="s">
        <v>1633</v>
      </c>
      <c r="H346" s="65" t="str">
        <f>IFERROR(VLOOKUP(G346,Unitati!A:B,2,0),0)</f>
        <v>EE70DF2E-79AF-44CE-9863-4DF5A0D9A890</v>
      </c>
      <c r="I346" s="1"/>
    </row>
    <row r="347" spans="1:9" x14ac:dyDescent="0.3">
      <c r="A347" s="1">
        <f t="shared" si="5"/>
        <v>346</v>
      </c>
      <c r="B347" s="1" t="s">
        <v>360</v>
      </c>
      <c r="C347" s="1" t="str">
        <f>IFERROR(VLOOKUP(B347,Retete!A:B,2,0),0)</f>
        <v>5952612A-EFC7-4B6B-947E-D3B871A9FF39</v>
      </c>
      <c r="D347" s="20" t="s">
        <v>1206</v>
      </c>
      <c r="E347" s="1" t="str">
        <f>IFERROR(VLOOKUP(D347,Ingrediente!A:B,2,0),0)</f>
        <v>D46E62DC-5C00-4BE7-B3BF-C41D25E646C0</v>
      </c>
      <c r="F347" s="7" t="s">
        <v>1625</v>
      </c>
      <c r="G347" s="19" t="s">
        <v>9</v>
      </c>
      <c r="H347" s="65" t="str">
        <f>IFERROR(VLOOKUP(G347,Unitati!A:B,2,0),0)</f>
        <v>1A1C69CC-D70C-4569-9B16-79AF1251127D</v>
      </c>
      <c r="I347" s="1"/>
    </row>
    <row r="348" spans="1:9" x14ac:dyDescent="0.3">
      <c r="A348" s="1">
        <f t="shared" si="5"/>
        <v>347</v>
      </c>
      <c r="B348" s="1" t="s">
        <v>361</v>
      </c>
      <c r="C348" s="1" t="str">
        <f>IFERROR(VLOOKUP(B348,Retete!A:B,2,0),0)</f>
        <v>EDB9541C-3E5B-487F-B140-9BBE0CC7D29C</v>
      </c>
      <c r="D348" s="20" t="s">
        <v>1507</v>
      </c>
      <c r="E348" s="1" t="str">
        <f>IFERROR(VLOOKUP(D348,Ingrediente!A:B,2,0),0)</f>
        <v>498F390C-9275-4846-AB11-CF59F34719BB</v>
      </c>
      <c r="F348" s="7" t="s">
        <v>17</v>
      </c>
      <c r="G348" s="19" t="s">
        <v>3943</v>
      </c>
      <c r="H348" s="65">
        <f>IFERROR(VLOOKUP(G348,Unitati!A:B,2,0),0)</f>
        <v>0</v>
      </c>
      <c r="I348" s="1"/>
    </row>
    <row r="349" spans="1:9" x14ac:dyDescent="0.3">
      <c r="A349" s="1">
        <f t="shared" si="5"/>
        <v>348</v>
      </c>
      <c r="B349" s="1" t="s">
        <v>362</v>
      </c>
      <c r="C349" s="1" t="str">
        <f>IFERROR(VLOOKUP(B349,Retete!A:B,2,0),0)</f>
        <v>E22331E2-D1C5-45EC-877A-518A229DAF1D</v>
      </c>
      <c r="D349" s="20" t="s">
        <v>1140</v>
      </c>
      <c r="E349" s="1" t="str">
        <f>IFERROR(VLOOKUP(D349,Ingrediente!A:B,2,0),0)</f>
        <v>AC1B9048-32EF-4539-945B-4B9FD2B5E308</v>
      </c>
      <c r="F349" s="7" t="s">
        <v>1655</v>
      </c>
      <c r="G349" s="19"/>
      <c r="H349" s="65">
        <f>IFERROR(VLOOKUP(G349,Unitati!A:B,2,0),0)</f>
        <v>0</v>
      </c>
      <c r="I349" s="1"/>
    </row>
    <row r="350" spans="1:9" x14ac:dyDescent="0.3">
      <c r="A350" s="1">
        <f t="shared" si="5"/>
        <v>349</v>
      </c>
      <c r="B350" s="1" t="s">
        <v>363</v>
      </c>
      <c r="C350" s="1" t="str">
        <f>IFERROR(VLOOKUP(B350,Retete!A:B,2,0),0)</f>
        <v>85ABF576-E6B9-4E3A-8F74-73556F87CA15</v>
      </c>
      <c r="D350" s="20" t="s">
        <v>1299</v>
      </c>
      <c r="E350" s="1" t="str">
        <f>IFERROR(VLOOKUP(D350,Ingrediente!A:B,2,0),0)</f>
        <v>21FE9601-B705-4F67-AB32-DCC40B57763E</v>
      </c>
      <c r="F350" s="7" t="s">
        <v>13</v>
      </c>
      <c r="G350" s="19" t="s">
        <v>1709</v>
      </c>
      <c r="H350" s="65" t="str">
        <f>IFERROR(VLOOKUP(G350,Unitati!A:B,2,0),0)</f>
        <v>E08B2771-2EEE-4F7C-B4E2-0546C75E72AC</v>
      </c>
      <c r="I350" s="1"/>
    </row>
    <row r="351" spans="1:9" x14ac:dyDescent="0.3">
      <c r="A351" s="1">
        <f t="shared" si="5"/>
        <v>350</v>
      </c>
      <c r="B351" s="1" t="s">
        <v>364</v>
      </c>
      <c r="C351" s="1" t="str">
        <f>IFERROR(VLOOKUP(B351,Retete!A:B,2,0),0)</f>
        <v>3C0506F0-A979-4ADA-84C9-86720E280E52</v>
      </c>
      <c r="D351" s="20" t="s">
        <v>1285</v>
      </c>
      <c r="E351" s="1" t="str">
        <f>IFERROR(VLOOKUP(D351,Ingrediente!A:B,2,0),0)</f>
        <v>EA08E738-2263-44B9-AC7E-2573AACFDC08</v>
      </c>
      <c r="F351" s="7" t="s">
        <v>1631</v>
      </c>
      <c r="G351" s="19" t="s">
        <v>9</v>
      </c>
      <c r="H351" s="65" t="str">
        <f>IFERROR(VLOOKUP(G351,Unitati!A:B,2,0),0)</f>
        <v>1A1C69CC-D70C-4569-9B16-79AF1251127D</v>
      </c>
      <c r="I351" s="1"/>
    </row>
    <row r="352" spans="1:9" x14ac:dyDescent="0.3">
      <c r="A352" s="1">
        <f t="shared" si="5"/>
        <v>351</v>
      </c>
      <c r="B352" s="1" t="s">
        <v>365</v>
      </c>
      <c r="C352" s="1" t="str">
        <f>IFERROR(VLOOKUP(B352,Retete!A:B,2,0),0)</f>
        <v>A12CAA77-A7DE-45D9-B822-9E0A4294E9D5</v>
      </c>
      <c r="D352" s="20" t="s">
        <v>1154</v>
      </c>
      <c r="E352" s="1" t="str">
        <f>IFERROR(VLOOKUP(D352,Ingrediente!A:B,2,0),0)</f>
        <v>F699E833-5B2E-4D31-879F-412DB882C27B</v>
      </c>
      <c r="F352" s="7" t="s">
        <v>1632</v>
      </c>
      <c r="G352" s="19" t="s">
        <v>9</v>
      </c>
      <c r="H352" s="65" t="str">
        <f>IFERROR(VLOOKUP(G352,Unitati!A:B,2,0),0)</f>
        <v>1A1C69CC-D70C-4569-9B16-79AF1251127D</v>
      </c>
      <c r="I352" s="1"/>
    </row>
    <row r="353" spans="1:9" x14ac:dyDescent="0.3">
      <c r="A353" s="1">
        <f t="shared" si="5"/>
        <v>352</v>
      </c>
      <c r="B353" s="1" t="s">
        <v>366</v>
      </c>
      <c r="C353" s="1" t="str">
        <f>IFERROR(VLOOKUP(B353,Retete!A:B,2,0),0)</f>
        <v>DDE90D97-1099-4C50-BE8A-93461EFE6E5A</v>
      </c>
      <c r="D353" s="20" t="s">
        <v>1565</v>
      </c>
      <c r="E353" s="1" t="str">
        <f>IFERROR(VLOOKUP(D353,Ingrediente!A:B,2,0),0)</f>
        <v>1E78CDED-72EA-4402-9904-BD195BC3061A</v>
      </c>
      <c r="F353" s="7" t="s">
        <v>1634</v>
      </c>
      <c r="G353" s="19" t="s">
        <v>9</v>
      </c>
      <c r="H353" s="65" t="str">
        <f>IFERROR(VLOOKUP(G353,Unitati!A:B,2,0),0)</f>
        <v>1A1C69CC-D70C-4569-9B16-79AF1251127D</v>
      </c>
      <c r="I353" s="1"/>
    </row>
    <row r="354" spans="1:9" x14ac:dyDescent="0.3">
      <c r="A354" s="1">
        <f t="shared" si="5"/>
        <v>353</v>
      </c>
      <c r="B354" s="1" t="s">
        <v>367</v>
      </c>
      <c r="C354" s="1" t="str">
        <f>IFERROR(VLOOKUP(B354,Retete!A:B,2,0),0)</f>
        <v>1BBBC0B1-76E7-4DB1-B916-A817938877A6</v>
      </c>
      <c r="D354" s="20" t="s">
        <v>1523</v>
      </c>
      <c r="E354" s="1" t="str">
        <f>IFERROR(VLOOKUP(D354,Ingrediente!A:B,2,0),0)</f>
        <v>79D8B5CF-8670-4D2C-9E02-633C555DD6F5</v>
      </c>
      <c r="F354" s="21"/>
      <c r="G354" s="22"/>
      <c r="H354" s="65">
        <f>IFERROR(VLOOKUP(G354,Unitati!A:B,2,0),0)</f>
        <v>0</v>
      </c>
      <c r="I354" s="1"/>
    </row>
    <row r="355" spans="1:9" x14ac:dyDescent="0.3">
      <c r="A355" s="1">
        <f t="shared" si="5"/>
        <v>354</v>
      </c>
      <c r="B355" s="1" t="s">
        <v>368</v>
      </c>
      <c r="C355" s="1" t="str">
        <f>IFERROR(VLOOKUP(B355,Retete!A:B,2,0),0)</f>
        <v>95C6637E-CA6C-4765-88C2-A71C2D64501A</v>
      </c>
      <c r="D355" s="20" t="s">
        <v>1411</v>
      </c>
      <c r="E355" s="1" t="str">
        <f>IFERROR(VLOOKUP(D355,Ingrediente!A:B,2,0),0)</f>
        <v>FB807911-E893-48D9-B348-1DFA59DDB2B0</v>
      </c>
      <c r="F355" s="7" t="s">
        <v>1625</v>
      </c>
      <c r="G355" s="19" t="s">
        <v>9</v>
      </c>
      <c r="H355" s="65" t="str">
        <f>IFERROR(VLOOKUP(G355,Unitati!A:B,2,0),0)</f>
        <v>1A1C69CC-D70C-4569-9B16-79AF1251127D</v>
      </c>
      <c r="I355" s="1"/>
    </row>
    <row r="356" spans="1:9" x14ac:dyDescent="0.3">
      <c r="A356" s="1">
        <f t="shared" si="5"/>
        <v>355</v>
      </c>
      <c r="B356" s="1" t="s">
        <v>369</v>
      </c>
      <c r="C356" s="1" t="str">
        <f>IFERROR(VLOOKUP(B356,Retete!A:B,2,0),0)</f>
        <v>2351F172-C6C5-43B1-8F22-409764F5C38B</v>
      </c>
      <c r="D356" s="20" t="s">
        <v>1411</v>
      </c>
      <c r="E356" s="1" t="str">
        <f>IFERROR(VLOOKUP(D356,Ingrediente!A:B,2,0),0)</f>
        <v>FB807911-E893-48D9-B348-1DFA59DDB2B0</v>
      </c>
      <c r="F356" s="7" t="s">
        <v>1625</v>
      </c>
      <c r="G356" s="19" t="s">
        <v>9</v>
      </c>
      <c r="H356" s="65" t="str">
        <f>IFERROR(VLOOKUP(G356,Unitati!A:B,2,0),0)</f>
        <v>1A1C69CC-D70C-4569-9B16-79AF1251127D</v>
      </c>
      <c r="I356" s="1"/>
    </row>
    <row r="357" spans="1:9" x14ac:dyDescent="0.3">
      <c r="A357" s="1">
        <f t="shared" si="5"/>
        <v>356</v>
      </c>
      <c r="B357" s="1" t="s">
        <v>370</v>
      </c>
      <c r="C357" s="1" t="str">
        <f>IFERROR(VLOOKUP(B357,Retete!A:B,2,0),0)</f>
        <v>2AD5345B-38F8-4E2D-8E46-F0BEFA2D0530</v>
      </c>
      <c r="D357" s="20" t="s">
        <v>1411</v>
      </c>
      <c r="E357" s="1" t="str">
        <f>IFERROR(VLOOKUP(D357,Ingrediente!A:B,2,0),0)</f>
        <v>FB807911-E893-48D9-B348-1DFA59DDB2B0</v>
      </c>
      <c r="F357" s="7" t="s">
        <v>1627</v>
      </c>
      <c r="G357" s="19" t="s">
        <v>1667</v>
      </c>
      <c r="H357" s="65" t="str">
        <f>IFERROR(VLOOKUP(G357,Unitati!A:B,2,0),0)</f>
        <v>DE5A881D-B78B-486B-80BE-6E7D87533A17</v>
      </c>
      <c r="I357" s="1"/>
    </row>
    <row r="358" spans="1:9" x14ac:dyDescent="0.3">
      <c r="A358" s="1">
        <f t="shared" si="5"/>
        <v>357</v>
      </c>
      <c r="B358" s="1" t="s">
        <v>371</v>
      </c>
      <c r="C358" s="1" t="str">
        <f>IFERROR(VLOOKUP(B358,Retete!A:B,2,0),0)</f>
        <v>4448F854-DEEB-4BF0-8D82-C950B3655331</v>
      </c>
      <c r="D358" s="20" t="s">
        <v>1509</v>
      </c>
      <c r="E358" s="1" t="str">
        <f>IFERROR(VLOOKUP(D358,Ingrediente!A:B,2,0),0)</f>
        <v>86C793A4-40FE-428C-9229-54E3D8F78D8B</v>
      </c>
      <c r="F358" s="7" t="s">
        <v>1632</v>
      </c>
      <c r="G358" s="19" t="s">
        <v>9</v>
      </c>
      <c r="H358" s="65" t="str">
        <f>IFERROR(VLOOKUP(G358,Unitati!A:B,2,0),0)</f>
        <v>1A1C69CC-D70C-4569-9B16-79AF1251127D</v>
      </c>
      <c r="I358" s="1"/>
    </row>
    <row r="359" spans="1:9" x14ac:dyDescent="0.3">
      <c r="A359" s="1">
        <f t="shared" si="5"/>
        <v>358</v>
      </c>
      <c r="B359" s="1" t="s">
        <v>372</v>
      </c>
      <c r="C359" s="1" t="str">
        <f>IFERROR(VLOOKUP(B359,Retete!A:B,2,0),0)</f>
        <v>26E9AABD-5F8E-4E6D-8A67-D208C901BE4F</v>
      </c>
      <c r="D359" s="20" t="s">
        <v>1391</v>
      </c>
      <c r="E359" s="1" t="str">
        <f>IFERROR(VLOOKUP(D359,Ingrediente!A:B,2,0),0)</f>
        <v>68759E0A-BFB1-4A23-8D86-6F38F0FA816E</v>
      </c>
      <c r="F359" s="7" t="s">
        <v>1638</v>
      </c>
      <c r="G359" s="19" t="s">
        <v>1709</v>
      </c>
      <c r="H359" s="65" t="str">
        <f>IFERROR(VLOOKUP(G359,Unitati!A:B,2,0),0)</f>
        <v>E08B2771-2EEE-4F7C-B4E2-0546C75E72AC</v>
      </c>
      <c r="I359" s="1"/>
    </row>
    <row r="360" spans="1:9" x14ac:dyDescent="0.3">
      <c r="A360" s="1">
        <f t="shared" si="5"/>
        <v>359</v>
      </c>
      <c r="B360" s="1" t="s">
        <v>373</v>
      </c>
      <c r="C360" s="1" t="str">
        <f>IFERROR(VLOOKUP(B360,Retete!A:B,2,0),0)</f>
        <v>EF5F46C7-80A2-4CE4-91BA-AFEEDD97D71A</v>
      </c>
      <c r="D360" s="20" t="s">
        <v>1564</v>
      </c>
      <c r="E360" s="1" t="str">
        <f>IFERROR(VLOOKUP(D360,Ingrediente!A:B,2,0),0)</f>
        <v>167DDE8E-5F7A-4199-A49B-A5E8B8845704</v>
      </c>
      <c r="F360" s="7" t="s">
        <v>1555</v>
      </c>
      <c r="G360" s="19" t="s">
        <v>9</v>
      </c>
      <c r="H360" s="65" t="str">
        <f>IFERROR(VLOOKUP(G360,Unitati!A:B,2,0),0)</f>
        <v>1A1C69CC-D70C-4569-9B16-79AF1251127D</v>
      </c>
      <c r="I360" s="1"/>
    </row>
    <row r="361" spans="1:9" x14ac:dyDescent="0.3">
      <c r="A361" s="1">
        <f t="shared" si="5"/>
        <v>360</v>
      </c>
      <c r="B361" s="1" t="s">
        <v>374</v>
      </c>
      <c r="C361" s="1" t="str">
        <f>IFERROR(VLOOKUP(B361,Retete!A:B,2,0),0)</f>
        <v>1EA3F9C3-D757-46BF-9783-881F00D90807</v>
      </c>
      <c r="D361" s="20" t="s">
        <v>1548</v>
      </c>
      <c r="E361" s="1" t="str">
        <f>IFERROR(VLOOKUP(D361,Ingrediente!A:B,2,0),0)</f>
        <v>9E57B2F8-BDDD-498B-B72A-6001DDB3753E</v>
      </c>
      <c r="F361" s="7" t="s">
        <v>17</v>
      </c>
      <c r="G361" s="19" t="s">
        <v>1694</v>
      </c>
      <c r="H361" s="65" t="str">
        <f>IFERROR(VLOOKUP(G361,Unitati!A:B,2,0),0)</f>
        <v>48F295EC-F5BD-40F9-8AAA-0B37D7643D6D</v>
      </c>
      <c r="I361" s="1"/>
    </row>
    <row r="362" spans="1:9" x14ac:dyDescent="0.3">
      <c r="A362" s="1">
        <f t="shared" si="5"/>
        <v>361</v>
      </c>
      <c r="B362" s="1" t="s">
        <v>375</v>
      </c>
      <c r="C362" s="1" t="str">
        <f>IFERROR(VLOOKUP(B362,Retete!A:B,2,0),0)</f>
        <v>EB03428D-977C-496E-9557-C38E737879AB</v>
      </c>
      <c r="D362" s="20" t="s">
        <v>1322</v>
      </c>
      <c r="E362" s="1" t="str">
        <f>IFERROR(VLOOKUP(D362,Ingrediente!A:B,2,0),0)</f>
        <v>7AE1C9EE-4DEF-426B-8DAC-4339835AB957</v>
      </c>
      <c r="F362" s="7" t="s">
        <v>13</v>
      </c>
      <c r="G362" s="19"/>
      <c r="H362" s="65">
        <f>IFERROR(VLOOKUP(G362,Unitati!A:B,2,0),0)</f>
        <v>0</v>
      </c>
      <c r="I362" s="1"/>
    </row>
    <row r="363" spans="1:9" x14ac:dyDescent="0.3">
      <c r="A363" s="1">
        <f t="shared" si="5"/>
        <v>362</v>
      </c>
      <c r="B363" s="1" t="s">
        <v>376</v>
      </c>
      <c r="C363" s="1" t="str">
        <f>IFERROR(VLOOKUP(B363,Retete!A:B,2,0),0)</f>
        <v>DB9AC349-CF99-4920-8728-E4AA5920CFC9</v>
      </c>
      <c r="D363" s="20" t="s">
        <v>1565</v>
      </c>
      <c r="E363" s="1" t="str">
        <f>IFERROR(VLOOKUP(D363,Ingrediente!A:B,2,0),0)</f>
        <v>1E78CDED-72EA-4402-9904-BD195BC3061A</v>
      </c>
      <c r="F363" s="7" t="s">
        <v>1634</v>
      </c>
      <c r="G363" s="19" t="s">
        <v>9</v>
      </c>
      <c r="H363" s="65" t="str">
        <f>IFERROR(VLOOKUP(G363,Unitati!A:B,2,0),0)</f>
        <v>1A1C69CC-D70C-4569-9B16-79AF1251127D</v>
      </c>
      <c r="I363" s="1"/>
    </row>
    <row r="364" spans="1:9" x14ac:dyDescent="0.3">
      <c r="A364" s="1">
        <f t="shared" si="5"/>
        <v>363</v>
      </c>
      <c r="B364" s="1" t="s">
        <v>377</v>
      </c>
      <c r="C364" s="1" t="str">
        <f>IFERROR(VLOOKUP(B364,Retete!A:B,2,0),0)</f>
        <v>2D9505DA-53B1-4BD8-B858-D769B25BC2DE</v>
      </c>
      <c r="D364" s="20" t="s">
        <v>1116</v>
      </c>
      <c r="E364" s="1" t="str">
        <f>IFERROR(VLOOKUP(D364,Ingrediente!A:B,2,0),0)</f>
        <v>0F5B679D-4BB5-4127-9887-B0145E28EA65</v>
      </c>
      <c r="F364" s="7" t="s">
        <v>1632</v>
      </c>
      <c r="G364" s="19" t="s">
        <v>9</v>
      </c>
      <c r="H364" s="65" t="str">
        <f>IFERROR(VLOOKUP(G364,Unitati!A:B,2,0),0)</f>
        <v>1A1C69CC-D70C-4569-9B16-79AF1251127D</v>
      </c>
      <c r="I364" s="1"/>
    </row>
    <row r="365" spans="1:9" x14ac:dyDescent="0.3">
      <c r="A365" s="1">
        <f t="shared" si="5"/>
        <v>364</v>
      </c>
      <c r="B365" s="1" t="s">
        <v>378</v>
      </c>
      <c r="C365" s="1" t="str">
        <f>IFERROR(VLOOKUP(B365,Retete!A:B,2,0),0)</f>
        <v>03D91043-AE8A-4DC0-B30A-DC4B367C6F37</v>
      </c>
      <c r="D365" s="20" t="s">
        <v>1154</v>
      </c>
      <c r="E365" s="1" t="str">
        <f>IFERROR(VLOOKUP(D365,Ingrediente!A:B,2,0),0)</f>
        <v>F699E833-5B2E-4D31-879F-412DB882C27B</v>
      </c>
      <c r="F365" s="7" t="s">
        <v>1555</v>
      </c>
      <c r="G365" s="19" t="s">
        <v>9</v>
      </c>
      <c r="H365" s="65" t="str">
        <f>IFERROR(VLOOKUP(G365,Unitati!A:B,2,0),0)</f>
        <v>1A1C69CC-D70C-4569-9B16-79AF1251127D</v>
      </c>
      <c r="I365" s="1"/>
    </row>
    <row r="366" spans="1:9" x14ac:dyDescent="0.3">
      <c r="A366" s="1">
        <f t="shared" si="5"/>
        <v>365</v>
      </c>
      <c r="B366" s="1" t="s">
        <v>379</v>
      </c>
      <c r="C366" s="1" t="str">
        <f>IFERROR(VLOOKUP(B366,Retete!A:B,2,0),0)</f>
        <v>2BBDBDAA-3FAC-47BA-8601-251B66533165</v>
      </c>
      <c r="D366" s="20" t="s">
        <v>1154</v>
      </c>
      <c r="E366" s="1" t="str">
        <f>IFERROR(VLOOKUP(D366,Ingrediente!A:B,2,0),0)</f>
        <v>F699E833-5B2E-4D31-879F-412DB882C27B</v>
      </c>
      <c r="F366" s="7" t="s">
        <v>1700</v>
      </c>
      <c r="G366" s="19" t="s">
        <v>9</v>
      </c>
      <c r="H366" s="65" t="str">
        <f>IFERROR(VLOOKUP(G366,Unitati!A:B,2,0),0)</f>
        <v>1A1C69CC-D70C-4569-9B16-79AF1251127D</v>
      </c>
      <c r="I366" s="1"/>
    </row>
    <row r="367" spans="1:9" x14ac:dyDescent="0.3">
      <c r="A367" s="1">
        <f t="shared" si="5"/>
        <v>366</v>
      </c>
      <c r="B367" s="1" t="s">
        <v>380</v>
      </c>
      <c r="C367" s="1" t="str">
        <f>IFERROR(VLOOKUP(B367,Retete!A:B,2,0),0)</f>
        <v>C97B2B8A-1B03-4FD8-988D-2A550B603E0F</v>
      </c>
      <c r="D367" s="20" t="s">
        <v>1564</v>
      </c>
      <c r="E367" s="1" t="str">
        <f>IFERROR(VLOOKUP(D367,Ingrediente!A:B,2,0),0)</f>
        <v>167DDE8E-5F7A-4199-A49B-A5E8B8845704</v>
      </c>
      <c r="F367" s="7" t="s">
        <v>1632</v>
      </c>
      <c r="G367" s="19" t="s">
        <v>9</v>
      </c>
      <c r="H367" s="65" t="str">
        <f>IFERROR(VLOOKUP(G367,Unitati!A:B,2,0),0)</f>
        <v>1A1C69CC-D70C-4569-9B16-79AF1251127D</v>
      </c>
      <c r="I367" s="1"/>
    </row>
    <row r="368" spans="1:9" x14ac:dyDescent="0.3">
      <c r="A368" s="1">
        <f t="shared" si="5"/>
        <v>367</v>
      </c>
      <c r="B368" s="1" t="s">
        <v>381</v>
      </c>
      <c r="C368" s="1" t="str">
        <f>IFERROR(VLOOKUP(B368,Retete!A:B,2,0),0)</f>
        <v>99017DDA-6D23-46D2-9678-6791046AA19B</v>
      </c>
      <c r="D368" s="20" t="s">
        <v>1445</v>
      </c>
      <c r="E368" s="1" t="str">
        <f>IFERROR(VLOOKUP(D368,Ingrediente!A:B,2,0),0)</f>
        <v>3CA136CB-D092-4611-95F4-146DE2D08D9E</v>
      </c>
      <c r="F368" s="7" t="s">
        <v>17</v>
      </c>
      <c r="G368" s="19" t="s">
        <v>1699</v>
      </c>
      <c r="H368" s="65" t="str">
        <f>IFERROR(VLOOKUP(G368,Unitati!A:B,2,0),0)</f>
        <v>9FFD3694-8848-4977-A63E-F6DD8C032CCB</v>
      </c>
      <c r="I368" s="1"/>
    </row>
    <row r="369" spans="1:9" x14ac:dyDescent="0.3">
      <c r="A369" s="1">
        <f t="shared" si="5"/>
        <v>368</v>
      </c>
      <c r="B369" s="1" t="s">
        <v>382</v>
      </c>
      <c r="C369" s="1" t="str">
        <f>IFERROR(VLOOKUP(B369,Retete!A:B,2,0),0)</f>
        <v>36BB4F69-3966-4BD9-95F9-8024ED6B0761</v>
      </c>
      <c r="D369" s="20" t="s">
        <v>1271</v>
      </c>
      <c r="E369" s="1" t="str">
        <f>IFERROR(VLOOKUP(D369,Ingrediente!A:B,2,0),0)</f>
        <v>1213E62F-1D12-433A-A8E2-FA82F8354642</v>
      </c>
      <c r="F369" s="21"/>
      <c r="G369" s="22"/>
      <c r="H369" s="65">
        <f>IFERROR(VLOOKUP(G369,Unitati!A:B,2,0),0)</f>
        <v>0</v>
      </c>
      <c r="I369" s="1"/>
    </row>
    <row r="370" spans="1:9" x14ac:dyDescent="0.3">
      <c r="A370" s="1">
        <f t="shared" si="5"/>
        <v>369</v>
      </c>
      <c r="B370" s="1" t="s">
        <v>383</v>
      </c>
      <c r="C370" s="1" t="str">
        <f>IFERROR(VLOOKUP(B370,Retete!A:B,2,0),0)</f>
        <v>9A568A44-7687-4BB9-8009-0566E83DB98D</v>
      </c>
      <c r="D370" s="20" t="s">
        <v>1557</v>
      </c>
      <c r="E370" s="1" t="str">
        <f>IFERROR(VLOOKUP(D370,Ingrediente!A:B,2,0),0)</f>
        <v>FD091903-7852-4563-9B2B-3044A627C10E</v>
      </c>
      <c r="F370" s="7" t="s">
        <v>1644</v>
      </c>
      <c r="G370" s="19" t="s">
        <v>9</v>
      </c>
      <c r="H370" s="65" t="str">
        <f>IFERROR(VLOOKUP(G370,Unitati!A:B,2,0),0)</f>
        <v>1A1C69CC-D70C-4569-9B16-79AF1251127D</v>
      </c>
      <c r="I370" s="1"/>
    </row>
    <row r="371" spans="1:9" x14ac:dyDescent="0.3">
      <c r="A371" s="1">
        <f t="shared" si="5"/>
        <v>370</v>
      </c>
      <c r="B371" s="1" t="s">
        <v>384</v>
      </c>
      <c r="C371" s="1" t="str">
        <f>IFERROR(VLOOKUP(B371,Retete!A:B,2,0),0)</f>
        <v>8441297E-85F6-4532-95ED-6160B78689C6</v>
      </c>
      <c r="D371" s="20" t="s">
        <v>1480</v>
      </c>
      <c r="E371" s="1" t="str">
        <f>IFERROR(VLOOKUP(D371,Ingrediente!A:B,2,0),0)</f>
        <v>2295E315-0A72-417E-A42D-9C8CA1BEDD70</v>
      </c>
      <c r="F371" s="7" t="s">
        <v>1627</v>
      </c>
      <c r="G371" s="19" t="s">
        <v>1703</v>
      </c>
      <c r="H371" s="65" t="str">
        <f>IFERROR(VLOOKUP(G371,Unitati!A:B,2,0),0)</f>
        <v>4862D5F8-108E-4A21-99F2-732E7F3B3EDE</v>
      </c>
      <c r="I371" s="1"/>
    </row>
    <row r="372" spans="1:9" x14ac:dyDescent="0.3">
      <c r="A372" s="1">
        <f t="shared" si="5"/>
        <v>371</v>
      </c>
      <c r="B372" s="1" t="s">
        <v>385</v>
      </c>
      <c r="C372" s="1" t="str">
        <f>IFERROR(VLOOKUP(B372,Retete!A:B,2,0),0)</f>
        <v>7A229AB6-1CD6-464C-AA65-7AFF6BCB4D73</v>
      </c>
      <c r="D372" s="20" t="s">
        <v>1185</v>
      </c>
      <c r="E372" s="1" t="str">
        <f>IFERROR(VLOOKUP(D372,Ingrediente!A:B,2,0),0)</f>
        <v>3D7A6DEA-C916-411D-9DB5-DDA77C0D8DA1</v>
      </c>
      <c r="F372" s="7" t="s">
        <v>1631</v>
      </c>
      <c r="G372" s="19" t="s">
        <v>9</v>
      </c>
      <c r="H372" s="65" t="str">
        <f>IFERROR(VLOOKUP(G372,Unitati!A:B,2,0),0)</f>
        <v>1A1C69CC-D70C-4569-9B16-79AF1251127D</v>
      </c>
      <c r="I372" s="1"/>
    </row>
    <row r="373" spans="1:9" x14ac:dyDescent="0.3">
      <c r="A373" s="1">
        <f t="shared" si="5"/>
        <v>372</v>
      </c>
      <c r="B373" s="1" t="s">
        <v>386</v>
      </c>
      <c r="C373" s="1" t="str">
        <f>IFERROR(VLOOKUP(B373,Retete!A:B,2,0),0)</f>
        <v>DC17E76F-7898-4C37-8E80-A950EA0EEE88</v>
      </c>
      <c r="D373" s="20" t="s">
        <v>1170</v>
      </c>
      <c r="E373" s="1" t="str">
        <f>IFERROR(VLOOKUP(D373,Ingrediente!A:B,2,0),0)</f>
        <v>E85256CE-B6DD-42BC-8EEB-8D19667C307D</v>
      </c>
      <c r="F373" s="7" t="s">
        <v>1555</v>
      </c>
      <c r="G373" s="19" t="s">
        <v>9</v>
      </c>
      <c r="H373" s="65" t="str">
        <f>IFERROR(VLOOKUP(G373,Unitati!A:B,2,0),0)</f>
        <v>1A1C69CC-D70C-4569-9B16-79AF1251127D</v>
      </c>
      <c r="I373" s="1"/>
    </row>
    <row r="374" spans="1:9" x14ac:dyDescent="0.3">
      <c r="A374" s="1">
        <f t="shared" si="5"/>
        <v>373</v>
      </c>
      <c r="B374" s="1" t="s">
        <v>387</v>
      </c>
      <c r="C374" s="1" t="str">
        <f>IFERROR(VLOOKUP(B374,Retete!A:B,2,0),0)</f>
        <v>A21E09FF-2EA0-482D-A3BF-2111C35C9FD1</v>
      </c>
      <c r="D374" s="20" t="s">
        <v>1318</v>
      </c>
      <c r="E374" s="1" t="str">
        <f>IFERROR(VLOOKUP(D374,Ingrediente!A:B,2,0),0)</f>
        <v>077092D8-B49C-4FE3-BB2B-B3862E415C4B</v>
      </c>
      <c r="F374" s="7" t="s">
        <v>1555</v>
      </c>
      <c r="G374" s="19" t="s">
        <v>9</v>
      </c>
      <c r="H374" s="65" t="str">
        <f>IFERROR(VLOOKUP(G374,Unitati!A:B,2,0),0)</f>
        <v>1A1C69CC-D70C-4569-9B16-79AF1251127D</v>
      </c>
      <c r="I374" s="1"/>
    </row>
    <row r="375" spans="1:9" x14ac:dyDescent="0.3">
      <c r="A375" s="1">
        <f t="shared" si="5"/>
        <v>374</v>
      </c>
      <c r="B375" s="1" t="s">
        <v>388</v>
      </c>
      <c r="C375" s="1" t="str">
        <f>IFERROR(VLOOKUP(B375,Retete!A:B,2,0),0)</f>
        <v>63AB41CD-688B-48CC-8D69-7FC5C85E2C63</v>
      </c>
      <c r="D375" s="20" t="s">
        <v>1425</v>
      </c>
      <c r="E375" s="1" t="str">
        <f>IFERROR(VLOOKUP(D375,Ingrediente!A:B,2,0),0)</f>
        <v>1F9878B5-29B8-45D4-B9ED-5BA0B496E89D</v>
      </c>
      <c r="F375" s="7"/>
      <c r="G375" s="19"/>
      <c r="H375" s="65">
        <f>IFERROR(VLOOKUP(G375,Unitati!A:B,2,0),0)</f>
        <v>0</v>
      </c>
      <c r="I375" s="1"/>
    </row>
    <row r="376" spans="1:9" x14ac:dyDescent="0.3">
      <c r="A376" s="1">
        <f t="shared" si="5"/>
        <v>375</v>
      </c>
      <c r="B376" s="1" t="s">
        <v>389</v>
      </c>
      <c r="C376" s="1" t="str">
        <f>IFERROR(VLOOKUP(B376,Retete!A:B,2,0),0)</f>
        <v>1D05156B-F203-4754-8187-B2D991BF0E67</v>
      </c>
      <c r="D376" s="20" t="s">
        <v>1395</v>
      </c>
      <c r="E376" s="1" t="str">
        <f>IFERROR(VLOOKUP(D376,Ingrediente!A:B,2,0),0)</f>
        <v>782610DF-6BA5-45DD-A5E9-126BC58A74B1</v>
      </c>
      <c r="F376" s="7" t="s">
        <v>1555</v>
      </c>
      <c r="G376" s="19" t="s">
        <v>9</v>
      </c>
      <c r="H376" s="65" t="str">
        <f>IFERROR(VLOOKUP(G376,Unitati!A:B,2,0),0)</f>
        <v>1A1C69CC-D70C-4569-9B16-79AF1251127D</v>
      </c>
      <c r="I376" s="1"/>
    </row>
    <row r="377" spans="1:9" x14ac:dyDescent="0.3">
      <c r="A377" s="1">
        <f t="shared" si="5"/>
        <v>376</v>
      </c>
      <c r="B377" s="1" t="s">
        <v>390</v>
      </c>
      <c r="C377" s="1" t="str">
        <f>IFERROR(VLOOKUP(B377,Retete!A:B,2,0),0)</f>
        <v>7B394208-5E7C-40E9-888F-D9B3CB8F20CC</v>
      </c>
      <c r="D377" s="20" t="s">
        <v>1453</v>
      </c>
      <c r="E377" s="1" t="str">
        <f>IFERROR(VLOOKUP(D377,Ingrediente!A:B,2,0),0)</f>
        <v>B7FA7AD1-267B-4B4B-AF03-8D4C55C454D7</v>
      </c>
      <c r="F377" s="7" t="s">
        <v>1640</v>
      </c>
      <c r="G377" s="19" t="s">
        <v>9</v>
      </c>
      <c r="H377" s="65" t="str">
        <f>IFERROR(VLOOKUP(G377,Unitati!A:B,2,0),0)</f>
        <v>1A1C69CC-D70C-4569-9B16-79AF1251127D</v>
      </c>
      <c r="I377" s="1"/>
    </row>
    <row r="378" spans="1:9" x14ac:dyDescent="0.3">
      <c r="A378" s="1">
        <f t="shared" si="5"/>
        <v>377</v>
      </c>
      <c r="B378" s="1" t="s">
        <v>391</v>
      </c>
      <c r="C378" s="1" t="str">
        <f>IFERROR(VLOOKUP(B378,Retete!A:B,2,0),0)</f>
        <v>EBCF0AFF-3FDF-4D1D-82BD-7CD7CD2F81E7</v>
      </c>
      <c r="D378" s="20" t="s">
        <v>1564</v>
      </c>
      <c r="E378" s="1" t="str">
        <f>IFERROR(VLOOKUP(D378,Ingrediente!A:B,2,0),0)</f>
        <v>167DDE8E-5F7A-4199-A49B-A5E8B8845704</v>
      </c>
      <c r="F378" s="7" t="s">
        <v>1700</v>
      </c>
      <c r="G378" s="19" t="s">
        <v>9</v>
      </c>
      <c r="H378" s="65" t="str">
        <f>IFERROR(VLOOKUP(G378,Unitati!A:B,2,0),0)</f>
        <v>1A1C69CC-D70C-4569-9B16-79AF1251127D</v>
      </c>
      <c r="I378" s="1"/>
    </row>
    <row r="379" spans="1:9" x14ac:dyDescent="0.3">
      <c r="A379" s="1">
        <f t="shared" si="5"/>
        <v>378</v>
      </c>
      <c r="B379" s="1" t="s">
        <v>392</v>
      </c>
      <c r="C379" s="1" t="str">
        <f>IFERROR(VLOOKUP(B379,Retete!A:B,2,0),0)</f>
        <v>372F493E-E435-48E1-B71F-7C6E2B367700</v>
      </c>
      <c r="D379" s="20" t="s">
        <v>1490</v>
      </c>
      <c r="E379" s="1" t="str">
        <f>IFERROR(VLOOKUP(D379,Ingrediente!A:B,2,0),0)</f>
        <v>94F34461-B1A1-49E9-90AC-108D17D24380</v>
      </c>
      <c r="F379" s="7" t="s">
        <v>12</v>
      </c>
      <c r="G379" s="19"/>
      <c r="H379" s="65">
        <f>IFERROR(VLOOKUP(G379,Unitati!A:B,2,0),0)</f>
        <v>0</v>
      </c>
      <c r="I379" s="1"/>
    </row>
    <row r="380" spans="1:9" x14ac:dyDescent="0.3">
      <c r="A380" s="1">
        <f t="shared" si="5"/>
        <v>379</v>
      </c>
      <c r="B380" s="1" t="s">
        <v>393</v>
      </c>
      <c r="C380" s="1" t="str">
        <f>IFERROR(VLOOKUP(B380,Retete!A:B,2,0),0)</f>
        <v>29D10E48-AE1A-47E1-91EC-4CAA76A783B5</v>
      </c>
      <c r="D380" s="20" t="s">
        <v>1154</v>
      </c>
      <c r="E380" s="1" t="str">
        <f>IFERROR(VLOOKUP(D380,Ingrediente!A:B,2,0),0)</f>
        <v>F699E833-5B2E-4D31-879F-412DB882C27B</v>
      </c>
      <c r="F380" s="7" t="s">
        <v>1631</v>
      </c>
      <c r="G380" s="19" t="s">
        <v>9</v>
      </c>
      <c r="H380" s="65" t="str">
        <f>IFERROR(VLOOKUP(G380,Unitati!A:B,2,0),0)</f>
        <v>1A1C69CC-D70C-4569-9B16-79AF1251127D</v>
      </c>
      <c r="I380" s="1"/>
    </row>
    <row r="381" spans="1:9" x14ac:dyDescent="0.3">
      <c r="A381" s="1">
        <f t="shared" si="5"/>
        <v>380</v>
      </c>
      <c r="B381" s="1" t="s">
        <v>394</v>
      </c>
      <c r="C381" s="1" t="str">
        <f>IFERROR(VLOOKUP(B381,Retete!A:B,2,0),0)</f>
        <v>F7FC525B-501C-43CD-9D9B-469C7B39F060</v>
      </c>
      <c r="D381" s="20" t="s">
        <v>1564</v>
      </c>
      <c r="E381" s="1" t="str">
        <f>IFERROR(VLOOKUP(D381,Ingrediente!A:B,2,0),0)</f>
        <v>167DDE8E-5F7A-4199-A49B-A5E8B8845704</v>
      </c>
      <c r="F381" s="7" t="s">
        <v>1632</v>
      </c>
      <c r="G381" s="19" t="s">
        <v>9</v>
      </c>
      <c r="H381" s="65" t="str">
        <f>IFERROR(VLOOKUP(G381,Unitati!A:B,2,0),0)</f>
        <v>1A1C69CC-D70C-4569-9B16-79AF1251127D</v>
      </c>
      <c r="I381" s="1"/>
    </row>
    <row r="382" spans="1:9" s="15" customFormat="1" x14ac:dyDescent="0.3">
      <c r="A382" s="14">
        <f t="shared" si="5"/>
        <v>381</v>
      </c>
      <c r="B382" s="14" t="s">
        <v>395</v>
      </c>
      <c r="C382" s="1" t="str">
        <f>IFERROR(VLOOKUP(B382,Retete!A:B,2,0),0)</f>
        <v>30748095-AA62-4D13-8FC8-52CF6DE1BBAA</v>
      </c>
      <c r="D382" s="26" t="s">
        <v>1580</v>
      </c>
      <c r="E382" s="1" t="str">
        <f>IFERROR(VLOOKUP(D382,Ingrediente!A:B,2,0),0)</f>
        <v>7ED88D6F-7E24-4DD3-9CBA-ABB7BDBC42B5</v>
      </c>
      <c r="F382" s="23" t="s">
        <v>1656</v>
      </c>
      <c r="G382" s="23" t="s">
        <v>1656</v>
      </c>
      <c r="H382" s="65">
        <f>IFERROR(VLOOKUP(G382,Unitati!A:B,2,0),0)</f>
        <v>0</v>
      </c>
      <c r="I382" s="14"/>
    </row>
    <row r="383" spans="1:9" x14ac:dyDescent="0.3">
      <c r="A383" s="1">
        <f t="shared" si="5"/>
        <v>382</v>
      </c>
      <c r="B383" s="1" t="s">
        <v>396</v>
      </c>
      <c r="C383" s="1" t="str">
        <f>IFERROR(VLOOKUP(B383,Retete!A:B,2,0),0)</f>
        <v>A47B696E-FF45-4BD1-AB68-E6F5A20DD270</v>
      </c>
      <c r="D383" s="20" t="s">
        <v>1411</v>
      </c>
      <c r="E383" s="1" t="str">
        <f>IFERROR(VLOOKUP(D383,Ingrediente!A:B,2,0),0)</f>
        <v>FB807911-E893-48D9-B348-1DFA59DDB2B0</v>
      </c>
      <c r="F383" s="7" t="s">
        <v>1631</v>
      </c>
      <c r="G383" s="19" t="s">
        <v>9</v>
      </c>
      <c r="H383" s="65" t="str">
        <f>IFERROR(VLOOKUP(G383,Unitati!A:B,2,0),0)</f>
        <v>1A1C69CC-D70C-4569-9B16-79AF1251127D</v>
      </c>
      <c r="I383" s="1"/>
    </row>
    <row r="384" spans="1:9" x14ac:dyDescent="0.3">
      <c r="A384" s="1">
        <f t="shared" si="5"/>
        <v>383</v>
      </c>
      <c r="B384" s="1" t="s">
        <v>397</v>
      </c>
      <c r="C384" s="1" t="str">
        <f>IFERROR(VLOOKUP(B384,Retete!A:B,2,0),0)</f>
        <v>6EFB4CF6-3F29-4F99-A579-F440356D8945</v>
      </c>
      <c r="D384" s="20" t="s">
        <v>1179</v>
      </c>
      <c r="E384" s="1" t="str">
        <f>IFERROR(VLOOKUP(D384,Ingrediente!A:B,2,0),0)</f>
        <v>0830DA97-D497-4D4E-8093-A5B280DB6504</v>
      </c>
      <c r="F384" s="7" t="s">
        <v>1555</v>
      </c>
      <c r="G384" s="19" t="s">
        <v>9</v>
      </c>
      <c r="H384" s="65" t="str">
        <f>IFERROR(VLOOKUP(G384,Unitati!A:B,2,0),0)</f>
        <v>1A1C69CC-D70C-4569-9B16-79AF1251127D</v>
      </c>
      <c r="I384" s="1"/>
    </row>
    <row r="385" spans="1:9" x14ac:dyDescent="0.3">
      <c r="A385" s="1">
        <f t="shared" si="5"/>
        <v>384</v>
      </c>
      <c r="B385" s="1" t="s">
        <v>398</v>
      </c>
      <c r="C385" s="1" t="str">
        <f>IFERROR(VLOOKUP(B385,Retete!A:B,2,0),0)</f>
        <v>3EA23919-7F26-421E-B29F-71CA19B39287</v>
      </c>
      <c r="D385" s="20" t="s">
        <v>1144</v>
      </c>
      <c r="E385" s="1" t="str">
        <f>IFERROR(VLOOKUP(D385,Ingrediente!A:B,2,0),0)</f>
        <v>3B7CEB92-9BF0-4752-A3DA-A06FEE74411A</v>
      </c>
      <c r="F385" s="7" t="s">
        <v>1657</v>
      </c>
      <c r="G385" s="19" t="s">
        <v>9</v>
      </c>
      <c r="H385" s="65" t="str">
        <f>IFERROR(VLOOKUP(G385,Unitati!A:B,2,0),0)</f>
        <v>1A1C69CC-D70C-4569-9B16-79AF1251127D</v>
      </c>
      <c r="I385" s="1"/>
    </row>
    <row r="386" spans="1:9" x14ac:dyDescent="0.3">
      <c r="A386" s="1">
        <f t="shared" si="5"/>
        <v>385</v>
      </c>
      <c r="B386" s="1" t="s">
        <v>399</v>
      </c>
      <c r="C386" s="1" t="str">
        <f>IFERROR(VLOOKUP(B386,Retete!A:B,2,0),0)</f>
        <v>A34D12B5-7FD0-4DD2-A775-43415ECAFB1B</v>
      </c>
      <c r="D386" s="20" t="s">
        <v>1445</v>
      </c>
      <c r="E386" s="1" t="str">
        <f>IFERROR(VLOOKUP(D386,Ingrediente!A:B,2,0),0)</f>
        <v>3CA136CB-D092-4611-95F4-146DE2D08D9E</v>
      </c>
      <c r="F386" s="7" t="s">
        <v>18</v>
      </c>
      <c r="G386" s="19" t="s">
        <v>1699</v>
      </c>
      <c r="H386" s="65" t="str">
        <f>IFERROR(VLOOKUP(G386,Unitati!A:B,2,0),0)</f>
        <v>9FFD3694-8848-4977-A63E-F6DD8C032CCB</v>
      </c>
      <c r="I386" s="1"/>
    </row>
    <row r="387" spans="1:9" x14ac:dyDescent="0.3">
      <c r="A387" s="1">
        <f t="shared" si="5"/>
        <v>386</v>
      </c>
      <c r="B387" s="1" t="s">
        <v>400</v>
      </c>
      <c r="C387" s="1" t="str">
        <f>IFERROR(VLOOKUP(B387,Retete!A:B,2,0),0)</f>
        <v>FF965076-4DA5-4AB8-ADA9-73902B489587</v>
      </c>
      <c r="D387" s="20" t="s">
        <v>1394</v>
      </c>
      <c r="E387" s="1" t="str">
        <f>IFERROR(VLOOKUP(D387,Ingrediente!A:B,2,0),0)</f>
        <v>25099C74-157A-4974-B522-2FB5F31F09CF</v>
      </c>
      <c r="F387" s="7" t="s">
        <v>1625</v>
      </c>
      <c r="G387" s="19" t="s">
        <v>9</v>
      </c>
      <c r="H387" s="65" t="str">
        <f>IFERROR(VLOOKUP(G387,Unitati!A:B,2,0),0)</f>
        <v>1A1C69CC-D70C-4569-9B16-79AF1251127D</v>
      </c>
      <c r="I387" s="1"/>
    </row>
    <row r="388" spans="1:9" x14ac:dyDescent="0.3">
      <c r="A388" s="1">
        <f t="shared" ref="A388:A451" si="6">A387+1</f>
        <v>387</v>
      </c>
      <c r="B388" s="1" t="s">
        <v>401</v>
      </c>
      <c r="C388" s="1" t="str">
        <f>IFERROR(VLOOKUP(B388,Retete!A:B,2,0),0)</f>
        <v>0813CE28-8A2C-48E3-909D-73BAA5C932BA</v>
      </c>
      <c r="D388" s="20" t="s">
        <v>1154</v>
      </c>
      <c r="E388" s="1" t="str">
        <f>IFERROR(VLOOKUP(D388,Ingrediente!A:B,2,0),0)</f>
        <v>F699E833-5B2E-4D31-879F-412DB882C27B</v>
      </c>
      <c r="F388" s="7" t="s">
        <v>1555</v>
      </c>
      <c r="G388" s="19" t="s">
        <v>9</v>
      </c>
      <c r="H388" s="65" t="str">
        <f>IFERROR(VLOOKUP(G388,Unitati!A:B,2,0),0)</f>
        <v>1A1C69CC-D70C-4569-9B16-79AF1251127D</v>
      </c>
      <c r="I388" s="1"/>
    </row>
    <row r="389" spans="1:9" x14ac:dyDescent="0.3">
      <c r="A389" s="1">
        <f t="shared" si="6"/>
        <v>388</v>
      </c>
      <c r="B389" s="1" t="s">
        <v>402</v>
      </c>
      <c r="C389" s="1" t="str">
        <f>IFERROR(VLOOKUP(B389,Retete!A:B,2,0),0)</f>
        <v>FF148BA6-959B-4BD7-941F-16995D9AD1B9</v>
      </c>
      <c r="D389" s="20" t="s">
        <v>1282</v>
      </c>
      <c r="E389" s="1" t="str">
        <f>IFERROR(VLOOKUP(D389,Ingrediente!A:B,2,0),0)</f>
        <v>7E155BBB-86E3-42C7-892B-3C735E241D7A</v>
      </c>
      <c r="F389" s="7" t="s">
        <v>1631</v>
      </c>
      <c r="G389" s="19" t="s">
        <v>9</v>
      </c>
      <c r="H389" s="65" t="str">
        <f>IFERROR(VLOOKUP(G389,Unitati!A:B,2,0),0)</f>
        <v>1A1C69CC-D70C-4569-9B16-79AF1251127D</v>
      </c>
      <c r="I389" s="1"/>
    </row>
    <row r="390" spans="1:9" x14ac:dyDescent="0.3">
      <c r="A390" s="1">
        <f t="shared" si="6"/>
        <v>389</v>
      </c>
      <c r="B390" s="1" t="s">
        <v>403</v>
      </c>
      <c r="C390" s="1" t="str">
        <f>IFERROR(VLOOKUP(B390,Retete!A:B,2,0),0)</f>
        <v>29ED2AC4-C6F2-4A50-A28D-132A3B02B4E6</v>
      </c>
      <c r="D390" s="20" t="s">
        <v>1553</v>
      </c>
      <c r="E390" s="1" t="str">
        <f>IFERROR(VLOOKUP(D390,Ingrediente!A:B,2,0),0)</f>
        <v>352E90B9-DBA5-4015-82FF-68E2C386A7DC</v>
      </c>
      <c r="F390" s="7" t="s">
        <v>1631</v>
      </c>
      <c r="G390" s="19" t="s">
        <v>9</v>
      </c>
      <c r="H390" s="65" t="str">
        <f>IFERROR(VLOOKUP(G390,Unitati!A:B,2,0),0)</f>
        <v>1A1C69CC-D70C-4569-9B16-79AF1251127D</v>
      </c>
      <c r="I390" s="1"/>
    </row>
    <row r="391" spans="1:9" x14ac:dyDescent="0.3">
      <c r="A391" s="1">
        <f t="shared" si="6"/>
        <v>390</v>
      </c>
      <c r="B391" s="1" t="s">
        <v>404</v>
      </c>
      <c r="C391" s="1" t="str">
        <f>IFERROR(VLOOKUP(B391,Retete!A:B,2,0),0)</f>
        <v>B9C86E1C-D490-4FEB-8A89-E85E3E3F3C3C</v>
      </c>
      <c r="D391" s="20" t="s">
        <v>1508</v>
      </c>
      <c r="E391" s="1" t="str">
        <f>IFERROR(VLOOKUP(D391,Ingrediente!A:B,2,0),0)</f>
        <v>EDBF495B-94C5-4DB7-810E-0B3050DC2C52</v>
      </c>
      <c r="F391" s="7" t="s">
        <v>17</v>
      </c>
      <c r="G391" s="19" t="s">
        <v>1696</v>
      </c>
      <c r="H391" s="65" t="str">
        <f>IFERROR(VLOOKUP(G391,Unitati!A:B,2,0),0)</f>
        <v>0BBE287D-ECB6-4025-B138-CB5A39828522</v>
      </c>
      <c r="I391" s="1"/>
    </row>
    <row r="392" spans="1:9" x14ac:dyDescent="0.3">
      <c r="A392" s="1">
        <f t="shared" si="6"/>
        <v>391</v>
      </c>
      <c r="B392" s="1" t="s">
        <v>405</v>
      </c>
      <c r="C392" s="1" t="str">
        <f>IFERROR(VLOOKUP(B392,Retete!A:B,2,0),0)</f>
        <v>AF32F473-1B56-4FCF-9929-B2AA87378D99</v>
      </c>
      <c r="D392" s="20" t="s">
        <v>1318</v>
      </c>
      <c r="E392" s="1" t="str">
        <f>IFERROR(VLOOKUP(D392,Ingrediente!A:B,2,0),0)</f>
        <v>077092D8-B49C-4FE3-BB2B-B3862E415C4B</v>
      </c>
      <c r="F392" s="7" t="s">
        <v>13</v>
      </c>
      <c r="G392" s="19" t="s">
        <v>1666</v>
      </c>
      <c r="H392" s="65" t="str">
        <f>IFERROR(VLOOKUP(G392,Unitati!A:B,2,0),0)</f>
        <v>0A77FF63-621F-4E16-8602-368813EE2B15</v>
      </c>
      <c r="I392" s="1"/>
    </row>
    <row r="393" spans="1:9" x14ac:dyDescent="0.3">
      <c r="A393" s="1">
        <f t="shared" si="6"/>
        <v>392</v>
      </c>
      <c r="B393" s="1" t="s">
        <v>406</v>
      </c>
      <c r="C393" s="1" t="str">
        <f>IFERROR(VLOOKUP(B393,Retete!A:B,2,0),0)</f>
        <v>9696D60D-123C-41E3-B4A7-6606CD9F40DF</v>
      </c>
      <c r="D393" s="20" t="s">
        <v>1185</v>
      </c>
      <c r="E393" s="1" t="str">
        <f>IFERROR(VLOOKUP(D393,Ingrediente!A:B,2,0),0)</f>
        <v>3D7A6DEA-C916-411D-9DB5-DDA77C0D8DA1</v>
      </c>
      <c r="F393" s="7" t="s">
        <v>1645</v>
      </c>
      <c r="G393" s="19" t="s">
        <v>1681</v>
      </c>
      <c r="H393" s="65" t="str">
        <f>IFERROR(VLOOKUP(G393,Unitati!A:B,2,0),0)</f>
        <v>DE5A881D-B78B-486B-80BE-6E7D87533A17</v>
      </c>
      <c r="I393" s="1"/>
    </row>
    <row r="394" spans="1:9" x14ac:dyDescent="0.3">
      <c r="A394" s="1">
        <f t="shared" si="6"/>
        <v>393</v>
      </c>
      <c r="B394" s="1" t="s">
        <v>407</v>
      </c>
      <c r="C394" s="1" t="str">
        <f>IFERROR(VLOOKUP(B394,Retete!A:B,2,0),0)</f>
        <v>EA4BC4F2-A9E4-489C-8D37-9A61F653D6F2</v>
      </c>
      <c r="D394" s="20" t="s">
        <v>1411</v>
      </c>
      <c r="E394" s="1" t="str">
        <f>IFERROR(VLOOKUP(D394,Ingrediente!A:B,2,0),0)</f>
        <v>FB807911-E893-48D9-B348-1DFA59DDB2B0</v>
      </c>
      <c r="F394" s="7" t="s">
        <v>1555</v>
      </c>
      <c r="G394" s="19" t="s">
        <v>9</v>
      </c>
      <c r="H394" s="65" t="str">
        <f>IFERROR(VLOOKUP(G394,Unitati!A:B,2,0),0)</f>
        <v>1A1C69CC-D70C-4569-9B16-79AF1251127D</v>
      </c>
      <c r="I394" s="1"/>
    </row>
    <row r="395" spans="1:9" x14ac:dyDescent="0.3">
      <c r="A395" s="1">
        <f t="shared" si="6"/>
        <v>394</v>
      </c>
      <c r="B395" s="1" t="s">
        <v>408</v>
      </c>
      <c r="C395" s="1" t="str">
        <f>IFERROR(VLOOKUP(B395,Retete!A:B,2,0),0)</f>
        <v>7C1CCB11-55DC-410F-85BE-66377B6A5FAC</v>
      </c>
      <c r="D395" s="20" t="s">
        <v>3586</v>
      </c>
      <c r="E395" s="1" t="str">
        <f>IFERROR(VLOOKUP(D395,Ingrediente!A:B,2,0),0)</f>
        <v>D4B228E9-0360-47F4-8F62-FD50A2585310</v>
      </c>
      <c r="F395" s="7" t="s">
        <v>1625</v>
      </c>
      <c r="G395" s="19" t="s">
        <v>9</v>
      </c>
      <c r="H395" s="65" t="str">
        <f>IFERROR(VLOOKUP(G395,Unitati!A:B,2,0),0)</f>
        <v>1A1C69CC-D70C-4569-9B16-79AF1251127D</v>
      </c>
      <c r="I395" s="1"/>
    </row>
    <row r="396" spans="1:9" x14ac:dyDescent="0.3">
      <c r="A396" s="1">
        <f t="shared" si="6"/>
        <v>395</v>
      </c>
      <c r="B396" s="1" t="s">
        <v>409</v>
      </c>
      <c r="C396" s="1" t="str">
        <f>IFERROR(VLOOKUP(B396,Retete!A:B,2,0),0)</f>
        <v>0108EF5A-5E7D-42E6-99BA-B77D92CB00F9</v>
      </c>
      <c r="D396" s="20" t="s">
        <v>1575</v>
      </c>
      <c r="E396" s="1" t="str">
        <f>IFERROR(VLOOKUP(D396,Ingrediente!A:B,2,0),0)</f>
        <v>7EFC0505-A676-404C-AD51-B5280E6B20F1</v>
      </c>
      <c r="F396" s="7" t="s">
        <v>1632</v>
      </c>
      <c r="G396" s="19" t="s">
        <v>9</v>
      </c>
      <c r="H396" s="65" t="str">
        <f>IFERROR(VLOOKUP(G396,Unitati!A:B,2,0),0)</f>
        <v>1A1C69CC-D70C-4569-9B16-79AF1251127D</v>
      </c>
      <c r="I396" s="1"/>
    </row>
    <row r="397" spans="1:9" x14ac:dyDescent="0.3">
      <c r="A397" s="1">
        <f t="shared" si="6"/>
        <v>396</v>
      </c>
      <c r="B397" s="1" t="s">
        <v>410</v>
      </c>
      <c r="C397" s="1" t="str">
        <f>IFERROR(VLOOKUP(B397,Retete!A:B,2,0),0)</f>
        <v>A118F172-5363-4E30-9742-1218E787A993</v>
      </c>
      <c r="D397" s="20" t="s">
        <v>1482</v>
      </c>
      <c r="E397" s="1" t="str">
        <f>IFERROR(VLOOKUP(D397,Ingrediente!A:B,2,0),0)</f>
        <v>014F3CA7-EC96-4220-902B-EA140448F13C</v>
      </c>
      <c r="F397" s="7" t="s">
        <v>17</v>
      </c>
      <c r="G397" s="19" t="s">
        <v>1699</v>
      </c>
      <c r="H397" s="65" t="str">
        <f>IFERROR(VLOOKUP(G397,Unitati!A:B,2,0),0)</f>
        <v>9FFD3694-8848-4977-A63E-F6DD8C032CCB</v>
      </c>
      <c r="I397" s="1"/>
    </row>
    <row r="398" spans="1:9" x14ac:dyDescent="0.3">
      <c r="A398" s="1">
        <f t="shared" si="6"/>
        <v>397</v>
      </c>
      <c r="B398" s="1" t="s">
        <v>411</v>
      </c>
      <c r="C398" s="1" t="str">
        <f>IFERROR(VLOOKUP(B398,Retete!A:B,2,0),0)</f>
        <v>70F6295D-A222-4AF0-B021-0C16359E4115</v>
      </c>
      <c r="D398" s="20" t="s">
        <v>1412</v>
      </c>
      <c r="E398" s="1" t="str">
        <f>IFERROR(VLOOKUP(D398,Ingrediente!A:B,2,0),0)</f>
        <v>4C1FC4EA-166F-41CA-AEA0-4F8574109A77</v>
      </c>
      <c r="F398" s="7" t="s">
        <v>1658</v>
      </c>
      <c r="G398" s="19" t="s">
        <v>9</v>
      </c>
      <c r="H398" s="65" t="str">
        <f>IFERROR(VLOOKUP(G398,Unitati!A:B,2,0),0)</f>
        <v>1A1C69CC-D70C-4569-9B16-79AF1251127D</v>
      </c>
      <c r="I398" s="1"/>
    </row>
    <row r="399" spans="1:9" x14ac:dyDescent="0.3">
      <c r="A399" s="1">
        <f t="shared" si="6"/>
        <v>398</v>
      </c>
      <c r="B399" s="1" t="s">
        <v>412</v>
      </c>
      <c r="C399" s="1" t="str">
        <f>IFERROR(VLOOKUP(B399,Retete!A:B,2,0),0)</f>
        <v>14260CDA-5F60-404C-94CC-B02D5E4D31AC</v>
      </c>
      <c r="D399" s="20" t="s">
        <v>1413</v>
      </c>
      <c r="E399" s="1" t="str">
        <f>IFERROR(VLOOKUP(D399,Ingrediente!A:B,2,0),0)</f>
        <v>D35C3035-0D04-4DB1-9115-EF78F8DFC5FA</v>
      </c>
      <c r="F399" s="7" t="s">
        <v>1627</v>
      </c>
      <c r="G399" s="19" t="s">
        <v>1667</v>
      </c>
      <c r="H399" s="65" t="str">
        <f>IFERROR(VLOOKUP(G399,Unitati!A:B,2,0),0)</f>
        <v>DE5A881D-B78B-486B-80BE-6E7D87533A17</v>
      </c>
      <c r="I399" s="1"/>
    </row>
    <row r="400" spans="1:9" x14ac:dyDescent="0.3">
      <c r="A400" s="1">
        <f t="shared" si="6"/>
        <v>399</v>
      </c>
      <c r="B400" s="1" t="s">
        <v>413</v>
      </c>
      <c r="C400" s="1" t="str">
        <f>IFERROR(VLOOKUP(B400,Retete!A:B,2,0),0)</f>
        <v>3421D42D-87F3-4008-83E7-CD507C1448BE</v>
      </c>
      <c r="D400" s="20" t="s">
        <v>1411</v>
      </c>
      <c r="E400" s="1" t="str">
        <f>IFERROR(VLOOKUP(D400,Ingrediente!A:B,2,0),0)</f>
        <v>FB807911-E893-48D9-B348-1DFA59DDB2B0</v>
      </c>
      <c r="F400" s="7" t="s">
        <v>1555</v>
      </c>
      <c r="G400" s="19" t="s">
        <v>9</v>
      </c>
      <c r="H400" s="65" t="str">
        <f>IFERROR(VLOOKUP(G400,Unitati!A:B,2,0),0)</f>
        <v>1A1C69CC-D70C-4569-9B16-79AF1251127D</v>
      </c>
      <c r="I400" s="1"/>
    </row>
    <row r="401" spans="1:9" x14ac:dyDescent="0.3">
      <c r="A401" s="1">
        <f t="shared" si="6"/>
        <v>400</v>
      </c>
      <c r="B401" s="1" t="s">
        <v>414</v>
      </c>
      <c r="C401" s="1" t="str">
        <f>IFERROR(VLOOKUP(B401,Retete!A:B,2,0),0)</f>
        <v>CDF9DD97-8948-4751-86F1-444AB9E511D2</v>
      </c>
      <c r="D401" s="20" t="s">
        <v>3591</v>
      </c>
      <c r="E401" s="1" t="str">
        <f>IFERROR(VLOOKUP(D401,Ingrediente!A:B,2,0),0)</f>
        <v>B456E8B6-020E-45F5-9733-8D2AA5F69AE4</v>
      </c>
      <c r="F401" s="7" t="s">
        <v>1625</v>
      </c>
      <c r="G401" s="19" t="s">
        <v>9</v>
      </c>
      <c r="H401" s="65" t="str">
        <f>IFERROR(VLOOKUP(G401,Unitati!A:B,2,0),0)</f>
        <v>1A1C69CC-D70C-4569-9B16-79AF1251127D</v>
      </c>
      <c r="I401" s="1"/>
    </row>
    <row r="402" spans="1:9" x14ac:dyDescent="0.3">
      <c r="A402" s="1">
        <f t="shared" si="6"/>
        <v>401</v>
      </c>
      <c r="B402" s="1" t="s">
        <v>415</v>
      </c>
      <c r="C402" s="1" t="str">
        <f>IFERROR(VLOOKUP(B402,Retete!A:B,2,0),0)</f>
        <v>728454E3-DD28-4B76-AFF7-25BFCE37EA2B</v>
      </c>
      <c r="D402" s="20" t="s">
        <v>1314</v>
      </c>
      <c r="E402" s="1" t="str">
        <f>IFERROR(VLOOKUP(D402,Ingrediente!A:B,2,0),0)</f>
        <v>9294AA05-E3D4-4A82-B878-986076F1A276</v>
      </c>
      <c r="F402" s="7" t="s">
        <v>1659</v>
      </c>
      <c r="G402" s="19" t="s">
        <v>9</v>
      </c>
      <c r="H402" s="65" t="str">
        <f>IFERROR(VLOOKUP(G402,Unitati!A:B,2,0),0)</f>
        <v>1A1C69CC-D70C-4569-9B16-79AF1251127D</v>
      </c>
      <c r="I402" s="1"/>
    </row>
    <row r="403" spans="1:9" x14ac:dyDescent="0.3">
      <c r="A403" s="1">
        <f t="shared" si="6"/>
        <v>402</v>
      </c>
      <c r="B403" s="1" t="s">
        <v>416</v>
      </c>
      <c r="C403" s="1" t="str">
        <f>IFERROR(VLOOKUP(B403,Retete!A:B,2,0),0)</f>
        <v>8B313A03-9634-4B1C-BACD-65DEE6530605</v>
      </c>
      <c r="D403" s="20" t="s">
        <v>1154</v>
      </c>
      <c r="E403" s="1" t="str">
        <f>IFERROR(VLOOKUP(D403,Ingrediente!A:B,2,0),0)</f>
        <v>F699E833-5B2E-4D31-879F-412DB882C27B</v>
      </c>
      <c r="F403" s="7" t="s">
        <v>1684</v>
      </c>
      <c r="G403" s="19" t="s">
        <v>1694</v>
      </c>
      <c r="H403" s="65" t="str">
        <f>IFERROR(VLOOKUP(G403,Unitati!A:B,2,0),0)</f>
        <v>48F295EC-F5BD-40F9-8AAA-0B37D7643D6D</v>
      </c>
      <c r="I403" s="1"/>
    </row>
    <row r="404" spans="1:9" x14ac:dyDescent="0.3">
      <c r="A404" s="1">
        <f t="shared" si="6"/>
        <v>403</v>
      </c>
      <c r="B404" s="1" t="s">
        <v>417</v>
      </c>
      <c r="C404" s="1" t="str">
        <f>IFERROR(VLOOKUP(B404,Retete!A:B,2,0),0)</f>
        <v>0DF7FED6-D008-42C6-9B7C-484B579716CF</v>
      </c>
      <c r="D404" s="20" t="s">
        <v>1564</v>
      </c>
      <c r="E404" s="1" t="str">
        <f>IFERROR(VLOOKUP(D404,Ingrediente!A:B,2,0),0)</f>
        <v>167DDE8E-5F7A-4199-A49B-A5E8B8845704</v>
      </c>
      <c r="F404" s="7" t="s">
        <v>1643</v>
      </c>
      <c r="G404" s="19" t="s">
        <v>9</v>
      </c>
      <c r="H404" s="65" t="str">
        <f>IFERROR(VLOOKUP(G404,Unitati!A:B,2,0),0)</f>
        <v>1A1C69CC-D70C-4569-9B16-79AF1251127D</v>
      </c>
      <c r="I404" s="1"/>
    </row>
    <row r="405" spans="1:9" x14ac:dyDescent="0.3">
      <c r="A405" s="1">
        <f t="shared" si="6"/>
        <v>404</v>
      </c>
      <c r="B405" s="1" t="s">
        <v>418</v>
      </c>
      <c r="C405" s="1" t="str">
        <f>IFERROR(VLOOKUP(B405,Retete!A:B,2,0),0)</f>
        <v>5286E1DE-209B-4CDB-B368-B1426BD36363</v>
      </c>
      <c r="D405" s="20" t="s">
        <v>1507</v>
      </c>
      <c r="E405" s="1" t="str">
        <f>IFERROR(VLOOKUP(D405,Ingrediente!A:B,2,0),0)</f>
        <v>498F390C-9275-4846-AB11-CF59F34719BB</v>
      </c>
      <c r="F405" s="7" t="s">
        <v>1688</v>
      </c>
      <c r="G405" s="19" t="s">
        <v>1680</v>
      </c>
      <c r="H405" s="65" t="str">
        <f>IFERROR(VLOOKUP(G405,Unitati!A:B,2,0),0)</f>
        <v>CA048CCE-77B2-4099-ADA1-5085CB83C719</v>
      </c>
      <c r="I405" s="1"/>
    </row>
    <row r="406" spans="1:9" x14ac:dyDescent="0.3">
      <c r="A406" s="1">
        <f t="shared" si="6"/>
        <v>405</v>
      </c>
      <c r="B406" s="1" t="s">
        <v>419</v>
      </c>
      <c r="C406" s="1" t="str">
        <f>IFERROR(VLOOKUP(B406,Retete!A:B,2,0),0)</f>
        <v>5745ED3D-1843-4254-A609-415E2DD1EF9C</v>
      </c>
      <c r="D406" s="20" t="s">
        <v>1468</v>
      </c>
      <c r="E406" s="1" t="str">
        <f>IFERROR(VLOOKUP(D406,Ingrediente!A:B,2,0),0)</f>
        <v>2CFBA39D-C883-428C-9105-7371C91548CC</v>
      </c>
      <c r="F406" s="7" t="s">
        <v>18</v>
      </c>
      <c r="G406" s="19" t="s">
        <v>1668</v>
      </c>
      <c r="H406" s="65" t="str">
        <f>IFERROR(VLOOKUP(G406,Unitati!A:B,2,0),0)</f>
        <v>EF74D719-67EC-4B43-8DCD-D3A7F0676A36</v>
      </c>
      <c r="I406" s="1"/>
    </row>
    <row r="407" spans="1:9" x14ac:dyDescent="0.3">
      <c r="A407" s="1">
        <f t="shared" si="6"/>
        <v>406</v>
      </c>
      <c r="B407" s="1" t="s">
        <v>420</v>
      </c>
      <c r="C407" s="1" t="str">
        <f>IFERROR(VLOOKUP(B407,Retete!A:B,2,0),0)</f>
        <v>1DEEC4BB-D6CC-4F06-84A2-DDC4F29FCC0A</v>
      </c>
      <c r="D407" s="20" t="s">
        <v>1154</v>
      </c>
      <c r="E407" s="1" t="str">
        <f>IFERROR(VLOOKUP(D407,Ingrediente!A:B,2,0),0)</f>
        <v>F699E833-5B2E-4D31-879F-412DB882C27B</v>
      </c>
      <c r="F407" s="7" t="s">
        <v>1632</v>
      </c>
      <c r="G407" s="19" t="s">
        <v>9</v>
      </c>
      <c r="H407" s="65" t="str">
        <f>IFERROR(VLOOKUP(G407,Unitati!A:B,2,0),0)</f>
        <v>1A1C69CC-D70C-4569-9B16-79AF1251127D</v>
      </c>
      <c r="I407" s="1"/>
    </row>
    <row r="408" spans="1:9" x14ac:dyDescent="0.3">
      <c r="A408" s="1">
        <f t="shared" si="6"/>
        <v>407</v>
      </c>
      <c r="B408" s="1" t="s">
        <v>421</v>
      </c>
      <c r="C408" s="1" t="str">
        <f>IFERROR(VLOOKUP(B408,Retete!A:B,2,0),0)</f>
        <v>5E0ACA49-BD8C-4399-8A81-4ABEFF916215</v>
      </c>
      <c r="D408" s="20" t="s">
        <v>1129</v>
      </c>
      <c r="E408" s="1" t="str">
        <f>IFERROR(VLOOKUP(D408,Ingrediente!A:B,2,0),0)</f>
        <v>3EBFBD25-782C-4EE1-9A0F-28854AC77A18</v>
      </c>
      <c r="F408" s="7" t="s">
        <v>13</v>
      </c>
      <c r="G408" s="19" t="s">
        <v>1678</v>
      </c>
      <c r="H408" s="65" t="str">
        <f>IFERROR(VLOOKUP(G408,Unitati!A:B,2,0),0)</f>
        <v>16DD5F7C-EE7A-4DA2-9F75-5B66CD40BDA0</v>
      </c>
      <c r="I408" s="1"/>
    </row>
    <row r="409" spans="1:9" x14ac:dyDescent="0.3">
      <c r="A409" s="1">
        <f t="shared" si="6"/>
        <v>408</v>
      </c>
      <c r="B409" s="1" t="s">
        <v>422</v>
      </c>
      <c r="C409" s="1" t="str">
        <f>IFERROR(VLOOKUP(B409,Retete!A:B,2,0),0)</f>
        <v>0124BED3-C660-4DF8-BDF0-E424F0A9E32E</v>
      </c>
      <c r="D409" s="20" t="s">
        <v>1296</v>
      </c>
      <c r="E409" s="1" t="str">
        <f>IFERROR(VLOOKUP(D409,Ingrediente!A:B,2,0),0)</f>
        <v>D7DBAD61-0665-4E8B-988E-1DCE2B74047D</v>
      </c>
      <c r="F409" s="7" t="s">
        <v>1657</v>
      </c>
      <c r="G409" s="19" t="s">
        <v>9</v>
      </c>
      <c r="H409" s="65" t="str">
        <f>IFERROR(VLOOKUP(G409,Unitati!A:B,2,0),0)</f>
        <v>1A1C69CC-D70C-4569-9B16-79AF1251127D</v>
      </c>
      <c r="I409" s="1"/>
    </row>
    <row r="410" spans="1:9" x14ac:dyDescent="0.3">
      <c r="A410" s="1">
        <f t="shared" si="6"/>
        <v>409</v>
      </c>
      <c r="B410" s="1" t="s">
        <v>423</v>
      </c>
      <c r="C410" s="1" t="str">
        <f>IFERROR(VLOOKUP(B410,Retete!A:B,2,0),0)</f>
        <v>B19A2DA3-7479-456D-8EB6-0769DF981BCE</v>
      </c>
      <c r="D410" s="20" t="s">
        <v>1310</v>
      </c>
      <c r="E410" s="1" t="str">
        <f>IFERROR(VLOOKUP(D410,Ingrediente!A:B,2,0),0)</f>
        <v>70DA43C4-D6D3-47B9-A226-9F967E01B76E</v>
      </c>
      <c r="F410" s="7" t="s">
        <v>1631</v>
      </c>
      <c r="G410" s="19" t="s">
        <v>9</v>
      </c>
      <c r="H410" s="65" t="str">
        <f>IFERROR(VLOOKUP(G410,Unitati!A:B,2,0),0)</f>
        <v>1A1C69CC-D70C-4569-9B16-79AF1251127D</v>
      </c>
      <c r="I410" s="1"/>
    </row>
    <row r="411" spans="1:9" x14ac:dyDescent="0.3">
      <c r="A411" s="1">
        <f t="shared" si="6"/>
        <v>410</v>
      </c>
      <c r="B411" s="1" t="s">
        <v>424</v>
      </c>
      <c r="C411" s="1" t="str">
        <f>IFERROR(VLOOKUP(B411,Retete!A:B,2,0),0)</f>
        <v>61215095-2907-4684-87FB-CEF209412F16</v>
      </c>
      <c r="D411" s="20" t="s">
        <v>1509</v>
      </c>
      <c r="E411" s="1" t="str">
        <f>IFERROR(VLOOKUP(D411,Ingrediente!A:B,2,0),0)</f>
        <v>86C793A4-40FE-428C-9229-54E3D8F78D8B</v>
      </c>
      <c r="F411" s="7" t="s">
        <v>13</v>
      </c>
      <c r="G411" s="19" t="s">
        <v>1666</v>
      </c>
      <c r="H411" s="65" t="str">
        <f>IFERROR(VLOOKUP(G411,Unitati!A:B,2,0),0)</f>
        <v>0A77FF63-621F-4E16-8602-368813EE2B15</v>
      </c>
      <c r="I411" s="1"/>
    </row>
    <row r="412" spans="1:9" x14ac:dyDescent="0.3">
      <c r="A412" s="1">
        <f t="shared" si="6"/>
        <v>411</v>
      </c>
      <c r="B412" s="1" t="s">
        <v>425</v>
      </c>
      <c r="C412" s="1" t="str">
        <f>IFERROR(VLOOKUP(B412,Retete!A:B,2,0),0)</f>
        <v>E94362A4-5C75-4730-B9F5-D2223CF05837</v>
      </c>
      <c r="D412" s="20" t="s">
        <v>1411</v>
      </c>
      <c r="E412" s="1" t="str">
        <f>IFERROR(VLOOKUP(D412,Ingrediente!A:B,2,0),0)</f>
        <v>FB807911-E893-48D9-B348-1DFA59DDB2B0</v>
      </c>
      <c r="F412" s="7" t="s">
        <v>1631</v>
      </c>
      <c r="G412" s="19" t="s">
        <v>9</v>
      </c>
      <c r="H412" s="65" t="str">
        <f>IFERROR(VLOOKUP(G412,Unitati!A:B,2,0),0)</f>
        <v>1A1C69CC-D70C-4569-9B16-79AF1251127D</v>
      </c>
      <c r="I412" s="1"/>
    </row>
    <row r="413" spans="1:9" x14ac:dyDescent="0.3">
      <c r="A413" s="1">
        <f t="shared" si="6"/>
        <v>412</v>
      </c>
      <c r="B413" s="1" t="s">
        <v>426</v>
      </c>
      <c r="C413" s="1" t="str">
        <f>IFERROR(VLOOKUP(B413,Retete!A:B,2,0),0)</f>
        <v>CC79B04A-0174-4F54-89EF-6BDB6919B2EF</v>
      </c>
      <c r="D413" s="20" t="s">
        <v>1154</v>
      </c>
      <c r="E413" s="1" t="str">
        <f>IFERROR(VLOOKUP(D413,Ingrediente!A:B,2,0),0)</f>
        <v>F699E833-5B2E-4D31-879F-412DB882C27B</v>
      </c>
      <c r="F413" s="7" t="s">
        <v>1632</v>
      </c>
      <c r="G413" s="19" t="s">
        <v>9</v>
      </c>
      <c r="H413" s="65" t="str">
        <f>IFERROR(VLOOKUP(G413,Unitati!A:B,2,0),0)</f>
        <v>1A1C69CC-D70C-4569-9B16-79AF1251127D</v>
      </c>
      <c r="I413" s="1"/>
    </row>
    <row r="414" spans="1:9" x14ac:dyDescent="0.3">
      <c r="A414" s="1">
        <f t="shared" si="6"/>
        <v>413</v>
      </c>
      <c r="B414" s="1" t="s">
        <v>427</v>
      </c>
      <c r="C414" s="1" t="str">
        <f>IFERROR(VLOOKUP(B414,Retete!A:B,2,0),0)</f>
        <v>C66AB278-1230-4228-9B1A-9071E530986C</v>
      </c>
      <c r="D414" s="20" t="s">
        <v>1444</v>
      </c>
      <c r="E414" s="1" t="str">
        <f>IFERROR(VLOOKUP(D414,Ingrediente!A:B,2,0),0)</f>
        <v>AC4328AC-08B6-4502-9D17-E542AEF6B752</v>
      </c>
      <c r="F414" s="7" t="s">
        <v>13</v>
      </c>
      <c r="G414" s="19" t="s">
        <v>1703</v>
      </c>
      <c r="H414" s="65" t="str">
        <f>IFERROR(VLOOKUP(G414,Unitati!A:B,2,0),0)</f>
        <v>4862D5F8-108E-4A21-99F2-732E7F3B3EDE</v>
      </c>
      <c r="I414" s="1"/>
    </row>
    <row r="415" spans="1:9" x14ac:dyDescent="0.3">
      <c r="A415" s="1">
        <f t="shared" si="6"/>
        <v>414</v>
      </c>
      <c r="B415" s="1" t="s">
        <v>428</v>
      </c>
      <c r="C415" s="1" t="str">
        <f>IFERROR(VLOOKUP(B415,Retete!A:B,2,0),0)</f>
        <v>591FBC33-0CAB-4B4A-A45D-79D7715F5319</v>
      </c>
      <c r="D415" s="20" t="s">
        <v>3601</v>
      </c>
      <c r="E415" s="1" t="str">
        <f>IFERROR(VLOOKUP(D415,Ingrediente!A:B,2,0),0)</f>
        <v>13663073-5781-4CAB-B068-F919E276C87F</v>
      </c>
      <c r="F415" s="7" t="s">
        <v>1629</v>
      </c>
      <c r="G415" s="19" t="s">
        <v>9</v>
      </c>
      <c r="H415" s="65" t="str">
        <f>IFERROR(VLOOKUP(G415,Unitati!A:B,2,0),0)</f>
        <v>1A1C69CC-D70C-4569-9B16-79AF1251127D</v>
      </c>
      <c r="I415" s="1"/>
    </row>
    <row r="416" spans="1:9" x14ac:dyDescent="0.3">
      <c r="A416" s="1">
        <f t="shared" si="6"/>
        <v>415</v>
      </c>
      <c r="B416" s="1" t="s">
        <v>429</v>
      </c>
      <c r="C416" s="1" t="str">
        <f>IFERROR(VLOOKUP(B416,Retete!A:B,2,0),0)</f>
        <v>EFF18F03-E496-4049-8BB0-E3A27A32A50F</v>
      </c>
      <c r="D416" s="20" t="s">
        <v>3601</v>
      </c>
      <c r="E416" s="1" t="str">
        <f>IFERROR(VLOOKUP(D416,Ingrediente!A:B,2,0),0)</f>
        <v>13663073-5781-4CAB-B068-F919E276C87F</v>
      </c>
      <c r="F416" s="7" t="s">
        <v>1632</v>
      </c>
      <c r="G416" s="19" t="s">
        <v>9</v>
      </c>
      <c r="H416" s="65" t="str">
        <f>IFERROR(VLOOKUP(G416,Unitati!A:B,2,0),0)</f>
        <v>1A1C69CC-D70C-4569-9B16-79AF1251127D</v>
      </c>
      <c r="I416" s="1"/>
    </row>
    <row r="417" spans="1:9" x14ac:dyDescent="0.3">
      <c r="A417" s="1">
        <f t="shared" si="6"/>
        <v>416</v>
      </c>
      <c r="B417" s="1" t="s">
        <v>430</v>
      </c>
      <c r="C417" s="1" t="str">
        <f>IFERROR(VLOOKUP(B417,Retete!A:B,2,0),0)</f>
        <v>571C0245-541A-4D08-B511-11E691C4A906</v>
      </c>
      <c r="D417" s="20" t="s">
        <v>1395</v>
      </c>
      <c r="E417" s="1" t="str">
        <f>IFERROR(VLOOKUP(D417,Ingrediente!A:B,2,0),0)</f>
        <v>782610DF-6BA5-45DD-A5E9-126BC58A74B1</v>
      </c>
      <c r="F417" s="7" t="s">
        <v>18</v>
      </c>
      <c r="G417" s="19" t="s">
        <v>1694</v>
      </c>
      <c r="H417" s="65" t="str">
        <f>IFERROR(VLOOKUP(G417,Unitati!A:B,2,0),0)</f>
        <v>48F295EC-F5BD-40F9-8AAA-0B37D7643D6D</v>
      </c>
      <c r="I417" s="1"/>
    </row>
    <row r="418" spans="1:9" x14ac:dyDescent="0.3">
      <c r="A418" s="1">
        <f t="shared" si="6"/>
        <v>417</v>
      </c>
      <c r="B418" s="1" t="s">
        <v>431</v>
      </c>
      <c r="C418" s="1" t="str">
        <f>IFERROR(VLOOKUP(B418,Retete!A:B,2,0),0)</f>
        <v>8C03EA4E-2303-48DD-86B6-3C92D20F2B56</v>
      </c>
      <c r="D418" s="20" t="s">
        <v>1412</v>
      </c>
      <c r="E418" s="1" t="str">
        <f>IFERROR(VLOOKUP(D418,Ingrediente!A:B,2,0),0)</f>
        <v>4C1FC4EA-166F-41CA-AEA0-4F8574109A77</v>
      </c>
      <c r="F418" s="7" t="s">
        <v>13</v>
      </c>
      <c r="G418" s="19" t="s">
        <v>1666</v>
      </c>
      <c r="H418" s="65" t="str">
        <f>IFERROR(VLOOKUP(G418,Unitati!A:B,2,0),0)</f>
        <v>0A77FF63-621F-4E16-8602-368813EE2B15</v>
      </c>
      <c r="I418" s="1"/>
    </row>
    <row r="419" spans="1:9" x14ac:dyDescent="0.3">
      <c r="A419" s="1">
        <f t="shared" si="6"/>
        <v>418</v>
      </c>
      <c r="B419" s="1" t="s">
        <v>432</v>
      </c>
      <c r="C419" s="1" t="str">
        <f>IFERROR(VLOOKUP(B419,Retete!A:B,2,0),0)</f>
        <v>340CE6BB-0F45-412D-B8FA-C075FF6EC83B</v>
      </c>
      <c r="D419" s="20" t="s">
        <v>1564</v>
      </c>
      <c r="E419" s="1" t="str">
        <f>IFERROR(VLOOKUP(D419,Ingrediente!A:B,2,0),0)</f>
        <v>167DDE8E-5F7A-4199-A49B-A5E8B8845704</v>
      </c>
      <c r="F419" s="7" t="s">
        <v>1634</v>
      </c>
      <c r="G419" s="19" t="s">
        <v>9</v>
      </c>
      <c r="H419" s="65" t="str">
        <f>IFERROR(VLOOKUP(G419,Unitati!A:B,2,0),0)</f>
        <v>1A1C69CC-D70C-4569-9B16-79AF1251127D</v>
      </c>
      <c r="I419" s="1"/>
    </row>
    <row r="420" spans="1:9" x14ac:dyDescent="0.3">
      <c r="A420" s="1">
        <f t="shared" si="6"/>
        <v>419</v>
      </c>
      <c r="B420" s="1" t="s">
        <v>433</v>
      </c>
      <c r="C420" s="1" t="str">
        <f>IFERROR(VLOOKUP(B420,Retete!A:B,2,0),0)</f>
        <v>39E6A340-585C-47CE-BC81-DF2F436DB3F1</v>
      </c>
      <c r="D420" s="20" t="s">
        <v>1564</v>
      </c>
      <c r="E420" s="1" t="str">
        <f>IFERROR(VLOOKUP(D420,Ingrediente!A:B,2,0),0)</f>
        <v>167DDE8E-5F7A-4199-A49B-A5E8B8845704</v>
      </c>
      <c r="F420" s="7" t="s">
        <v>1692</v>
      </c>
      <c r="G420" s="19"/>
      <c r="H420" s="65">
        <f>IFERROR(VLOOKUP(G420,Unitati!A:B,2,0),0)</f>
        <v>0</v>
      </c>
      <c r="I420" s="1"/>
    </row>
    <row r="421" spans="1:9" x14ac:dyDescent="0.3">
      <c r="A421" s="1">
        <f t="shared" si="6"/>
        <v>420</v>
      </c>
      <c r="B421" s="1" t="s">
        <v>434</v>
      </c>
      <c r="C421" s="1" t="str">
        <f>IFERROR(VLOOKUP(B421,Retete!A:B,2,0),0)</f>
        <v>C7B6C7BE-2703-41B0-B337-97001F8333C3</v>
      </c>
      <c r="D421" s="20" t="s">
        <v>1581</v>
      </c>
      <c r="E421" s="1" t="str">
        <f>IFERROR(VLOOKUP(D421,Ingrediente!A:B,2,0),0)</f>
        <v>FA9C4E32-5B91-4609-8E93-CDDB8B71209B</v>
      </c>
      <c r="F421" s="7" t="s">
        <v>1555</v>
      </c>
      <c r="G421" s="19" t="s">
        <v>9</v>
      </c>
      <c r="H421" s="65" t="str">
        <f>IFERROR(VLOOKUP(G421,Unitati!A:B,2,0),0)</f>
        <v>1A1C69CC-D70C-4569-9B16-79AF1251127D</v>
      </c>
      <c r="I421" s="1"/>
    </row>
    <row r="422" spans="1:9" x14ac:dyDescent="0.3">
      <c r="A422" s="1">
        <f t="shared" si="6"/>
        <v>421</v>
      </c>
      <c r="B422" s="1" t="s">
        <v>435</v>
      </c>
      <c r="C422" s="1" t="str">
        <f>IFERROR(VLOOKUP(B422,Retete!A:B,2,0),0)</f>
        <v>C9A10080-0477-4215-8DA3-5CE77A6E6D6F</v>
      </c>
      <c r="D422" s="20" t="s">
        <v>1469</v>
      </c>
      <c r="E422" s="1" t="str">
        <f>IFERROR(VLOOKUP(D422,Ingrediente!A:B,2,0),0)</f>
        <v>9B35303D-40E6-4BB7-9440-96226452615F</v>
      </c>
      <c r="F422" s="7" t="s">
        <v>1631</v>
      </c>
      <c r="G422" s="19" t="s">
        <v>9</v>
      </c>
      <c r="H422" s="65" t="str">
        <f>IFERROR(VLOOKUP(G422,Unitati!A:B,2,0),0)</f>
        <v>1A1C69CC-D70C-4569-9B16-79AF1251127D</v>
      </c>
      <c r="I422" s="1"/>
    </row>
    <row r="423" spans="1:9" x14ac:dyDescent="0.3">
      <c r="A423" s="1">
        <f t="shared" si="6"/>
        <v>422</v>
      </c>
      <c r="B423" s="1" t="s">
        <v>436</v>
      </c>
      <c r="C423" s="1" t="str">
        <f>IFERROR(VLOOKUP(B423,Retete!A:B,2,0),0)</f>
        <v>D171C588-67F4-4CAC-A417-6D9C2AA9B13A</v>
      </c>
      <c r="D423" s="20" t="s">
        <v>1558</v>
      </c>
      <c r="E423" s="1" t="str">
        <f>IFERROR(VLOOKUP(D423,Ingrediente!A:B,2,0),0)</f>
        <v>7A8ED858-FD62-4E4F-8807-56CEF984D803</v>
      </c>
      <c r="F423" s="7" t="s">
        <v>1625</v>
      </c>
      <c r="G423" s="19" t="s">
        <v>9</v>
      </c>
      <c r="H423" s="65" t="str">
        <f>IFERROR(VLOOKUP(G423,Unitati!A:B,2,0),0)</f>
        <v>1A1C69CC-D70C-4569-9B16-79AF1251127D</v>
      </c>
      <c r="I423" s="1"/>
    </row>
    <row r="424" spans="1:9" x14ac:dyDescent="0.3">
      <c r="A424" s="1">
        <f t="shared" si="6"/>
        <v>423</v>
      </c>
      <c r="B424" s="1" t="s">
        <v>437</v>
      </c>
      <c r="C424" s="1" t="str">
        <f>IFERROR(VLOOKUP(B424,Retete!A:B,2,0),0)</f>
        <v>8B8F30E7-3FD7-4556-98E8-AC74DF7A519A</v>
      </c>
      <c r="D424" s="20" t="s">
        <v>1509</v>
      </c>
      <c r="E424" s="1" t="str">
        <f>IFERROR(VLOOKUP(D424,Ingrediente!A:B,2,0),0)</f>
        <v>86C793A4-40FE-428C-9229-54E3D8F78D8B</v>
      </c>
      <c r="F424" s="7" t="s">
        <v>1632</v>
      </c>
      <c r="G424" s="19" t="s">
        <v>9</v>
      </c>
      <c r="H424" s="65" t="str">
        <f>IFERROR(VLOOKUP(G424,Unitati!A:B,2,0),0)</f>
        <v>1A1C69CC-D70C-4569-9B16-79AF1251127D</v>
      </c>
      <c r="I424" s="1"/>
    </row>
    <row r="425" spans="1:9" x14ac:dyDescent="0.3">
      <c r="A425" s="1">
        <f t="shared" si="6"/>
        <v>424</v>
      </c>
      <c r="B425" s="1" t="s">
        <v>438</v>
      </c>
      <c r="C425" s="1" t="str">
        <f>IFERROR(VLOOKUP(B425,Retete!A:B,2,0),0)</f>
        <v>512561E2-B230-4C09-B136-AD7EB1371761</v>
      </c>
      <c r="D425" s="20" t="s">
        <v>1170</v>
      </c>
      <c r="E425" s="1" t="str">
        <f>IFERROR(VLOOKUP(D425,Ingrediente!A:B,2,0),0)</f>
        <v>E85256CE-B6DD-42BC-8EEB-8D19667C307D</v>
      </c>
      <c r="F425" s="7" t="s">
        <v>13</v>
      </c>
      <c r="G425" s="19" t="s">
        <v>1666</v>
      </c>
      <c r="H425" s="65" t="str">
        <f>IFERROR(VLOOKUP(G425,Unitati!A:B,2,0),0)</f>
        <v>0A77FF63-621F-4E16-8602-368813EE2B15</v>
      </c>
      <c r="I425" s="1"/>
    </row>
    <row r="426" spans="1:9" x14ac:dyDescent="0.3">
      <c r="A426" s="1">
        <f t="shared" si="6"/>
        <v>425</v>
      </c>
      <c r="B426" s="1" t="s">
        <v>439</v>
      </c>
      <c r="C426" s="1" t="str">
        <f>IFERROR(VLOOKUP(B426,Retete!A:B,2,0),0)</f>
        <v>48DDA5BA-CDFC-4E98-90DE-6787CB02CBEB</v>
      </c>
      <c r="D426" s="20" t="s">
        <v>1582</v>
      </c>
      <c r="E426" s="1" t="str">
        <f>IFERROR(VLOOKUP(D426,Ingrediente!A:B,2,0),0)</f>
        <v>6E7FDB83-94FF-4B7F-AA97-577DC47A182C</v>
      </c>
      <c r="F426" s="7" t="s">
        <v>1634</v>
      </c>
      <c r="G426" s="19" t="s">
        <v>9</v>
      </c>
      <c r="H426" s="65" t="str">
        <f>IFERROR(VLOOKUP(G426,Unitati!A:B,2,0),0)</f>
        <v>1A1C69CC-D70C-4569-9B16-79AF1251127D</v>
      </c>
      <c r="I426" s="1"/>
    </row>
    <row r="427" spans="1:9" x14ac:dyDescent="0.3">
      <c r="A427" s="1">
        <f t="shared" si="6"/>
        <v>426</v>
      </c>
      <c r="B427" s="1" t="s">
        <v>440</v>
      </c>
      <c r="C427" s="1" t="str">
        <f>IFERROR(VLOOKUP(B427,Retete!A:B,2,0),0)</f>
        <v>3DB4B792-E0F5-464A-B5F7-8DB720A0C6AF</v>
      </c>
      <c r="D427" s="20" t="s">
        <v>1394</v>
      </c>
      <c r="E427" s="1" t="str">
        <f>IFERROR(VLOOKUP(D427,Ingrediente!A:B,2,0),0)</f>
        <v>25099C74-157A-4974-B522-2FB5F31F09CF</v>
      </c>
      <c r="F427" s="7" t="s">
        <v>1555</v>
      </c>
      <c r="G427" s="19" t="s">
        <v>9</v>
      </c>
      <c r="H427" s="65" t="str">
        <f>IFERROR(VLOOKUP(G427,Unitati!A:B,2,0),0)</f>
        <v>1A1C69CC-D70C-4569-9B16-79AF1251127D</v>
      </c>
      <c r="I427" s="1"/>
    </row>
    <row r="428" spans="1:9" x14ac:dyDescent="0.3">
      <c r="A428" s="1">
        <f t="shared" si="6"/>
        <v>427</v>
      </c>
      <c r="B428" s="1" t="s">
        <v>441</v>
      </c>
      <c r="C428" s="1" t="str">
        <f>IFERROR(VLOOKUP(B428,Retete!A:B,2,0),0)</f>
        <v>58176AAD-55AD-482F-9FD0-5D6E68C86EDC</v>
      </c>
      <c r="D428" s="20" t="s">
        <v>1391</v>
      </c>
      <c r="E428" s="1" t="str">
        <f>IFERROR(VLOOKUP(D428,Ingrediente!A:B,2,0),0)</f>
        <v>68759E0A-BFB1-4A23-8D86-6F38F0FA816E</v>
      </c>
      <c r="F428" s="7" t="s">
        <v>1659</v>
      </c>
      <c r="G428" s="19" t="s">
        <v>9</v>
      </c>
      <c r="H428" s="65" t="str">
        <f>IFERROR(VLOOKUP(G428,Unitati!A:B,2,0),0)</f>
        <v>1A1C69CC-D70C-4569-9B16-79AF1251127D</v>
      </c>
      <c r="I428" s="1"/>
    </row>
    <row r="429" spans="1:9" x14ac:dyDescent="0.3">
      <c r="A429" s="1">
        <f t="shared" si="6"/>
        <v>428</v>
      </c>
      <c r="B429" s="1" t="s">
        <v>442</v>
      </c>
      <c r="C429" s="1" t="str">
        <f>IFERROR(VLOOKUP(B429,Retete!A:B,2,0),0)</f>
        <v>8B50F2AC-97C3-485A-912A-4752CBB95607</v>
      </c>
      <c r="D429" s="20" t="s">
        <v>1473</v>
      </c>
      <c r="E429" s="1" t="str">
        <f>IFERROR(VLOOKUP(D429,Ingrediente!A:B,2,0),0)</f>
        <v>3365456D-2BA2-4BD5-9757-B10BE0772E30</v>
      </c>
      <c r="F429" s="7" t="s">
        <v>17</v>
      </c>
      <c r="G429" s="19" t="s">
        <v>1696</v>
      </c>
      <c r="H429" s="65" t="str">
        <f>IFERROR(VLOOKUP(G429,Unitati!A:B,2,0),0)</f>
        <v>0BBE287D-ECB6-4025-B138-CB5A39828522</v>
      </c>
      <c r="I429" s="1"/>
    </row>
    <row r="430" spans="1:9" x14ac:dyDescent="0.3">
      <c r="A430" s="1">
        <f t="shared" si="6"/>
        <v>429</v>
      </c>
      <c r="B430" s="1" t="s">
        <v>443</v>
      </c>
      <c r="C430" s="1" t="str">
        <f>IFERROR(VLOOKUP(B430,Retete!A:B,2,0),0)</f>
        <v>BF730621-BC82-495D-8676-3355CEC6C234</v>
      </c>
      <c r="D430" s="20" t="s">
        <v>1583</v>
      </c>
      <c r="E430" s="1" t="str">
        <f>IFERROR(VLOOKUP(D430,Ingrediente!A:B,2,0),0)</f>
        <v>05C2EA17-EFDB-476F-A4D2-8FD8AD90A143</v>
      </c>
      <c r="F430" s="7" t="s">
        <v>1631</v>
      </c>
      <c r="G430" s="19" t="s">
        <v>9</v>
      </c>
      <c r="H430" s="65" t="str">
        <f>IFERROR(VLOOKUP(G430,Unitati!A:B,2,0),0)</f>
        <v>1A1C69CC-D70C-4569-9B16-79AF1251127D</v>
      </c>
      <c r="I430" s="1"/>
    </row>
    <row r="431" spans="1:9" x14ac:dyDescent="0.3">
      <c r="A431" s="1">
        <f t="shared" si="6"/>
        <v>430</v>
      </c>
      <c r="B431" s="1" t="s">
        <v>444</v>
      </c>
      <c r="C431" s="1" t="str">
        <f>IFERROR(VLOOKUP(B431,Retete!A:B,2,0),0)</f>
        <v>74BF1B8A-45F4-43DC-99C2-E6AE60EF148F</v>
      </c>
      <c r="D431" s="20" t="s">
        <v>1294</v>
      </c>
      <c r="E431" s="1" t="str">
        <f>IFERROR(VLOOKUP(D431,Ingrediente!A:B,2,0),0)</f>
        <v>C724A3B9-1541-41B6-AF0D-F48B6C65BAF4</v>
      </c>
      <c r="F431" s="7" t="s">
        <v>13</v>
      </c>
      <c r="G431" s="19" t="s">
        <v>1633</v>
      </c>
      <c r="H431" s="65" t="str">
        <f>IFERROR(VLOOKUP(G431,Unitati!A:B,2,0),0)</f>
        <v>EE70DF2E-79AF-44CE-9863-4DF5A0D9A890</v>
      </c>
      <c r="I431" s="1"/>
    </row>
    <row r="432" spans="1:9" x14ac:dyDescent="0.3">
      <c r="A432" s="1">
        <f t="shared" si="6"/>
        <v>431</v>
      </c>
      <c r="B432" s="1" t="s">
        <v>445</v>
      </c>
      <c r="C432" s="1" t="str">
        <f>IFERROR(VLOOKUP(B432,Retete!A:B,2,0),0)</f>
        <v>8876F2C7-2BC5-4B4C-9130-A60B10F47AD2</v>
      </c>
      <c r="D432" s="20" t="s">
        <v>1558</v>
      </c>
      <c r="E432" s="1" t="str">
        <f>IFERROR(VLOOKUP(D432,Ingrediente!A:B,2,0),0)</f>
        <v>7A8ED858-FD62-4E4F-8807-56CEF984D803</v>
      </c>
      <c r="F432" s="7" t="s">
        <v>1625</v>
      </c>
      <c r="G432" s="19" t="s">
        <v>9</v>
      </c>
      <c r="H432" s="65" t="str">
        <f>IFERROR(VLOOKUP(G432,Unitati!A:B,2,0),0)</f>
        <v>1A1C69CC-D70C-4569-9B16-79AF1251127D</v>
      </c>
      <c r="I432" s="1"/>
    </row>
    <row r="433" spans="1:9" x14ac:dyDescent="0.3">
      <c r="A433" s="1">
        <f t="shared" si="6"/>
        <v>432</v>
      </c>
      <c r="B433" s="1" t="s">
        <v>446</v>
      </c>
      <c r="C433" s="1" t="str">
        <f>IFERROR(VLOOKUP(B433,Retete!A:B,2,0),0)</f>
        <v>AFA5832D-9CB7-42D5-A81B-761DBC865123</v>
      </c>
      <c r="D433" s="20" t="s">
        <v>1119</v>
      </c>
      <c r="E433" s="1" t="str">
        <f>IFERROR(VLOOKUP(D433,Ingrediente!A:B,2,0),0)</f>
        <v>D9802E10-B916-4FFC-AB00-22EF042E7411</v>
      </c>
      <c r="F433" s="7" t="s">
        <v>13</v>
      </c>
      <c r="G433" s="19" t="s">
        <v>1666</v>
      </c>
      <c r="H433" s="65" t="str">
        <f>IFERROR(VLOOKUP(G433,Unitati!A:B,2,0),0)</f>
        <v>0A77FF63-621F-4E16-8602-368813EE2B15</v>
      </c>
      <c r="I433" s="1"/>
    </row>
    <row r="434" spans="1:9" x14ac:dyDescent="0.3">
      <c r="A434" s="1">
        <f t="shared" si="6"/>
        <v>433</v>
      </c>
      <c r="B434" s="1" t="s">
        <v>447</v>
      </c>
      <c r="C434" s="1" t="str">
        <f>IFERROR(VLOOKUP(B434,Retete!A:B,2,0),0)</f>
        <v>E8D51053-1593-4956-B2FA-F029AE3E8BFB</v>
      </c>
      <c r="D434" s="20" t="s">
        <v>1154</v>
      </c>
      <c r="E434" s="1" t="str">
        <f>IFERROR(VLOOKUP(D434,Ingrediente!A:B,2,0),0)</f>
        <v>F699E833-5B2E-4D31-879F-412DB882C27B</v>
      </c>
      <c r="F434" s="7" t="s">
        <v>1555</v>
      </c>
      <c r="G434" s="19" t="s">
        <v>9</v>
      </c>
      <c r="H434" s="65" t="str">
        <f>IFERROR(VLOOKUP(G434,Unitati!A:B,2,0),0)</f>
        <v>1A1C69CC-D70C-4569-9B16-79AF1251127D</v>
      </c>
      <c r="I434" s="1"/>
    </row>
    <row r="435" spans="1:9" x14ac:dyDescent="0.3">
      <c r="A435" s="1">
        <f t="shared" si="6"/>
        <v>434</v>
      </c>
      <c r="B435" s="1" t="s">
        <v>448</v>
      </c>
      <c r="C435" s="1" t="str">
        <f>IFERROR(VLOOKUP(B435,Retete!A:B,2,0),0)</f>
        <v>2152CFBA-969B-4C05-BB64-22517B8F8157</v>
      </c>
      <c r="D435" s="20" t="s">
        <v>1294</v>
      </c>
      <c r="E435" s="1" t="str">
        <f>IFERROR(VLOOKUP(D435,Ingrediente!A:B,2,0),0)</f>
        <v>C724A3B9-1541-41B6-AF0D-F48B6C65BAF4</v>
      </c>
      <c r="F435" s="7" t="s">
        <v>1632</v>
      </c>
      <c r="G435" s="19" t="s">
        <v>9</v>
      </c>
      <c r="H435" s="65" t="str">
        <f>IFERROR(VLOOKUP(G435,Unitati!A:B,2,0),0)</f>
        <v>1A1C69CC-D70C-4569-9B16-79AF1251127D</v>
      </c>
      <c r="I435" s="1"/>
    </row>
    <row r="436" spans="1:9" x14ac:dyDescent="0.3">
      <c r="A436" s="1">
        <f t="shared" si="6"/>
        <v>435</v>
      </c>
      <c r="B436" s="1" t="s">
        <v>449</v>
      </c>
      <c r="C436" s="1" t="str">
        <f>IFERROR(VLOOKUP(B436,Retete!A:B,2,0),0)</f>
        <v>DBCC3EB9-9F11-42E0-9D09-3FBE6A847835</v>
      </c>
      <c r="D436" s="20" t="s">
        <v>1154</v>
      </c>
      <c r="E436" s="1" t="str">
        <f>IFERROR(VLOOKUP(D436,Ingrediente!A:B,2,0),0)</f>
        <v>F699E833-5B2E-4D31-879F-412DB882C27B</v>
      </c>
      <c r="F436" s="7" t="s">
        <v>1631</v>
      </c>
      <c r="G436" s="19" t="s">
        <v>9</v>
      </c>
      <c r="H436" s="65" t="str">
        <f>IFERROR(VLOOKUP(G436,Unitati!A:B,2,0),0)</f>
        <v>1A1C69CC-D70C-4569-9B16-79AF1251127D</v>
      </c>
      <c r="I436" s="1"/>
    </row>
    <row r="437" spans="1:9" x14ac:dyDescent="0.3">
      <c r="A437" s="1">
        <f t="shared" si="6"/>
        <v>436</v>
      </c>
      <c r="B437" s="1" t="s">
        <v>450</v>
      </c>
      <c r="C437" s="1" t="str">
        <f>IFERROR(VLOOKUP(B437,Retete!A:B,2,0),0)</f>
        <v>A3BE516B-2A1D-44FD-8530-0CE234E8694C</v>
      </c>
      <c r="D437" s="20" t="s">
        <v>1154</v>
      </c>
      <c r="E437" s="1" t="str">
        <f>IFERROR(VLOOKUP(D437,Ingrediente!A:B,2,0),0)</f>
        <v>F699E833-5B2E-4D31-879F-412DB882C27B</v>
      </c>
      <c r="F437" s="7" t="s">
        <v>1631</v>
      </c>
      <c r="G437" s="19" t="s">
        <v>9</v>
      </c>
      <c r="H437" s="65" t="str">
        <f>IFERROR(VLOOKUP(G437,Unitati!A:B,2,0),0)</f>
        <v>1A1C69CC-D70C-4569-9B16-79AF1251127D</v>
      </c>
      <c r="I437" s="1"/>
    </row>
    <row r="438" spans="1:9" x14ac:dyDescent="0.3">
      <c r="A438" s="1">
        <f t="shared" si="6"/>
        <v>437</v>
      </c>
      <c r="B438" s="1" t="s">
        <v>451</v>
      </c>
      <c r="C438" s="1" t="str">
        <f>IFERROR(VLOOKUP(B438,Retete!A:B,2,0),0)</f>
        <v>2D903E69-3275-4964-BC30-B60DC32EE410</v>
      </c>
      <c r="D438" s="20" t="s">
        <v>1480</v>
      </c>
      <c r="E438" s="1" t="str">
        <f>IFERROR(VLOOKUP(D438,Ingrediente!A:B,2,0),0)</f>
        <v>2295E315-0A72-417E-A42D-9C8CA1BEDD70</v>
      </c>
      <c r="F438" s="7" t="s">
        <v>13</v>
      </c>
      <c r="G438" s="19"/>
      <c r="H438" s="65">
        <f>IFERROR(VLOOKUP(G438,Unitati!A:B,2,0),0)</f>
        <v>0</v>
      </c>
      <c r="I438" s="1"/>
    </row>
    <row r="439" spans="1:9" x14ac:dyDescent="0.3">
      <c r="A439" s="1">
        <f t="shared" si="6"/>
        <v>438</v>
      </c>
      <c r="B439" s="1" t="s">
        <v>452</v>
      </c>
      <c r="C439" s="1" t="str">
        <f>IFERROR(VLOOKUP(B439,Retete!A:B,2,0),0)</f>
        <v>A60A545A-5A37-4229-9E5E-EF69B4E5C892</v>
      </c>
      <c r="D439" s="20" t="s">
        <v>1394</v>
      </c>
      <c r="E439" s="1" t="str">
        <f>IFERROR(VLOOKUP(D439,Ingrediente!A:B,2,0),0)</f>
        <v>25099C74-157A-4974-B522-2FB5F31F09CF</v>
      </c>
      <c r="F439" s="7" t="s">
        <v>17</v>
      </c>
      <c r="G439" s="19"/>
      <c r="H439" s="65">
        <f>IFERROR(VLOOKUP(G439,Unitati!A:B,2,0),0)</f>
        <v>0</v>
      </c>
      <c r="I439" s="1"/>
    </row>
    <row r="440" spans="1:9" x14ac:dyDescent="0.3">
      <c r="A440" s="1">
        <f t="shared" si="6"/>
        <v>439</v>
      </c>
      <c r="B440" s="1" t="s">
        <v>453</v>
      </c>
      <c r="C440" s="1" t="str">
        <f>IFERROR(VLOOKUP(B440,Retete!A:B,2,0),0)</f>
        <v>38213997-BA63-4D04-BD94-3450078AC83F</v>
      </c>
      <c r="D440" s="20" t="s">
        <v>1564</v>
      </c>
      <c r="E440" s="1" t="str">
        <f>IFERROR(VLOOKUP(D440,Ingrediente!A:B,2,0),0)</f>
        <v>167DDE8E-5F7A-4199-A49B-A5E8B8845704</v>
      </c>
      <c r="F440" s="7" t="s">
        <v>1631</v>
      </c>
      <c r="G440" s="19" t="s">
        <v>9</v>
      </c>
      <c r="H440" s="65" t="str">
        <f>IFERROR(VLOOKUP(G440,Unitati!A:B,2,0),0)</f>
        <v>1A1C69CC-D70C-4569-9B16-79AF1251127D</v>
      </c>
      <c r="I440" s="1"/>
    </row>
    <row r="441" spans="1:9" x14ac:dyDescent="0.3">
      <c r="A441" s="1">
        <f t="shared" si="6"/>
        <v>440</v>
      </c>
      <c r="B441" s="1" t="s">
        <v>454</v>
      </c>
      <c r="C441" s="1" t="str">
        <f>IFERROR(VLOOKUP(B441,Retete!A:B,2,0),0)</f>
        <v>21F3EBD9-34D6-45A1-8990-2456E2DBA9A5</v>
      </c>
      <c r="D441" s="20" t="s">
        <v>1564</v>
      </c>
      <c r="E441" s="1" t="str">
        <f>IFERROR(VLOOKUP(D441,Ingrediente!A:B,2,0),0)</f>
        <v>167DDE8E-5F7A-4199-A49B-A5E8B8845704</v>
      </c>
      <c r="F441" s="7" t="s">
        <v>1632</v>
      </c>
      <c r="G441" s="19" t="s">
        <v>9</v>
      </c>
      <c r="H441" s="65" t="str">
        <f>IFERROR(VLOOKUP(G441,Unitati!A:B,2,0),0)</f>
        <v>1A1C69CC-D70C-4569-9B16-79AF1251127D</v>
      </c>
      <c r="I441" s="1"/>
    </row>
    <row r="442" spans="1:9" x14ac:dyDescent="0.3">
      <c r="A442" s="1">
        <f t="shared" si="6"/>
        <v>441</v>
      </c>
      <c r="B442" s="1" t="s">
        <v>455</v>
      </c>
      <c r="C442" s="1" t="str">
        <f>IFERROR(VLOOKUP(B442,Retete!A:B,2,0),0)</f>
        <v>7DBCE23D-5E6F-43FC-AC5A-FDA646D6EC24</v>
      </c>
      <c r="D442" s="20" t="s">
        <v>1394</v>
      </c>
      <c r="E442" s="1" t="str">
        <f>IFERROR(VLOOKUP(D442,Ingrediente!A:B,2,0),0)</f>
        <v>25099C74-157A-4974-B522-2FB5F31F09CF</v>
      </c>
      <c r="F442" s="7" t="s">
        <v>1693</v>
      </c>
      <c r="G442" s="19" t="s">
        <v>1709</v>
      </c>
      <c r="H442" s="65" t="str">
        <f>IFERROR(VLOOKUP(G442,Unitati!A:B,2,0),0)</f>
        <v>E08B2771-2EEE-4F7C-B4E2-0546C75E72AC</v>
      </c>
      <c r="I442" s="1"/>
    </row>
    <row r="443" spans="1:9" x14ac:dyDescent="0.3">
      <c r="A443" s="1">
        <f t="shared" si="6"/>
        <v>442</v>
      </c>
      <c r="B443" s="1" t="s">
        <v>456</v>
      </c>
      <c r="C443" s="1" t="str">
        <f>IFERROR(VLOOKUP(B443,Retete!A:B,2,0),0)</f>
        <v>E62FBBAC-AC5A-4A3B-A912-D3DFA317003A</v>
      </c>
      <c r="D443" s="20" t="s">
        <v>1548</v>
      </c>
      <c r="E443" s="1" t="str">
        <f>IFERROR(VLOOKUP(D443,Ingrediente!A:B,2,0),0)</f>
        <v>9E57B2F8-BDDD-498B-B72A-6001DDB3753E</v>
      </c>
      <c r="F443" s="7" t="s">
        <v>1632</v>
      </c>
      <c r="G443" s="19" t="s">
        <v>9</v>
      </c>
      <c r="H443" s="65" t="str">
        <f>IFERROR(VLOOKUP(G443,Unitati!A:B,2,0),0)</f>
        <v>1A1C69CC-D70C-4569-9B16-79AF1251127D</v>
      </c>
      <c r="I443" s="1"/>
    </row>
    <row r="444" spans="1:9" x14ac:dyDescent="0.3">
      <c r="A444" s="1">
        <f t="shared" si="6"/>
        <v>443</v>
      </c>
      <c r="B444" s="1" t="s">
        <v>457</v>
      </c>
      <c r="C444" s="1" t="str">
        <f>IFERROR(VLOOKUP(B444,Retete!A:B,2,0),0)</f>
        <v>F9895F62-D7A2-4F70-8210-D66FFFA9FFF2</v>
      </c>
      <c r="D444" s="20" t="s">
        <v>1564</v>
      </c>
      <c r="E444" s="1" t="str">
        <f>IFERROR(VLOOKUP(D444,Ingrediente!A:B,2,0),0)</f>
        <v>167DDE8E-5F7A-4199-A49B-A5E8B8845704</v>
      </c>
      <c r="F444" s="7" t="s">
        <v>1632</v>
      </c>
      <c r="G444" s="19" t="s">
        <v>9</v>
      </c>
      <c r="H444" s="65" t="str">
        <f>IFERROR(VLOOKUP(G444,Unitati!A:B,2,0),0)</f>
        <v>1A1C69CC-D70C-4569-9B16-79AF1251127D</v>
      </c>
      <c r="I444" s="1"/>
    </row>
    <row r="445" spans="1:9" x14ac:dyDescent="0.3">
      <c r="A445" s="1">
        <f t="shared" si="6"/>
        <v>444</v>
      </c>
      <c r="B445" s="1" t="s">
        <v>458</v>
      </c>
      <c r="C445" s="1" t="str">
        <f>IFERROR(VLOOKUP(B445,Retete!A:B,2,0),0)</f>
        <v>511F946A-23BE-446D-968C-71D0E50A7FFD</v>
      </c>
      <c r="D445" s="20" t="s">
        <v>1564</v>
      </c>
      <c r="E445" s="1" t="str">
        <f>IFERROR(VLOOKUP(D445,Ingrediente!A:B,2,0),0)</f>
        <v>167DDE8E-5F7A-4199-A49B-A5E8B8845704</v>
      </c>
      <c r="F445" s="7" t="s">
        <v>1631</v>
      </c>
      <c r="G445" s="19" t="s">
        <v>9</v>
      </c>
      <c r="H445" s="65" t="str">
        <f>IFERROR(VLOOKUP(G445,Unitati!A:B,2,0),0)</f>
        <v>1A1C69CC-D70C-4569-9B16-79AF1251127D</v>
      </c>
      <c r="I445" s="1"/>
    </row>
    <row r="446" spans="1:9" x14ac:dyDescent="0.3">
      <c r="A446" s="1">
        <f t="shared" si="6"/>
        <v>445</v>
      </c>
      <c r="B446" s="1" t="s">
        <v>459</v>
      </c>
      <c r="C446" s="1" t="str">
        <f>IFERROR(VLOOKUP(B446,Retete!A:B,2,0),0)</f>
        <v>3BDBE798-DC8D-4D9F-B0B0-A669EA94A176</v>
      </c>
      <c r="D446" s="20" t="s">
        <v>1394</v>
      </c>
      <c r="E446" s="1" t="str">
        <f>IFERROR(VLOOKUP(D446,Ingrediente!A:B,2,0),0)</f>
        <v>25099C74-157A-4974-B522-2FB5F31F09CF</v>
      </c>
      <c r="F446" s="7" t="s">
        <v>17</v>
      </c>
      <c r="G446" s="19"/>
      <c r="H446" s="65">
        <f>IFERROR(VLOOKUP(G446,Unitati!A:B,2,0),0)</f>
        <v>0</v>
      </c>
      <c r="I446" s="1"/>
    </row>
    <row r="447" spans="1:9" x14ac:dyDescent="0.3">
      <c r="A447" s="1">
        <f t="shared" si="6"/>
        <v>446</v>
      </c>
      <c r="B447" s="1" t="s">
        <v>460</v>
      </c>
      <c r="C447" s="1" t="str">
        <f>IFERROR(VLOOKUP(B447,Retete!A:B,2,0),0)</f>
        <v>026C302F-12EC-4E0E-BDF4-7B2F24DEE9F8</v>
      </c>
      <c r="D447" s="20" t="s">
        <v>1411</v>
      </c>
      <c r="E447" s="1" t="str">
        <f>IFERROR(VLOOKUP(D447,Ingrediente!A:B,2,0),0)</f>
        <v>FB807911-E893-48D9-B348-1DFA59DDB2B0</v>
      </c>
      <c r="F447" s="7" t="s">
        <v>1660</v>
      </c>
      <c r="G447" s="19" t="s">
        <v>1667</v>
      </c>
      <c r="H447" s="65" t="str">
        <f>IFERROR(VLOOKUP(G447,Unitati!A:B,2,0),0)</f>
        <v>DE5A881D-B78B-486B-80BE-6E7D87533A17</v>
      </c>
      <c r="I447" s="1"/>
    </row>
    <row r="448" spans="1:9" x14ac:dyDescent="0.3">
      <c r="A448" s="1">
        <f t="shared" si="6"/>
        <v>447</v>
      </c>
      <c r="B448" s="1" t="s">
        <v>461</v>
      </c>
      <c r="C448" s="1" t="str">
        <f>IFERROR(VLOOKUP(B448,Retete!A:B,2,0),0)</f>
        <v>2F54B872-19FF-48E3-91DB-E729BD38AA69</v>
      </c>
      <c r="D448" s="20" t="s">
        <v>1285</v>
      </c>
      <c r="E448" s="1" t="str">
        <f>IFERROR(VLOOKUP(D448,Ingrediente!A:B,2,0),0)</f>
        <v>EA08E738-2263-44B9-AC7E-2573AACFDC08</v>
      </c>
      <c r="F448" s="7" t="s">
        <v>1632</v>
      </c>
      <c r="G448" s="19" t="s">
        <v>9</v>
      </c>
      <c r="H448" s="65" t="str">
        <f>IFERROR(VLOOKUP(G448,Unitati!A:B,2,0),0)</f>
        <v>1A1C69CC-D70C-4569-9B16-79AF1251127D</v>
      </c>
      <c r="I448" s="1"/>
    </row>
    <row r="449" spans="1:9" x14ac:dyDescent="0.3">
      <c r="A449" s="1">
        <f t="shared" si="6"/>
        <v>448</v>
      </c>
      <c r="B449" s="1" t="s">
        <v>462</v>
      </c>
      <c r="C449" s="1" t="str">
        <f>IFERROR(VLOOKUP(B449,Retete!A:B,2,0),0)</f>
        <v>07C995E2-6ED3-42CC-81E4-EC09F4CF6924</v>
      </c>
      <c r="D449" s="20" t="s">
        <v>1517</v>
      </c>
      <c r="E449" s="1" t="str">
        <f>IFERROR(VLOOKUP(D449,Ingrediente!A:B,2,0),0)</f>
        <v>998EAAF8-BA05-447A-A6AF-88F9D4908F94</v>
      </c>
      <c r="F449" s="7" t="s">
        <v>1644</v>
      </c>
      <c r="G449" s="19" t="s">
        <v>9</v>
      </c>
      <c r="H449" s="65" t="str">
        <f>IFERROR(VLOOKUP(G449,Unitati!A:B,2,0),0)</f>
        <v>1A1C69CC-D70C-4569-9B16-79AF1251127D</v>
      </c>
      <c r="I449" s="1"/>
    </row>
    <row r="450" spans="1:9" x14ac:dyDescent="0.3">
      <c r="A450" s="1">
        <f t="shared" si="6"/>
        <v>449</v>
      </c>
      <c r="B450" s="1" t="s">
        <v>463</v>
      </c>
      <c r="C450" s="1" t="str">
        <f>IFERROR(VLOOKUP(B450,Retete!A:B,2,0),0)</f>
        <v>F0B2A473-66EC-419D-8A37-D079D06D6A4A</v>
      </c>
      <c r="D450" s="20" t="s">
        <v>1411</v>
      </c>
      <c r="E450" s="1" t="str">
        <f>IFERROR(VLOOKUP(D450,Ingrediente!A:B,2,0),0)</f>
        <v>FB807911-E893-48D9-B348-1DFA59DDB2B0</v>
      </c>
      <c r="F450" s="7" t="s">
        <v>17</v>
      </c>
      <c r="G450" s="19" t="s">
        <v>1667</v>
      </c>
      <c r="H450" s="65" t="str">
        <f>IFERROR(VLOOKUP(G450,Unitati!A:B,2,0),0)</f>
        <v>DE5A881D-B78B-486B-80BE-6E7D87533A17</v>
      </c>
      <c r="I450" s="1"/>
    </row>
    <row r="451" spans="1:9" x14ac:dyDescent="0.3">
      <c r="A451" s="1">
        <f t="shared" si="6"/>
        <v>450</v>
      </c>
      <c r="B451" s="1" t="s">
        <v>464</v>
      </c>
      <c r="C451" s="1" t="str">
        <f>IFERROR(VLOOKUP(B451,Retete!A:B,2,0),0)</f>
        <v>7154AC82-3059-4CEF-A187-28A32E69B320</v>
      </c>
      <c r="D451" s="20" t="s">
        <v>1469</v>
      </c>
      <c r="E451" s="1" t="str">
        <f>IFERROR(VLOOKUP(D451,Ingrediente!A:B,2,0),0)</f>
        <v>9B35303D-40E6-4BB7-9440-96226452615F</v>
      </c>
      <c r="F451" s="7" t="s">
        <v>13</v>
      </c>
      <c r="G451" s="19" t="s">
        <v>1709</v>
      </c>
      <c r="H451" s="65" t="str">
        <f>IFERROR(VLOOKUP(G451,Unitati!A:B,2,0),0)</f>
        <v>E08B2771-2EEE-4F7C-B4E2-0546C75E72AC</v>
      </c>
      <c r="I451" s="1"/>
    </row>
    <row r="452" spans="1:9" x14ac:dyDescent="0.3">
      <c r="A452" s="1">
        <f t="shared" ref="A452:A515" si="7">A451+1</f>
        <v>451</v>
      </c>
      <c r="B452" s="1" t="s">
        <v>465</v>
      </c>
      <c r="C452" s="1" t="str">
        <f>IFERROR(VLOOKUP(B452,Retete!A:B,2,0),0)</f>
        <v>7692F027-F049-493C-B8A0-04D1405C7793</v>
      </c>
      <c r="D452" s="20" t="s">
        <v>1469</v>
      </c>
      <c r="E452" s="1" t="str">
        <f>IFERROR(VLOOKUP(D452,Ingrediente!A:B,2,0),0)</f>
        <v>9B35303D-40E6-4BB7-9440-96226452615F</v>
      </c>
      <c r="F452" s="7" t="s">
        <v>1652</v>
      </c>
      <c r="G452" s="19" t="s">
        <v>1678</v>
      </c>
      <c r="H452" s="65" t="str">
        <f>IFERROR(VLOOKUP(G452,Unitati!A:B,2,0),0)</f>
        <v>16DD5F7C-EE7A-4DA2-9F75-5B66CD40BDA0</v>
      </c>
      <c r="I452" s="1"/>
    </row>
    <row r="453" spans="1:9" x14ac:dyDescent="0.3">
      <c r="A453" s="1">
        <f t="shared" si="7"/>
        <v>452</v>
      </c>
      <c r="B453" s="1" t="s">
        <v>466</v>
      </c>
      <c r="C453" s="1" t="str">
        <f>IFERROR(VLOOKUP(B453,Retete!A:B,2,0),0)</f>
        <v>484B21CA-39BF-4125-A94E-69E1B2C977FB</v>
      </c>
      <c r="D453" s="20" t="s">
        <v>1328</v>
      </c>
      <c r="E453" s="1" t="str">
        <f>IFERROR(VLOOKUP(D453,Ingrediente!A:B,2,0),0)</f>
        <v>F52D080B-F3BD-45FD-8736-19370823B04D</v>
      </c>
      <c r="F453" s="7" t="s">
        <v>13</v>
      </c>
      <c r="G453" s="19" t="s">
        <v>1696</v>
      </c>
      <c r="H453" s="65" t="str">
        <f>IFERROR(VLOOKUP(G453,Unitati!A:B,2,0),0)</f>
        <v>0BBE287D-ECB6-4025-B138-CB5A39828522</v>
      </c>
      <c r="I453" s="1"/>
    </row>
    <row r="454" spans="1:9" x14ac:dyDescent="0.3">
      <c r="A454" s="1">
        <f t="shared" si="7"/>
        <v>453</v>
      </c>
      <c r="B454" s="1" t="s">
        <v>467</v>
      </c>
      <c r="C454" s="1" t="str">
        <f>IFERROR(VLOOKUP(B454,Retete!A:B,2,0),0)</f>
        <v>05E4CE36-3385-4C3C-8E8F-80871704DBBF</v>
      </c>
      <c r="D454" s="20" t="s">
        <v>1395</v>
      </c>
      <c r="E454" s="1" t="str">
        <f>IFERROR(VLOOKUP(D454,Ingrediente!A:B,2,0),0)</f>
        <v>782610DF-6BA5-45DD-A5E9-126BC58A74B1</v>
      </c>
      <c r="F454" s="7" t="s">
        <v>1555</v>
      </c>
      <c r="G454" s="19" t="s">
        <v>9</v>
      </c>
      <c r="H454" s="65" t="str">
        <f>IFERROR(VLOOKUP(G454,Unitati!A:B,2,0),0)</f>
        <v>1A1C69CC-D70C-4569-9B16-79AF1251127D</v>
      </c>
      <c r="I454" s="1"/>
    </row>
    <row r="455" spans="1:9" x14ac:dyDescent="0.3">
      <c r="A455" s="1">
        <f t="shared" si="7"/>
        <v>454</v>
      </c>
      <c r="B455" s="1" t="s">
        <v>468</v>
      </c>
      <c r="C455" s="1" t="str">
        <f>IFERROR(VLOOKUP(B455,Retete!A:B,2,0),0)</f>
        <v>2D2BC756-BE51-4DAC-A8E3-35B7CC549FBC</v>
      </c>
      <c r="D455" s="20" t="s">
        <v>1285</v>
      </c>
      <c r="E455" s="1" t="str">
        <f>IFERROR(VLOOKUP(D455,Ingrediente!A:B,2,0),0)</f>
        <v>EA08E738-2263-44B9-AC7E-2573AACFDC08</v>
      </c>
      <c r="F455" s="7" t="s">
        <v>1631</v>
      </c>
      <c r="G455" s="19" t="s">
        <v>9</v>
      </c>
      <c r="H455" s="65" t="str">
        <f>IFERROR(VLOOKUP(G455,Unitati!A:B,2,0),0)</f>
        <v>1A1C69CC-D70C-4569-9B16-79AF1251127D</v>
      </c>
      <c r="I455" s="1"/>
    </row>
    <row r="456" spans="1:9" x14ac:dyDescent="0.3">
      <c r="A456" s="1">
        <f t="shared" si="7"/>
        <v>455</v>
      </c>
      <c r="B456" s="1" t="s">
        <v>469</v>
      </c>
      <c r="C456" s="1" t="str">
        <f>IFERROR(VLOOKUP(B456,Retete!A:B,2,0),0)</f>
        <v>6353D53B-A65A-4964-8837-3BCE4930F76B</v>
      </c>
      <c r="D456" s="20" t="s">
        <v>1285</v>
      </c>
      <c r="E456" s="1" t="str">
        <f>IFERROR(VLOOKUP(D456,Ingrediente!A:B,2,0),0)</f>
        <v>EA08E738-2263-44B9-AC7E-2573AACFDC08</v>
      </c>
      <c r="F456" s="7" t="s">
        <v>1632</v>
      </c>
      <c r="G456" s="19" t="s">
        <v>9</v>
      </c>
      <c r="H456" s="65" t="str">
        <f>IFERROR(VLOOKUP(G456,Unitati!A:B,2,0),0)</f>
        <v>1A1C69CC-D70C-4569-9B16-79AF1251127D</v>
      </c>
      <c r="I456" s="1"/>
    </row>
    <row r="457" spans="1:9" x14ac:dyDescent="0.3">
      <c r="A457" s="1">
        <f t="shared" si="7"/>
        <v>456</v>
      </c>
      <c r="B457" s="1" t="s">
        <v>470</v>
      </c>
      <c r="C457" s="1" t="str">
        <f>IFERROR(VLOOKUP(B457,Retete!A:B,2,0),0)</f>
        <v>50B8B75E-DE5E-4529-93B7-C46CDB78CA17</v>
      </c>
      <c r="D457" s="20" t="s">
        <v>1329</v>
      </c>
      <c r="E457" s="1" t="str">
        <f>IFERROR(VLOOKUP(D457,Ingrediente!A:B,2,0),0)</f>
        <v>66FE8E80-0E9E-42CB-A444-8AB016B22777</v>
      </c>
      <c r="F457" s="7" t="s">
        <v>13</v>
      </c>
      <c r="G457" s="19" t="s">
        <v>1704</v>
      </c>
      <c r="H457" s="65" t="str">
        <f>IFERROR(VLOOKUP(G457,Unitati!A:B,2,0),0)</f>
        <v>8E6F8352-7E8D-4152-AD80-6D808ADA329C</v>
      </c>
      <c r="I457" s="1"/>
    </row>
    <row r="458" spans="1:9" x14ac:dyDescent="0.3">
      <c r="A458" s="1">
        <f t="shared" si="7"/>
        <v>457</v>
      </c>
      <c r="B458" s="1" t="s">
        <v>471</v>
      </c>
      <c r="C458" s="1" t="str">
        <f>IFERROR(VLOOKUP(B458,Retete!A:B,2,0),0)</f>
        <v>8533691F-B771-41A3-88A0-DDDCA79A59C6</v>
      </c>
      <c r="D458" s="20" t="s">
        <v>1411</v>
      </c>
      <c r="E458" s="1" t="str">
        <f>IFERROR(VLOOKUP(D458,Ingrediente!A:B,2,0),0)</f>
        <v>FB807911-E893-48D9-B348-1DFA59DDB2B0</v>
      </c>
      <c r="F458" s="7" t="s">
        <v>1555</v>
      </c>
      <c r="G458" s="19" t="s">
        <v>9</v>
      </c>
      <c r="H458" s="65" t="str">
        <f>IFERROR(VLOOKUP(G458,Unitati!A:B,2,0),0)</f>
        <v>1A1C69CC-D70C-4569-9B16-79AF1251127D</v>
      </c>
      <c r="I458" s="1"/>
    </row>
    <row r="459" spans="1:9" x14ac:dyDescent="0.3">
      <c r="A459" s="1">
        <f t="shared" si="7"/>
        <v>458</v>
      </c>
      <c r="B459" s="1" t="s">
        <v>472</v>
      </c>
      <c r="C459" s="1" t="str">
        <f>IFERROR(VLOOKUP(B459,Retete!A:B,2,0),0)</f>
        <v>53B01A50-9CFC-4D2E-9613-9B99019B7DE3</v>
      </c>
      <c r="D459" s="20" t="s">
        <v>1411</v>
      </c>
      <c r="E459" s="1" t="str">
        <f>IFERROR(VLOOKUP(D459,Ingrediente!A:B,2,0),0)</f>
        <v>FB807911-E893-48D9-B348-1DFA59DDB2B0</v>
      </c>
      <c r="F459" s="7" t="s">
        <v>1631</v>
      </c>
      <c r="G459" s="19" t="s">
        <v>9</v>
      </c>
      <c r="H459" s="65" t="str">
        <f>IFERROR(VLOOKUP(G459,Unitati!A:B,2,0),0)</f>
        <v>1A1C69CC-D70C-4569-9B16-79AF1251127D</v>
      </c>
      <c r="I459" s="1"/>
    </row>
    <row r="460" spans="1:9" x14ac:dyDescent="0.3">
      <c r="A460" s="1">
        <f t="shared" si="7"/>
        <v>459</v>
      </c>
      <c r="B460" s="1" t="s">
        <v>473</v>
      </c>
      <c r="C460" s="1" t="str">
        <f>IFERROR(VLOOKUP(B460,Retete!A:B,2,0),0)</f>
        <v>59DEAE0A-A4AC-4EA0-879A-061B7D58E826</v>
      </c>
      <c r="D460" s="20" t="s">
        <v>1411</v>
      </c>
      <c r="E460" s="1" t="str">
        <f>IFERROR(VLOOKUP(D460,Ingrediente!A:B,2,0),0)</f>
        <v>FB807911-E893-48D9-B348-1DFA59DDB2B0</v>
      </c>
      <c r="F460" s="7" t="s">
        <v>1632</v>
      </c>
      <c r="G460" s="19" t="s">
        <v>9</v>
      </c>
      <c r="H460" s="65" t="str">
        <f>IFERROR(VLOOKUP(G460,Unitati!A:B,2,0),0)</f>
        <v>1A1C69CC-D70C-4569-9B16-79AF1251127D</v>
      </c>
      <c r="I460" s="1"/>
    </row>
    <row r="461" spans="1:9" x14ac:dyDescent="0.3">
      <c r="A461" s="1">
        <f t="shared" si="7"/>
        <v>460</v>
      </c>
      <c r="B461" s="1" t="s">
        <v>474</v>
      </c>
      <c r="C461" s="1" t="str">
        <f>IFERROR(VLOOKUP(B461,Retete!A:B,2,0),0)</f>
        <v>8C72CA4A-1DAB-47C5-9878-923A41AD8101</v>
      </c>
      <c r="D461" s="20" t="s">
        <v>1411</v>
      </c>
      <c r="E461" s="1" t="str">
        <f>IFERROR(VLOOKUP(D461,Ingrediente!A:B,2,0),0)</f>
        <v>FB807911-E893-48D9-B348-1DFA59DDB2B0</v>
      </c>
      <c r="F461" s="7" t="s">
        <v>1555</v>
      </c>
      <c r="G461" s="19" t="s">
        <v>9</v>
      </c>
      <c r="H461" s="65" t="str">
        <f>IFERROR(VLOOKUP(G461,Unitati!A:B,2,0),0)</f>
        <v>1A1C69CC-D70C-4569-9B16-79AF1251127D</v>
      </c>
      <c r="I461" s="1"/>
    </row>
    <row r="462" spans="1:9" x14ac:dyDescent="0.3">
      <c r="A462" s="1">
        <f t="shared" si="7"/>
        <v>461</v>
      </c>
      <c r="B462" s="1" t="s">
        <v>475</v>
      </c>
      <c r="C462" s="1" t="str">
        <f>IFERROR(VLOOKUP(B462,Retete!A:B,2,0),0)</f>
        <v>2F95168D-66E2-4719-AB25-19417C6B16FF</v>
      </c>
      <c r="D462" s="20" t="s">
        <v>1564</v>
      </c>
      <c r="E462" s="1" t="str">
        <f>IFERROR(VLOOKUP(D462,Ingrediente!A:B,2,0),0)</f>
        <v>167DDE8E-5F7A-4199-A49B-A5E8B8845704</v>
      </c>
      <c r="F462" s="7" t="s">
        <v>13</v>
      </c>
      <c r="G462" s="19"/>
      <c r="H462" s="65">
        <f>IFERROR(VLOOKUP(G462,Unitati!A:B,2,0),0)</f>
        <v>0</v>
      </c>
      <c r="I462" s="1"/>
    </row>
    <row r="463" spans="1:9" x14ac:dyDescent="0.3">
      <c r="A463" s="1">
        <f t="shared" si="7"/>
        <v>462</v>
      </c>
      <c r="B463" s="1" t="s">
        <v>476</v>
      </c>
      <c r="C463" s="1" t="str">
        <f>IFERROR(VLOOKUP(B463,Retete!A:B,2,0),0)</f>
        <v>3057A94D-308C-4651-8C36-46CF70A35A18</v>
      </c>
      <c r="D463" s="20" t="s">
        <v>1462</v>
      </c>
      <c r="E463" s="1" t="str">
        <f>IFERROR(VLOOKUP(D463,Ingrediente!A:B,2,0),0)</f>
        <v>3EE13F30-11E2-4C6E-93CA-574FF69BB805</v>
      </c>
      <c r="F463" s="7" t="s">
        <v>13</v>
      </c>
      <c r="G463" s="19" t="s">
        <v>1695</v>
      </c>
      <c r="H463" s="65" t="str">
        <f>IFERROR(VLOOKUP(G463,Unitati!A:B,2,0),0)</f>
        <v>3854BB44-5195-42FD-A996-58C88B25985F</v>
      </c>
      <c r="I463" s="1"/>
    </row>
    <row r="464" spans="1:9" x14ac:dyDescent="0.3">
      <c r="A464" s="1">
        <f t="shared" si="7"/>
        <v>463</v>
      </c>
      <c r="B464" s="1" t="s">
        <v>477</v>
      </c>
      <c r="C464" s="1" t="str">
        <f>IFERROR(VLOOKUP(B464,Retete!A:B,2,0),0)</f>
        <v>CE3E1677-68EC-4B66-825D-BA60BD67B927</v>
      </c>
      <c r="D464" s="20" t="s">
        <v>1227</v>
      </c>
      <c r="E464" s="1" t="str">
        <f>IFERROR(VLOOKUP(D464,Ingrediente!A:B,2,0),0)</f>
        <v>D56B1ECD-0CBE-4CFB-930C-8A8303B08D8C</v>
      </c>
      <c r="F464" s="7" t="s">
        <v>15</v>
      </c>
      <c r="G464" s="19" t="s">
        <v>9</v>
      </c>
      <c r="H464" s="65" t="str">
        <f>IFERROR(VLOOKUP(G464,Unitati!A:B,2,0),0)</f>
        <v>1A1C69CC-D70C-4569-9B16-79AF1251127D</v>
      </c>
      <c r="I464" s="1"/>
    </row>
    <row r="465" spans="1:9" x14ac:dyDescent="0.3">
      <c r="A465" s="1">
        <f t="shared" si="7"/>
        <v>464</v>
      </c>
      <c r="B465" s="1" t="s">
        <v>478</v>
      </c>
      <c r="C465" s="1" t="str">
        <f>IFERROR(VLOOKUP(B465,Retete!A:B,2,0),0)</f>
        <v>7EBDF39D-A941-48E2-8734-A74E895AD75A</v>
      </c>
      <c r="D465" s="20" t="s">
        <v>1227</v>
      </c>
      <c r="E465" s="1" t="str">
        <f>IFERROR(VLOOKUP(D465,Ingrediente!A:B,2,0),0)</f>
        <v>D56B1ECD-0CBE-4CFB-930C-8A8303B08D8C</v>
      </c>
      <c r="F465" s="7" t="s">
        <v>1632</v>
      </c>
      <c r="G465" s="19" t="s">
        <v>9</v>
      </c>
      <c r="H465" s="65" t="str">
        <f>IFERROR(VLOOKUP(G465,Unitati!A:B,2,0),0)</f>
        <v>1A1C69CC-D70C-4569-9B16-79AF1251127D</v>
      </c>
      <c r="I465" s="1"/>
    </row>
    <row r="466" spans="1:9" x14ac:dyDescent="0.3">
      <c r="A466" s="1">
        <f t="shared" si="7"/>
        <v>465</v>
      </c>
      <c r="B466" s="1" t="s">
        <v>479</v>
      </c>
      <c r="C466" s="1" t="str">
        <f>IFERROR(VLOOKUP(B466,Retete!A:B,2,0),0)</f>
        <v>6B5B4193-BEBA-44D6-A61F-31F9B07FE03A</v>
      </c>
      <c r="D466" s="20" t="s">
        <v>1115</v>
      </c>
      <c r="E466" s="1" t="str">
        <f>IFERROR(VLOOKUP(D466,Ingrediente!A:B,2,0),0)</f>
        <v>775075D0-92B4-4167-8513-203D0333EB53</v>
      </c>
      <c r="F466" s="7" t="s">
        <v>13</v>
      </c>
      <c r="G466" s="19" t="s">
        <v>1666</v>
      </c>
      <c r="H466" s="65" t="str">
        <f>IFERROR(VLOOKUP(G466,Unitati!A:B,2,0),0)</f>
        <v>0A77FF63-621F-4E16-8602-368813EE2B15</v>
      </c>
      <c r="I466" s="1"/>
    </row>
    <row r="467" spans="1:9" x14ac:dyDescent="0.3">
      <c r="A467" s="1">
        <f t="shared" si="7"/>
        <v>466</v>
      </c>
      <c r="B467" s="1" t="s">
        <v>480</v>
      </c>
      <c r="C467" s="1" t="str">
        <f>IFERROR(VLOOKUP(B467,Retete!A:B,2,0),0)</f>
        <v>BDD19607-DFF5-4F73-9CF7-E7A6EB144EC1</v>
      </c>
      <c r="D467" s="20" t="s">
        <v>1395</v>
      </c>
      <c r="E467" s="1" t="str">
        <f>IFERROR(VLOOKUP(D467,Ingrediente!A:B,2,0),0)</f>
        <v>782610DF-6BA5-45DD-A5E9-126BC58A74B1</v>
      </c>
      <c r="F467" s="7" t="s">
        <v>1631</v>
      </c>
      <c r="G467" s="19" t="s">
        <v>9</v>
      </c>
      <c r="H467" s="65" t="str">
        <f>IFERROR(VLOOKUP(G467,Unitati!A:B,2,0),0)</f>
        <v>1A1C69CC-D70C-4569-9B16-79AF1251127D</v>
      </c>
      <c r="I467" s="1"/>
    </row>
    <row r="468" spans="1:9" x14ac:dyDescent="0.3">
      <c r="A468" s="1">
        <f t="shared" si="7"/>
        <v>467</v>
      </c>
      <c r="B468" s="1" t="s">
        <v>481</v>
      </c>
      <c r="C468" s="1" t="str">
        <f>IFERROR(VLOOKUP(B468,Retete!A:B,2,0),0)</f>
        <v>DE781570-F31E-4A43-9FA1-C92C3DBE314E</v>
      </c>
      <c r="D468" s="20" t="s">
        <v>1395</v>
      </c>
      <c r="E468" s="1" t="str">
        <f>IFERROR(VLOOKUP(D468,Ingrediente!A:B,2,0),0)</f>
        <v>782610DF-6BA5-45DD-A5E9-126BC58A74B1</v>
      </c>
      <c r="F468" s="7" t="s">
        <v>1555</v>
      </c>
      <c r="G468" s="19" t="s">
        <v>9</v>
      </c>
      <c r="H468" s="65" t="str">
        <f>IFERROR(VLOOKUP(G468,Unitati!A:B,2,0),0)</f>
        <v>1A1C69CC-D70C-4569-9B16-79AF1251127D</v>
      </c>
      <c r="I468" s="1"/>
    </row>
    <row r="469" spans="1:9" ht="15.6" customHeight="1" x14ac:dyDescent="0.3">
      <c r="A469" s="1">
        <f t="shared" si="7"/>
        <v>468</v>
      </c>
      <c r="B469" s="1" t="s">
        <v>482</v>
      </c>
      <c r="C469" s="1" t="str">
        <f>IFERROR(VLOOKUP(B469,Retete!A:B,2,0),0)</f>
        <v>C849DA5C-2B08-4B77-97B6-154B256D6603</v>
      </c>
      <c r="D469" s="20" t="s">
        <v>3586</v>
      </c>
      <c r="E469" s="1" t="str">
        <f>IFERROR(VLOOKUP(D469,Ingrediente!A:B,2,0),0)</f>
        <v>D4B228E9-0360-47F4-8F62-FD50A2585310</v>
      </c>
      <c r="F469" s="7" t="s">
        <v>1625</v>
      </c>
      <c r="G469" s="19" t="s">
        <v>9</v>
      </c>
      <c r="H469" s="65" t="str">
        <f>IFERROR(VLOOKUP(G469,Unitati!A:B,2,0),0)</f>
        <v>1A1C69CC-D70C-4569-9B16-79AF1251127D</v>
      </c>
      <c r="I469" s="1"/>
    </row>
    <row r="470" spans="1:9" s="42" customFormat="1" x14ac:dyDescent="0.3">
      <c r="A470" s="2">
        <f t="shared" si="7"/>
        <v>469</v>
      </c>
      <c r="B470" s="2" t="s">
        <v>1791</v>
      </c>
      <c r="C470" s="1">
        <f>IFERROR(VLOOKUP(B470,Retete!A:B,2,0),0)</f>
        <v>0</v>
      </c>
      <c r="D470" s="41" t="s">
        <v>1449</v>
      </c>
      <c r="E470" s="1" t="str">
        <f>IFERROR(VLOOKUP(D470,Ingrediente!A:B,2,0),0)</f>
        <v>BA410ACB-DA47-4AB9-B8DD-4093B1607C96</v>
      </c>
      <c r="F470" s="31" t="s">
        <v>1631</v>
      </c>
      <c r="G470" s="31" t="s">
        <v>9</v>
      </c>
      <c r="H470" s="65" t="str">
        <f>IFERROR(VLOOKUP(G470,Unitati!A:B,2,0),0)</f>
        <v>1A1C69CC-D70C-4569-9B16-79AF1251127D</v>
      </c>
      <c r="I470" s="2"/>
    </row>
    <row r="471" spans="1:9" x14ac:dyDescent="0.3">
      <c r="A471" s="1">
        <f>A470+1</f>
        <v>470</v>
      </c>
      <c r="B471" s="1" t="s">
        <v>484</v>
      </c>
      <c r="C471" s="1" t="str">
        <f>IFERROR(VLOOKUP(B471,Retete!A:B,2,0),0)</f>
        <v>3BA89638-45EE-4E9E-9EDE-63AF24FD1C5B</v>
      </c>
      <c r="D471" s="20" t="s">
        <v>1469</v>
      </c>
      <c r="E471" s="1" t="str">
        <f>IFERROR(VLOOKUP(D471,Ingrediente!A:B,2,0),0)</f>
        <v>9B35303D-40E6-4BB7-9440-96226452615F</v>
      </c>
      <c r="F471" s="7" t="s">
        <v>1630</v>
      </c>
      <c r="G471" s="19" t="s">
        <v>1694</v>
      </c>
      <c r="H471" s="65" t="str">
        <f>IFERROR(VLOOKUP(G471,Unitati!A:B,2,0),0)</f>
        <v>48F295EC-F5BD-40F9-8AAA-0B37D7643D6D</v>
      </c>
      <c r="I471" s="1"/>
    </row>
    <row r="472" spans="1:9" x14ac:dyDescent="0.3">
      <c r="A472" s="1">
        <f t="shared" si="7"/>
        <v>471</v>
      </c>
      <c r="B472" s="1" t="s">
        <v>485</v>
      </c>
      <c r="C472" s="1" t="str">
        <f>IFERROR(VLOOKUP(B472,Retete!A:B,2,0),0)</f>
        <v>EAFE8095-AAD3-44AB-9EE8-D7C93EA1275B</v>
      </c>
      <c r="D472" s="20" t="s">
        <v>1277</v>
      </c>
      <c r="E472" s="1" t="str">
        <f>IFERROR(VLOOKUP(D472,Ingrediente!A:B,2,0),0)</f>
        <v>42C208C8-D98B-4CDE-A963-EA22CF241DD5</v>
      </c>
      <c r="F472" s="7" t="s">
        <v>1639</v>
      </c>
      <c r="G472" s="19" t="s">
        <v>9</v>
      </c>
      <c r="H472" s="65" t="str">
        <f>IFERROR(VLOOKUP(G472,Unitati!A:B,2,0),0)</f>
        <v>1A1C69CC-D70C-4569-9B16-79AF1251127D</v>
      </c>
      <c r="I472" s="1"/>
    </row>
    <row r="473" spans="1:9" x14ac:dyDescent="0.3">
      <c r="A473" s="1">
        <f t="shared" si="7"/>
        <v>472</v>
      </c>
      <c r="B473" s="1" t="s">
        <v>486</v>
      </c>
      <c r="C473" s="1" t="str">
        <f>IFERROR(VLOOKUP(B473,Retete!A:B,2,0),0)</f>
        <v>529571BB-8DA7-4FD8-A9D9-959F82967F99</v>
      </c>
      <c r="D473" s="20" t="s">
        <v>1277</v>
      </c>
      <c r="E473" s="1" t="str">
        <f>IFERROR(VLOOKUP(D473,Ingrediente!A:B,2,0),0)</f>
        <v>42C208C8-D98B-4CDE-A963-EA22CF241DD5</v>
      </c>
      <c r="F473" s="7" t="s">
        <v>1639</v>
      </c>
      <c r="G473" s="19" t="s">
        <v>9</v>
      </c>
      <c r="H473" s="65" t="str">
        <f>IFERROR(VLOOKUP(G473,Unitati!A:B,2,0),0)</f>
        <v>1A1C69CC-D70C-4569-9B16-79AF1251127D</v>
      </c>
      <c r="I473" s="1"/>
    </row>
    <row r="474" spans="1:9" x14ac:dyDescent="0.3">
      <c r="A474" s="1">
        <f t="shared" si="7"/>
        <v>473</v>
      </c>
      <c r="B474" s="1" t="s">
        <v>487</v>
      </c>
      <c r="C474" s="1" t="str">
        <f>IFERROR(VLOOKUP(B474,Retete!A:B,2,0),0)</f>
        <v>95651C2D-2516-45C1-8483-A02D44AEDFDA</v>
      </c>
      <c r="D474" s="20" t="s">
        <v>1184</v>
      </c>
      <c r="E474" s="1" t="str">
        <f>IFERROR(VLOOKUP(D474,Ingrediente!A:B,2,0),0)</f>
        <v>44C8BD93-813F-4B4C-B1B3-223445F598D4</v>
      </c>
      <c r="F474" s="7" t="s">
        <v>1632</v>
      </c>
      <c r="G474" s="19" t="s">
        <v>9</v>
      </c>
      <c r="H474" s="65" t="str">
        <f>IFERROR(VLOOKUP(G474,Unitati!A:B,2,0),0)</f>
        <v>1A1C69CC-D70C-4569-9B16-79AF1251127D</v>
      </c>
      <c r="I474" s="1"/>
    </row>
    <row r="475" spans="1:9" x14ac:dyDescent="0.3">
      <c r="A475" s="1">
        <f t="shared" si="7"/>
        <v>474</v>
      </c>
      <c r="B475" s="1" t="s">
        <v>488</v>
      </c>
      <c r="C475" s="1" t="str">
        <f>IFERROR(VLOOKUP(B475,Retete!A:B,2,0),0)</f>
        <v>B165B66E-9384-47A9-BBE3-0FC005614B23</v>
      </c>
      <c r="D475" s="20" t="s">
        <v>1395</v>
      </c>
      <c r="E475" s="1" t="str">
        <f>IFERROR(VLOOKUP(D475,Ingrediente!A:B,2,0),0)</f>
        <v>782610DF-6BA5-45DD-A5E9-126BC58A74B1</v>
      </c>
      <c r="F475" s="7" t="s">
        <v>1632</v>
      </c>
      <c r="G475" s="19" t="s">
        <v>9</v>
      </c>
      <c r="H475" s="65" t="str">
        <f>IFERROR(VLOOKUP(G475,Unitati!A:B,2,0),0)</f>
        <v>1A1C69CC-D70C-4569-9B16-79AF1251127D</v>
      </c>
      <c r="I475" s="1"/>
    </row>
    <row r="476" spans="1:9" x14ac:dyDescent="0.3">
      <c r="A476" s="1">
        <f t="shared" si="7"/>
        <v>475</v>
      </c>
      <c r="B476" s="1" t="s">
        <v>489</v>
      </c>
      <c r="C476" s="1" t="str">
        <f>IFERROR(VLOOKUP(B476,Retete!A:B,2,0),0)</f>
        <v>DB34AD90-477D-453F-B2C8-843B8EA036A7</v>
      </c>
      <c r="D476" s="20" t="s">
        <v>1557</v>
      </c>
      <c r="E476" s="1" t="str">
        <f>IFERROR(VLOOKUP(D476,Ingrediente!A:B,2,0),0)</f>
        <v>FD091903-7852-4563-9B2B-3044A627C10E</v>
      </c>
      <c r="F476" s="7" t="s">
        <v>13</v>
      </c>
      <c r="G476" s="19" t="s">
        <v>1633</v>
      </c>
      <c r="H476" s="65" t="str">
        <f>IFERROR(VLOOKUP(G476,Unitati!A:B,2,0),0)</f>
        <v>EE70DF2E-79AF-44CE-9863-4DF5A0D9A890</v>
      </c>
      <c r="I476" s="1"/>
    </row>
    <row r="477" spans="1:9" x14ac:dyDescent="0.3">
      <c r="A477" s="1">
        <f t="shared" si="7"/>
        <v>476</v>
      </c>
      <c r="B477" s="1" t="s">
        <v>490</v>
      </c>
      <c r="C477" s="1" t="str">
        <f>IFERROR(VLOOKUP(B477,Retete!A:B,2,0),0)</f>
        <v>BA8D6332-B3A2-405D-B4D5-1FAD5CE06443</v>
      </c>
      <c r="D477" s="20" t="s">
        <v>1482</v>
      </c>
      <c r="E477" s="1" t="str">
        <f>IFERROR(VLOOKUP(D477,Ingrediente!A:B,2,0),0)</f>
        <v>014F3CA7-EC96-4220-902B-EA140448F13C</v>
      </c>
      <c r="F477" s="7" t="s">
        <v>17</v>
      </c>
      <c r="G477" s="19" t="s">
        <v>1699</v>
      </c>
      <c r="H477" s="65" t="str">
        <f>IFERROR(VLOOKUP(G477,Unitati!A:B,2,0),0)</f>
        <v>9FFD3694-8848-4977-A63E-F6DD8C032CCB</v>
      </c>
      <c r="I477" s="1"/>
    </row>
    <row r="478" spans="1:9" s="15" customFormat="1" x14ac:dyDescent="0.3">
      <c r="A478" s="14">
        <f t="shared" si="7"/>
        <v>477</v>
      </c>
      <c r="B478" s="14" t="s">
        <v>491</v>
      </c>
      <c r="C478" s="1" t="str">
        <f>IFERROR(VLOOKUP(B478,Retete!A:B,2,0),0)</f>
        <v>52903FA6-7392-40FE-B178-C051EB9C5C35</v>
      </c>
      <c r="D478" s="26" t="s">
        <v>1476</v>
      </c>
      <c r="E478" s="1" t="str">
        <f>IFERROR(VLOOKUP(D478,Ingrediente!A:B,2,0),0)</f>
        <v>22CF9779-B4D8-4B9C-8223-3EC003667A6B</v>
      </c>
      <c r="F478" s="23" t="s">
        <v>1661</v>
      </c>
      <c r="G478" s="23"/>
      <c r="H478" s="65">
        <f>IFERROR(VLOOKUP(G478,Unitati!A:B,2,0),0)</f>
        <v>0</v>
      </c>
      <c r="I478" s="14"/>
    </row>
    <row r="479" spans="1:9" s="15" customFormat="1" x14ac:dyDescent="0.3">
      <c r="A479" s="14">
        <f t="shared" si="7"/>
        <v>478</v>
      </c>
      <c r="B479" s="14" t="s">
        <v>492</v>
      </c>
      <c r="C479" s="1" t="str">
        <f>IFERROR(VLOOKUP(B479,Retete!A:B,2,0),0)</f>
        <v>0DACC8BA-64A5-4AFD-B9E4-080580058257</v>
      </c>
      <c r="D479" s="26" t="s">
        <v>1453</v>
      </c>
      <c r="E479" s="1" t="str">
        <f>IFERROR(VLOOKUP(D479,Ingrediente!A:B,2,0),0)</f>
        <v>B7FA7AD1-267B-4B4B-AF03-8D4C55C454D7</v>
      </c>
      <c r="F479" s="27"/>
      <c r="G479" s="27"/>
      <c r="H479" s="65">
        <f>IFERROR(VLOOKUP(G479,Unitati!A:B,2,0),0)</f>
        <v>0</v>
      </c>
      <c r="I479" s="14"/>
    </row>
    <row r="480" spans="1:9" x14ac:dyDescent="0.3">
      <c r="A480" s="1">
        <f t="shared" si="7"/>
        <v>479</v>
      </c>
      <c r="B480" s="1" t="s">
        <v>493</v>
      </c>
      <c r="C480" s="1" t="str">
        <f>IFERROR(VLOOKUP(B480,Retete!A:B,2,0),0)</f>
        <v>361C38D3-D902-485E-B264-F0C7C0EED8B0</v>
      </c>
      <c r="D480" s="20" t="s">
        <v>1330</v>
      </c>
      <c r="E480" s="1" t="str">
        <f>IFERROR(VLOOKUP(D480,Ingrediente!A:B,2,0),0)</f>
        <v>0151C3BD-F07B-483D-BB92-D3CCBC45C940</v>
      </c>
      <c r="F480" s="7" t="s">
        <v>1651</v>
      </c>
      <c r="G480" s="19" t="s">
        <v>1667</v>
      </c>
      <c r="H480" s="65" t="str">
        <f>IFERROR(VLOOKUP(G480,Unitati!A:B,2,0),0)</f>
        <v>DE5A881D-B78B-486B-80BE-6E7D87533A17</v>
      </c>
      <c r="I480" s="1"/>
    </row>
    <row r="481" spans="1:9" x14ac:dyDescent="0.3">
      <c r="A481" s="1">
        <f t="shared" si="7"/>
        <v>480</v>
      </c>
      <c r="B481" s="1" t="s">
        <v>494</v>
      </c>
      <c r="C481" s="1" t="str">
        <f>IFERROR(VLOOKUP(B481,Retete!A:B,2,0),0)</f>
        <v>F7AD2A6B-581A-4CAF-9790-8E16E7966AB0</v>
      </c>
      <c r="D481" s="20" t="s">
        <v>1395</v>
      </c>
      <c r="E481" s="1" t="str">
        <f>IFERROR(VLOOKUP(D481,Ingrediente!A:B,2,0),0)</f>
        <v>782610DF-6BA5-45DD-A5E9-126BC58A74B1</v>
      </c>
      <c r="F481" s="7" t="s">
        <v>1632</v>
      </c>
      <c r="G481" s="19" t="s">
        <v>9</v>
      </c>
      <c r="H481" s="65" t="str">
        <f>IFERROR(VLOOKUP(G481,Unitati!A:B,2,0),0)</f>
        <v>1A1C69CC-D70C-4569-9B16-79AF1251127D</v>
      </c>
      <c r="I481" s="1"/>
    </row>
    <row r="482" spans="1:9" x14ac:dyDescent="0.3">
      <c r="A482" s="1">
        <f t="shared" si="7"/>
        <v>481</v>
      </c>
      <c r="B482" s="1" t="s">
        <v>495</v>
      </c>
      <c r="C482" s="1" t="str">
        <f>IFERROR(VLOOKUP(B482,Retete!A:B,2,0),0)</f>
        <v>C4C12B76-B25C-47E3-8C9A-5662A9DFF401</v>
      </c>
      <c r="D482" s="20" t="s">
        <v>1514</v>
      </c>
      <c r="E482" s="1" t="str">
        <f>IFERROR(VLOOKUP(D482,Ingrediente!A:B,2,0),0)</f>
        <v>B7ED9358-8DD1-4DA7-BCE1-D838108696DE</v>
      </c>
      <c r="F482" s="7" t="s">
        <v>1555</v>
      </c>
      <c r="G482" s="19" t="s">
        <v>9</v>
      </c>
      <c r="H482" s="65" t="str">
        <f>IFERROR(VLOOKUP(G482,Unitati!A:B,2,0),0)</f>
        <v>1A1C69CC-D70C-4569-9B16-79AF1251127D</v>
      </c>
      <c r="I482" s="1"/>
    </row>
    <row r="483" spans="1:9" x14ac:dyDescent="0.3">
      <c r="A483" s="1">
        <f t="shared" si="7"/>
        <v>482</v>
      </c>
      <c r="B483" s="1" t="s">
        <v>496</v>
      </c>
      <c r="C483" s="1" t="str">
        <f>IFERROR(VLOOKUP(B483,Retete!A:B,2,0),0)</f>
        <v>0E92A33A-38BC-4396-AE97-B9F67DA05CBF</v>
      </c>
      <c r="D483" s="20" t="s">
        <v>1551</v>
      </c>
      <c r="E483" s="1" t="str">
        <f>IFERROR(VLOOKUP(D483,Ingrediente!A:B,2,0),0)</f>
        <v>6DECCACF-A3D5-4E12-86CA-76D9FC854668</v>
      </c>
      <c r="F483" s="7" t="s">
        <v>1625</v>
      </c>
      <c r="G483" s="19" t="s">
        <v>9</v>
      </c>
      <c r="H483" s="65" t="str">
        <f>IFERROR(VLOOKUP(G483,Unitati!A:B,2,0),0)</f>
        <v>1A1C69CC-D70C-4569-9B16-79AF1251127D</v>
      </c>
      <c r="I483" s="1"/>
    </row>
    <row r="484" spans="1:9" x14ac:dyDescent="0.3">
      <c r="A484" s="1">
        <f t="shared" si="7"/>
        <v>483</v>
      </c>
      <c r="B484" s="1" t="s">
        <v>497</v>
      </c>
      <c r="C484" s="1" t="str">
        <f>IFERROR(VLOOKUP(B484,Retete!A:B,2,0),0)</f>
        <v>142AC87A-C5A7-4022-862D-D706D61D654B</v>
      </c>
      <c r="D484" s="20" t="s">
        <v>1481</v>
      </c>
      <c r="E484" s="1" t="str">
        <f>IFERROR(VLOOKUP(D484,Ingrediente!A:B,2,0),0)</f>
        <v>EA9538D0-08F4-496D-B80F-E45C2934B50B</v>
      </c>
      <c r="F484" s="7" t="s">
        <v>1655</v>
      </c>
      <c r="G484" s="19"/>
      <c r="H484" s="65">
        <f>IFERROR(VLOOKUP(G484,Unitati!A:B,2,0),0)</f>
        <v>0</v>
      </c>
      <c r="I484" s="1"/>
    </row>
    <row r="485" spans="1:9" x14ac:dyDescent="0.3">
      <c r="A485" s="1">
        <f t="shared" si="7"/>
        <v>484</v>
      </c>
      <c r="B485" s="1" t="s">
        <v>498</v>
      </c>
      <c r="C485" s="1" t="str">
        <f>IFERROR(VLOOKUP(B485,Retete!A:B,2,0),0)</f>
        <v>B89ED7DF-9825-4610-91F0-AC9A56E217C5</v>
      </c>
      <c r="D485" s="20" t="s">
        <v>1551</v>
      </c>
      <c r="E485" s="1" t="str">
        <f>IFERROR(VLOOKUP(D485,Ingrediente!A:B,2,0),0)</f>
        <v>6DECCACF-A3D5-4E12-86CA-76D9FC854668</v>
      </c>
      <c r="F485" s="7" t="s">
        <v>1625</v>
      </c>
      <c r="G485" s="19" t="s">
        <v>9</v>
      </c>
      <c r="H485" s="65" t="str">
        <f>IFERROR(VLOOKUP(G485,Unitati!A:B,2,0),0)</f>
        <v>1A1C69CC-D70C-4569-9B16-79AF1251127D</v>
      </c>
      <c r="I485" s="1"/>
    </row>
    <row r="486" spans="1:9" x14ac:dyDescent="0.3">
      <c r="A486" s="1">
        <f t="shared" si="7"/>
        <v>485</v>
      </c>
      <c r="B486" s="1" t="s">
        <v>499</v>
      </c>
      <c r="C486" s="1" t="str">
        <f>IFERROR(VLOOKUP(B486,Retete!A:B,2,0),0)</f>
        <v>B2EC2485-3116-40C2-B2A3-F071558EB8AB</v>
      </c>
      <c r="D486" s="20" t="s">
        <v>1520</v>
      </c>
      <c r="E486" s="1" t="str">
        <f>IFERROR(VLOOKUP(D486,Ingrediente!A:B,2,0),0)</f>
        <v>EEA0B3D4-3560-4D89-BA04-98C16E2E6BAD</v>
      </c>
      <c r="F486" s="7" t="s">
        <v>1662</v>
      </c>
      <c r="G486" s="19" t="s">
        <v>9</v>
      </c>
      <c r="H486" s="65" t="str">
        <f>IFERROR(VLOOKUP(G486,Unitati!A:B,2,0),0)</f>
        <v>1A1C69CC-D70C-4569-9B16-79AF1251127D</v>
      </c>
      <c r="I486" s="1"/>
    </row>
    <row r="487" spans="1:9" x14ac:dyDescent="0.3">
      <c r="A487" s="1">
        <f t="shared" si="7"/>
        <v>486</v>
      </c>
      <c r="B487" s="1" t="s">
        <v>500</v>
      </c>
      <c r="C487" s="1" t="str">
        <f>IFERROR(VLOOKUP(B487,Retete!A:B,2,0),0)</f>
        <v>453CD5FD-7EE0-4073-AC3B-5541A0ED23E1</v>
      </c>
      <c r="D487" s="20" t="s">
        <v>1448</v>
      </c>
      <c r="E487" s="1" t="str">
        <f>IFERROR(VLOOKUP(D487,Ingrediente!A:B,2,0),0)</f>
        <v>4428F0ED-4E92-4736-A1C6-DFAC38ED6F86</v>
      </c>
      <c r="F487" s="7" t="s">
        <v>1640</v>
      </c>
      <c r="G487" s="19" t="s">
        <v>9</v>
      </c>
      <c r="H487" s="65" t="str">
        <f>IFERROR(VLOOKUP(G487,Unitati!A:B,2,0),0)</f>
        <v>1A1C69CC-D70C-4569-9B16-79AF1251127D</v>
      </c>
      <c r="I487" s="1"/>
    </row>
    <row r="488" spans="1:9" x14ac:dyDescent="0.3">
      <c r="A488" s="1">
        <f t="shared" si="7"/>
        <v>487</v>
      </c>
      <c r="B488" s="1" t="s">
        <v>501</v>
      </c>
      <c r="C488" s="1" t="str">
        <f>IFERROR(VLOOKUP(B488,Retete!A:B,2,0),0)</f>
        <v>ED22835C-D458-459C-ABDD-47D6A419B1FA</v>
      </c>
      <c r="D488" s="20" t="s">
        <v>1331</v>
      </c>
      <c r="E488" s="1" t="str">
        <f>IFERROR(VLOOKUP(D488,Ingrediente!A:B,2,0),0)</f>
        <v>DBDFDFA9-7723-4DCE-B94A-6E3C5DA017D6</v>
      </c>
      <c r="F488" s="7" t="s">
        <v>13</v>
      </c>
      <c r="G488" s="19" t="s">
        <v>1666</v>
      </c>
      <c r="H488" s="65" t="str">
        <f>IFERROR(VLOOKUP(G488,Unitati!A:B,2,0),0)</f>
        <v>0A77FF63-621F-4E16-8602-368813EE2B15</v>
      </c>
      <c r="I488" s="1"/>
    </row>
    <row r="489" spans="1:9" x14ac:dyDescent="0.3">
      <c r="A489" s="1">
        <f t="shared" si="7"/>
        <v>488</v>
      </c>
      <c r="B489" s="1" t="s">
        <v>502</v>
      </c>
      <c r="C489" s="1" t="str">
        <f>IFERROR(VLOOKUP(B489,Retete!A:B,2,0),0)</f>
        <v>47A06F28-F7FF-4105-9AA2-9683CAAB7F66</v>
      </c>
      <c r="D489" s="20" t="s">
        <v>1453</v>
      </c>
      <c r="E489" s="1" t="str">
        <f>IFERROR(VLOOKUP(D489,Ingrediente!A:B,2,0),0)</f>
        <v>B7FA7AD1-267B-4B4B-AF03-8D4C55C454D7</v>
      </c>
      <c r="F489" s="7" t="s">
        <v>1639</v>
      </c>
      <c r="G489" s="19" t="s">
        <v>9</v>
      </c>
      <c r="H489" s="65" t="str">
        <f>IFERROR(VLOOKUP(G489,Unitati!A:B,2,0),0)</f>
        <v>1A1C69CC-D70C-4569-9B16-79AF1251127D</v>
      </c>
      <c r="I489" s="1"/>
    </row>
    <row r="490" spans="1:9" x14ac:dyDescent="0.3">
      <c r="A490" s="1">
        <f t="shared" si="7"/>
        <v>489</v>
      </c>
      <c r="B490" s="1" t="s">
        <v>503</v>
      </c>
      <c r="C490" s="1" t="str">
        <f>IFERROR(VLOOKUP(B490,Retete!A:B,2,0),0)</f>
        <v>E8585326-E8D7-41B4-BA72-869768E1DB33</v>
      </c>
      <c r="D490" s="20" t="s">
        <v>1482</v>
      </c>
      <c r="E490" s="1" t="str">
        <f>IFERROR(VLOOKUP(D490,Ingrediente!A:B,2,0),0)</f>
        <v>014F3CA7-EC96-4220-902B-EA140448F13C</v>
      </c>
      <c r="F490" s="7" t="s">
        <v>17</v>
      </c>
      <c r="G490" s="19" t="s">
        <v>1699</v>
      </c>
      <c r="H490" s="65" t="str">
        <f>IFERROR(VLOOKUP(G490,Unitati!A:B,2,0),0)</f>
        <v>9FFD3694-8848-4977-A63E-F6DD8C032CCB</v>
      </c>
      <c r="I490" s="1"/>
    </row>
    <row r="491" spans="1:9" x14ac:dyDescent="0.3">
      <c r="A491" s="1">
        <f t="shared" si="7"/>
        <v>490</v>
      </c>
      <c r="B491" s="1" t="s">
        <v>504</v>
      </c>
      <c r="C491" s="1" t="str">
        <f>IFERROR(VLOOKUP(B491,Retete!A:B,2,0),0)</f>
        <v>3F8758C1-B2B8-438B-8FE5-0EA7A0D46B34</v>
      </c>
      <c r="D491" s="20" t="s">
        <v>1469</v>
      </c>
      <c r="E491" s="1" t="str">
        <f>IFERROR(VLOOKUP(D491,Ingrediente!A:B,2,0),0)</f>
        <v>9B35303D-40E6-4BB7-9440-96226452615F</v>
      </c>
      <c r="F491" s="7" t="s">
        <v>17</v>
      </c>
      <c r="G491" s="19" t="s">
        <v>1708</v>
      </c>
      <c r="H491" s="65" t="str">
        <f>IFERROR(VLOOKUP(G491,Unitati!A:B,2,0),0)</f>
        <v>5F4A7D63-FB38-4AF9-9952-8D4CA359D0EF</v>
      </c>
      <c r="I491" s="1"/>
    </row>
    <row r="492" spans="1:9" s="15" customFormat="1" x14ac:dyDescent="0.3">
      <c r="A492" s="14">
        <f t="shared" si="7"/>
        <v>491</v>
      </c>
      <c r="B492" s="14" t="s">
        <v>505</v>
      </c>
      <c r="C492" s="1" t="str">
        <f>IFERROR(VLOOKUP(B492,Retete!A:B,2,0),0)</f>
        <v>7CB7304B-0659-421D-897C-F91516CB828E</v>
      </c>
      <c r="D492" s="26" t="s">
        <v>1478</v>
      </c>
      <c r="E492" s="1" t="str">
        <f>IFERROR(VLOOKUP(D492,Ingrediente!A:B,2,0),0)</f>
        <v>479204A2-111B-4BC5-A276-83E86D1C3465</v>
      </c>
      <c r="F492" s="23" t="s">
        <v>17</v>
      </c>
      <c r="G492" s="23" t="s">
        <v>1731</v>
      </c>
      <c r="H492" s="65" t="str">
        <f>IFERROR(VLOOKUP(G492,Unitati!A:B,2,0),0)</f>
        <v>EF6C88B1-886F-4893-97B8-B3D228FF46CC</v>
      </c>
      <c r="I492" s="14"/>
    </row>
    <row r="493" spans="1:9" x14ac:dyDescent="0.3">
      <c r="A493" s="1">
        <f t="shared" si="7"/>
        <v>492</v>
      </c>
      <c r="B493" s="1" t="s">
        <v>506</v>
      </c>
      <c r="C493" s="1" t="str">
        <f>IFERROR(VLOOKUP(B493,Retete!A:B,2,0),0)</f>
        <v>C0ECDC90-F09C-4925-B296-2B53643464B2</v>
      </c>
      <c r="D493" s="20" t="s">
        <v>1171</v>
      </c>
      <c r="E493" s="1" t="str">
        <f>IFERROR(VLOOKUP(D493,Ingrediente!A:B,2,0),0)</f>
        <v>A1F599D6-36D3-4FD4-8EE1-8849921C68B7</v>
      </c>
      <c r="F493" s="7" t="s">
        <v>18</v>
      </c>
      <c r="G493" s="19" t="s">
        <v>1694</v>
      </c>
      <c r="H493" s="65" t="str">
        <f>IFERROR(VLOOKUP(G493,Unitati!A:B,2,0),0)</f>
        <v>48F295EC-F5BD-40F9-8AAA-0B37D7643D6D</v>
      </c>
      <c r="I493" s="1"/>
    </row>
    <row r="494" spans="1:9" x14ac:dyDescent="0.3">
      <c r="A494" s="1">
        <f t="shared" si="7"/>
        <v>493</v>
      </c>
      <c r="B494" s="1" t="s">
        <v>507</v>
      </c>
      <c r="C494" s="1" t="str">
        <f>IFERROR(VLOOKUP(B494,Retete!A:B,2,0),0)</f>
        <v>9C3EF649-A574-4D12-AD57-5F206AF77AE6</v>
      </c>
      <c r="D494" s="20" t="s">
        <v>1453</v>
      </c>
      <c r="E494" s="1" t="str">
        <f>IFERROR(VLOOKUP(D494,Ingrediente!A:B,2,0),0)</f>
        <v>B7FA7AD1-267B-4B4B-AF03-8D4C55C454D7</v>
      </c>
      <c r="F494" s="7" t="s">
        <v>1701</v>
      </c>
      <c r="G494" s="19" t="s">
        <v>9</v>
      </c>
      <c r="H494" s="65" t="str">
        <f>IFERROR(VLOOKUP(G494,Unitati!A:B,2,0),0)</f>
        <v>1A1C69CC-D70C-4569-9B16-79AF1251127D</v>
      </c>
      <c r="I494" s="1"/>
    </row>
    <row r="495" spans="1:9" x14ac:dyDescent="0.3">
      <c r="A495" s="1">
        <f t="shared" si="7"/>
        <v>494</v>
      </c>
      <c r="B495" s="1" t="s">
        <v>508</v>
      </c>
      <c r="C495" s="1" t="str">
        <f>IFERROR(VLOOKUP(B495,Retete!A:B,2,0),0)</f>
        <v>1E9299CF-4D88-4755-92D8-1073579CA2A2</v>
      </c>
      <c r="D495" s="20" t="s">
        <v>1116</v>
      </c>
      <c r="E495" s="1" t="str">
        <f>IFERROR(VLOOKUP(D495,Ingrediente!A:B,2,0),0)</f>
        <v>0F5B679D-4BB5-4127-9887-B0145E28EA65</v>
      </c>
      <c r="F495" s="7" t="s">
        <v>1631</v>
      </c>
      <c r="G495" s="19" t="s">
        <v>9</v>
      </c>
      <c r="H495" s="65" t="str">
        <f>IFERROR(VLOOKUP(G495,Unitati!A:B,2,0),0)</f>
        <v>1A1C69CC-D70C-4569-9B16-79AF1251127D</v>
      </c>
      <c r="I495" s="1"/>
    </row>
    <row r="496" spans="1:9" x14ac:dyDescent="0.3">
      <c r="A496" s="1">
        <f t="shared" si="7"/>
        <v>495</v>
      </c>
      <c r="B496" s="1" t="s">
        <v>509</v>
      </c>
      <c r="C496" s="1" t="str">
        <f>IFERROR(VLOOKUP(B496,Retete!A:B,2,0),0)</f>
        <v>9FD0AA23-14BB-4ED0-9FD9-6716E094D6D6</v>
      </c>
      <c r="D496" s="20" t="s">
        <v>1116</v>
      </c>
      <c r="E496" s="1" t="str">
        <f>IFERROR(VLOOKUP(D496,Ingrediente!A:B,2,0),0)</f>
        <v>0F5B679D-4BB5-4127-9887-B0145E28EA65</v>
      </c>
      <c r="F496" s="7" t="s">
        <v>1631</v>
      </c>
      <c r="G496" s="19" t="s">
        <v>9</v>
      </c>
      <c r="H496" s="65" t="str">
        <f>IFERROR(VLOOKUP(G496,Unitati!A:B,2,0),0)</f>
        <v>1A1C69CC-D70C-4569-9B16-79AF1251127D</v>
      </c>
      <c r="I496" s="1"/>
    </row>
    <row r="497" spans="1:9" x14ac:dyDescent="0.3">
      <c r="A497" s="1">
        <f t="shared" si="7"/>
        <v>496</v>
      </c>
      <c r="B497" s="1" t="s">
        <v>510</v>
      </c>
      <c r="C497" s="1" t="str">
        <f>IFERROR(VLOOKUP(B497,Retete!A:B,2,0),0)</f>
        <v>FEC52468-4304-49D2-88E8-DB97E0CBD20D</v>
      </c>
      <c r="D497" s="20" t="s">
        <v>1116</v>
      </c>
      <c r="E497" s="1" t="str">
        <f>IFERROR(VLOOKUP(D497,Ingrediente!A:B,2,0),0)</f>
        <v>0F5B679D-4BB5-4127-9887-B0145E28EA65</v>
      </c>
      <c r="F497" s="7" t="s">
        <v>1700</v>
      </c>
      <c r="G497" s="19" t="s">
        <v>9</v>
      </c>
      <c r="H497" s="65" t="str">
        <f>IFERROR(VLOOKUP(G497,Unitati!A:B,2,0),0)</f>
        <v>1A1C69CC-D70C-4569-9B16-79AF1251127D</v>
      </c>
      <c r="I497" s="1"/>
    </row>
    <row r="498" spans="1:9" x14ac:dyDescent="0.3">
      <c r="A498" s="1">
        <f t="shared" si="7"/>
        <v>497</v>
      </c>
      <c r="B498" s="1" t="s">
        <v>511</v>
      </c>
      <c r="C498" s="1" t="str">
        <f>IFERROR(VLOOKUP(B498,Retete!A:B,2,0),0)</f>
        <v>769F71B2-16E4-4EBB-AE63-6238A142B174</v>
      </c>
      <c r="D498" s="20" t="s">
        <v>1116</v>
      </c>
      <c r="E498" s="1" t="str">
        <f>IFERROR(VLOOKUP(D498,Ingrediente!A:B,2,0),0)</f>
        <v>0F5B679D-4BB5-4127-9887-B0145E28EA65</v>
      </c>
      <c r="F498" s="7"/>
      <c r="G498" s="19" t="s">
        <v>1664</v>
      </c>
      <c r="H498" s="65" t="str">
        <f>IFERROR(VLOOKUP(G498,Unitati!A:B,2,0),0)</f>
        <v>EB288846-DE5E-4278-98F3-9894B3F4EC1E</v>
      </c>
      <c r="I498" s="1"/>
    </row>
    <row r="499" spans="1:9" x14ac:dyDescent="0.3">
      <c r="A499" s="1">
        <f t="shared" si="7"/>
        <v>498</v>
      </c>
      <c r="B499" s="1" t="s">
        <v>512</v>
      </c>
      <c r="C499" s="1" t="str">
        <f>IFERROR(VLOOKUP(B499,Retete!A:B,2,0),0)</f>
        <v>9ED6024F-53FF-4DA5-B576-BBF63A225F1D</v>
      </c>
      <c r="D499" s="20" t="s">
        <v>1332</v>
      </c>
      <c r="E499" s="1" t="str">
        <f>IFERROR(VLOOKUP(D499,Ingrediente!A:B,2,0),0)</f>
        <v>3CDC8CDB-70D2-4EEC-887C-645A4575998E</v>
      </c>
      <c r="F499" s="7" t="s">
        <v>13</v>
      </c>
      <c r="G499" s="19" t="s">
        <v>1666</v>
      </c>
      <c r="H499" s="65" t="str">
        <f>IFERROR(VLOOKUP(G499,Unitati!A:B,2,0),0)</f>
        <v>0A77FF63-621F-4E16-8602-368813EE2B15</v>
      </c>
      <c r="I499" s="1"/>
    </row>
    <row r="500" spans="1:9" x14ac:dyDescent="0.3">
      <c r="A500" s="1">
        <f t="shared" si="7"/>
        <v>499</v>
      </c>
      <c r="B500" s="1" t="s">
        <v>513</v>
      </c>
      <c r="C500" s="1" t="str">
        <f>IFERROR(VLOOKUP(B500,Retete!A:B,2,0),0)</f>
        <v>AB843616-6B7F-4867-B000-62BAA294534A</v>
      </c>
      <c r="D500" s="20" t="s">
        <v>1170</v>
      </c>
      <c r="E500" s="1" t="str">
        <f>IFERROR(VLOOKUP(D500,Ingrediente!A:B,2,0),0)</f>
        <v>E85256CE-B6DD-42BC-8EEB-8D19667C307D</v>
      </c>
      <c r="F500" s="7" t="s">
        <v>1625</v>
      </c>
      <c r="G500" s="19" t="s">
        <v>9</v>
      </c>
      <c r="H500" s="65" t="str">
        <f>IFERROR(VLOOKUP(G500,Unitati!A:B,2,0),0)</f>
        <v>1A1C69CC-D70C-4569-9B16-79AF1251127D</v>
      </c>
      <c r="I500" s="1"/>
    </row>
    <row r="501" spans="1:9" x14ac:dyDescent="0.3">
      <c r="A501" s="1">
        <f t="shared" si="7"/>
        <v>500</v>
      </c>
      <c r="B501" s="1" t="s">
        <v>514</v>
      </c>
      <c r="C501" s="1" t="str">
        <f>IFERROR(VLOOKUP(B501,Retete!A:B,2,0),0)</f>
        <v>0E1E729D-8245-43E0-B748-545BD1FE0059</v>
      </c>
      <c r="D501" s="20" t="s">
        <v>1453</v>
      </c>
      <c r="E501" s="1" t="str">
        <f>IFERROR(VLOOKUP(D501,Ingrediente!A:B,2,0),0)</f>
        <v>B7FA7AD1-267B-4B4B-AF03-8D4C55C454D7</v>
      </c>
      <c r="F501" s="7" t="s">
        <v>1651</v>
      </c>
      <c r="G501" s="19" t="s">
        <v>1703</v>
      </c>
      <c r="H501" s="65" t="str">
        <f>IFERROR(VLOOKUP(G501,Unitati!A:B,2,0),0)</f>
        <v>4862D5F8-108E-4A21-99F2-732E7F3B3EDE</v>
      </c>
      <c r="I501" s="1"/>
    </row>
    <row r="502" spans="1:9" s="15" customFormat="1" x14ac:dyDescent="0.3">
      <c r="A502" s="14">
        <f t="shared" si="7"/>
        <v>501</v>
      </c>
      <c r="B502" s="14" t="s">
        <v>515</v>
      </c>
      <c r="C502" s="1" t="str">
        <f>IFERROR(VLOOKUP(B502,Retete!A:B,2,0),0)</f>
        <v>DAA07441-2C8A-4965-AF1A-E08FB56B61A6</v>
      </c>
      <c r="D502" s="26" t="s">
        <v>1453</v>
      </c>
      <c r="E502" s="1" t="str">
        <f>IFERROR(VLOOKUP(D502,Ingrediente!A:B,2,0),0)</f>
        <v>B7FA7AD1-267B-4B4B-AF03-8D4C55C454D7</v>
      </c>
      <c r="F502" s="23"/>
      <c r="G502" s="23" t="s">
        <v>1624</v>
      </c>
      <c r="H502" s="65">
        <f>IFERROR(VLOOKUP(G502,Unitati!A:B,2,0),0)</f>
        <v>0</v>
      </c>
      <c r="I502" s="14"/>
    </row>
    <row r="503" spans="1:9" s="15" customFormat="1" x14ac:dyDescent="0.3">
      <c r="A503" s="14">
        <f t="shared" si="7"/>
        <v>502</v>
      </c>
      <c r="B503" s="14" t="s">
        <v>516</v>
      </c>
      <c r="C503" s="1" t="str">
        <f>IFERROR(VLOOKUP(B503,Retete!A:B,2,0),0)</f>
        <v>1E110B8E-D06A-4BAA-A50C-322E15989617</v>
      </c>
      <c r="D503" s="26" t="s">
        <v>1554</v>
      </c>
      <c r="E503" s="1" t="str">
        <f>IFERROR(VLOOKUP(D503,Ingrediente!A:B,2,0),0)</f>
        <v>5AE1C8D3-CC0E-4D1C-9DF1-65A55EB7A4E0</v>
      </c>
      <c r="F503" s="23" t="s">
        <v>1688</v>
      </c>
      <c r="G503" s="23" t="s">
        <v>1682</v>
      </c>
      <c r="H503" s="65">
        <f>IFERROR(VLOOKUP(G503,Unitati!A:B,2,0),0)</f>
        <v>0</v>
      </c>
      <c r="I503" s="14"/>
    </row>
    <row r="504" spans="1:9" x14ac:dyDescent="0.3">
      <c r="A504" s="1">
        <f t="shared" si="7"/>
        <v>503</v>
      </c>
      <c r="B504" s="1" t="s">
        <v>517</v>
      </c>
      <c r="C504" s="1" t="str">
        <f>IFERROR(VLOOKUP(B504,Retete!A:B,2,0),0)</f>
        <v>F73ADCE1-AAD4-44EB-9C0B-E91B89483143</v>
      </c>
      <c r="D504" s="20" t="s">
        <v>3591</v>
      </c>
      <c r="E504" s="1" t="str">
        <f>IFERROR(VLOOKUP(D504,Ingrediente!A:B,2,0),0)</f>
        <v>B456E8B6-020E-45F5-9733-8D2AA5F69AE4</v>
      </c>
      <c r="F504" s="7" t="s">
        <v>1632</v>
      </c>
      <c r="G504" s="19" t="s">
        <v>9</v>
      </c>
      <c r="H504" s="65" t="str">
        <f>IFERROR(VLOOKUP(G504,Unitati!A:B,2,0),0)</f>
        <v>1A1C69CC-D70C-4569-9B16-79AF1251127D</v>
      </c>
      <c r="I504" s="1"/>
    </row>
    <row r="505" spans="1:9" x14ac:dyDescent="0.3">
      <c r="A505" s="1">
        <f t="shared" si="7"/>
        <v>504</v>
      </c>
      <c r="B505" s="1" t="s">
        <v>518</v>
      </c>
      <c r="C505" s="1" t="str">
        <f>IFERROR(VLOOKUP(B505,Retete!A:B,2,0),0)</f>
        <v>6F99CBED-E992-4DA4-A1FC-BD7F94D9EB2F</v>
      </c>
      <c r="D505" s="20" t="s">
        <v>1285</v>
      </c>
      <c r="E505" s="1" t="str">
        <f>IFERROR(VLOOKUP(D505,Ingrediente!A:B,2,0),0)</f>
        <v>EA08E738-2263-44B9-AC7E-2573AACFDC08</v>
      </c>
      <c r="F505" s="7" t="s">
        <v>1632</v>
      </c>
      <c r="G505" s="19" t="s">
        <v>9</v>
      </c>
      <c r="H505" s="65" t="str">
        <f>IFERROR(VLOOKUP(G505,Unitati!A:B,2,0),0)</f>
        <v>1A1C69CC-D70C-4569-9B16-79AF1251127D</v>
      </c>
      <c r="I505" s="1"/>
    </row>
    <row r="506" spans="1:9" x14ac:dyDescent="0.3">
      <c r="A506" s="1">
        <f t="shared" si="7"/>
        <v>505</v>
      </c>
      <c r="B506" s="1" t="s">
        <v>519</v>
      </c>
      <c r="C506" s="1" t="str">
        <f>IFERROR(VLOOKUP(B506,Retete!A:B,2,0),0)</f>
        <v>640FB5F6-1F40-43C4-8E90-17E59666C497</v>
      </c>
      <c r="D506" s="20" t="s">
        <v>1445</v>
      </c>
      <c r="E506" s="1" t="str">
        <f>IFERROR(VLOOKUP(D506,Ingrediente!A:B,2,0),0)</f>
        <v>3CA136CB-D092-4611-95F4-146DE2D08D9E</v>
      </c>
      <c r="F506" s="7" t="s">
        <v>1639</v>
      </c>
      <c r="G506" s="19" t="s">
        <v>9</v>
      </c>
      <c r="H506" s="65" t="str">
        <f>IFERROR(VLOOKUP(G506,Unitati!A:B,2,0),0)</f>
        <v>1A1C69CC-D70C-4569-9B16-79AF1251127D</v>
      </c>
      <c r="I506" s="1"/>
    </row>
    <row r="507" spans="1:9" x14ac:dyDescent="0.3">
      <c r="A507" s="1">
        <f t="shared" si="7"/>
        <v>506</v>
      </c>
      <c r="B507" s="1" t="s">
        <v>520</v>
      </c>
      <c r="C507" s="1" t="str">
        <f>IFERROR(VLOOKUP(B507,Retete!A:B,2,0),0)</f>
        <v>DFC099F9-E0EE-476A-9456-C96DAC0F12C2</v>
      </c>
      <c r="D507" s="20" t="s">
        <v>1154</v>
      </c>
      <c r="E507" s="1" t="str">
        <f>IFERROR(VLOOKUP(D507,Ingrediente!A:B,2,0),0)</f>
        <v>F699E833-5B2E-4D31-879F-412DB882C27B</v>
      </c>
      <c r="F507" s="7" t="s">
        <v>1631</v>
      </c>
      <c r="G507" s="19" t="s">
        <v>9</v>
      </c>
      <c r="H507" s="65" t="str">
        <f>IFERROR(VLOOKUP(G507,Unitati!A:B,2,0),0)</f>
        <v>1A1C69CC-D70C-4569-9B16-79AF1251127D</v>
      </c>
      <c r="I507" s="1"/>
    </row>
    <row r="508" spans="1:9" x14ac:dyDescent="0.3">
      <c r="A508" s="1">
        <f t="shared" si="7"/>
        <v>507</v>
      </c>
      <c r="B508" s="1" t="s">
        <v>521</v>
      </c>
      <c r="C508" s="1" t="str">
        <f>IFERROR(VLOOKUP(B508,Retete!A:B,2,0),0)</f>
        <v>273EF361-9A16-4C4E-A22C-D23159D07981</v>
      </c>
      <c r="D508" s="20" t="s">
        <v>1584</v>
      </c>
      <c r="E508" s="1" t="str">
        <f>IFERROR(VLOOKUP(D508,Ingrediente!A:B,2,0),0)</f>
        <v>16F3B204-6C03-4554-86EF-CF63381A265A</v>
      </c>
      <c r="F508" s="7" t="s">
        <v>17</v>
      </c>
      <c r="G508" s="19" t="s">
        <v>1699</v>
      </c>
      <c r="H508" s="65" t="str">
        <f>IFERROR(VLOOKUP(G508,Unitati!A:B,2,0),0)</f>
        <v>9FFD3694-8848-4977-A63E-F6DD8C032CCB</v>
      </c>
      <c r="I508" s="1"/>
    </row>
    <row r="509" spans="1:9" x14ac:dyDescent="0.3">
      <c r="A509" s="1">
        <f t="shared" si="7"/>
        <v>508</v>
      </c>
      <c r="B509" s="1" t="s">
        <v>522</v>
      </c>
      <c r="C509" s="1" t="str">
        <f>IFERROR(VLOOKUP(B509,Retete!A:B,2,0),0)</f>
        <v>81C23015-6C59-45CA-9256-621434FC951C</v>
      </c>
      <c r="D509" s="20" t="s">
        <v>1116</v>
      </c>
      <c r="E509" s="1" t="str">
        <f>IFERROR(VLOOKUP(D509,Ingrediente!A:B,2,0),0)</f>
        <v>0F5B679D-4BB5-4127-9887-B0145E28EA65</v>
      </c>
      <c r="F509" s="7" t="s">
        <v>1645</v>
      </c>
      <c r="G509" s="19" t="s">
        <v>1667</v>
      </c>
      <c r="H509" s="65" t="str">
        <f>IFERROR(VLOOKUP(G509,Unitati!A:B,2,0),0)</f>
        <v>DE5A881D-B78B-486B-80BE-6E7D87533A17</v>
      </c>
      <c r="I509" s="1"/>
    </row>
    <row r="510" spans="1:9" x14ac:dyDescent="0.3">
      <c r="A510" s="1">
        <f t="shared" si="7"/>
        <v>509</v>
      </c>
      <c r="B510" s="1" t="s">
        <v>523</v>
      </c>
      <c r="C510" s="1" t="str">
        <f>IFERROR(VLOOKUP(B510,Retete!A:B,2,0),0)</f>
        <v>9F3703BA-FD3D-4055-9A3D-5B84B1BBF75B</v>
      </c>
      <c r="D510" s="20" t="s">
        <v>1558</v>
      </c>
      <c r="E510" s="1" t="str">
        <f>IFERROR(VLOOKUP(D510,Ingrediente!A:B,2,0),0)</f>
        <v>7A8ED858-FD62-4E4F-8807-56CEF984D803</v>
      </c>
      <c r="F510" s="7" t="s">
        <v>1555</v>
      </c>
      <c r="G510" s="19" t="s">
        <v>9</v>
      </c>
      <c r="H510" s="65" t="str">
        <f>IFERROR(VLOOKUP(G510,Unitati!A:B,2,0),0)</f>
        <v>1A1C69CC-D70C-4569-9B16-79AF1251127D</v>
      </c>
      <c r="I510" s="1"/>
    </row>
    <row r="511" spans="1:9" x14ac:dyDescent="0.3">
      <c r="A511" s="1">
        <f t="shared" si="7"/>
        <v>510</v>
      </c>
      <c r="B511" s="1" t="s">
        <v>524</v>
      </c>
      <c r="C511" s="1" t="str">
        <f>IFERROR(VLOOKUP(B511,Retete!A:B,2,0),0)</f>
        <v>31F2EA52-C267-4E4A-B324-0416332191C7</v>
      </c>
      <c r="D511" s="20" t="s">
        <v>1235</v>
      </c>
      <c r="E511" s="1" t="str">
        <f>IFERROR(VLOOKUP(D511,Ingrediente!A:B,2,0),0)</f>
        <v>A6AF97D4-C44B-446A-BF01-56A9B5A8C83B</v>
      </c>
      <c r="F511" s="7" t="s">
        <v>1555</v>
      </c>
      <c r="G511" s="19" t="s">
        <v>9</v>
      </c>
      <c r="H511" s="65" t="str">
        <f>IFERROR(VLOOKUP(G511,Unitati!A:B,2,0),0)</f>
        <v>1A1C69CC-D70C-4569-9B16-79AF1251127D</v>
      </c>
      <c r="I511" s="1"/>
    </row>
    <row r="512" spans="1:9" x14ac:dyDescent="0.3">
      <c r="A512" s="1">
        <f t="shared" si="7"/>
        <v>511</v>
      </c>
      <c r="B512" s="1" t="s">
        <v>525</v>
      </c>
      <c r="C512" s="1" t="str">
        <f>IFERROR(VLOOKUP(B512,Retete!A:B,2,0),0)</f>
        <v>50E0030C-9F8B-45C7-A7F1-FEA8F07A0BA8</v>
      </c>
      <c r="D512" s="20" t="s">
        <v>1558</v>
      </c>
      <c r="E512" s="1" t="str">
        <f>IFERROR(VLOOKUP(D512,Ingrediente!A:B,2,0),0)</f>
        <v>7A8ED858-FD62-4E4F-8807-56CEF984D803</v>
      </c>
      <c r="F512" s="7" t="s">
        <v>1632</v>
      </c>
      <c r="G512" s="19" t="s">
        <v>9</v>
      </c>
      <c r="H512" s="65" t="str">
        <f>IFERROR(VLOOKUP(G512,Unitati!A:B,2,0),0)</f>
        <v>1A1C69CC-D70C-4569-9B16-79AF1251127D</v>
      </c>
      <c r="I512" s="1"/>
    </row>
    <row r="513" spans="1:9" x14ac:dyDescent="0.3">
      <c r="A513" s="1">
        <f t="shared" si="7"/>
        <v>512</v>
      </c>
      <c r="B513" s="1" t="s">
        <v>526</v>
      </c>
      <c r="C513" s="1" t="str">
        <f>IFERROR(VLOOKUP(B513,Retete!A:B,2,0),0)</f>
        <v>6DB41BE7-7B79-42EB-921E-448D446DA370</v>
      </c>
      <c r="D513" s="20" t="s">
        <v>1514</v>
      </c>
      <c r="E513" s="1" t="str">
        <f>IFERROR(VLOOKUP(D513,Ingrediente!A:B,2,0),0)</f>
        <v>B7ED9358-8DD1-4DA7-BCE1-D838108696DE</v>
      </c>
      <c r="F513" s="7" t="s">
        <v>1632</v>
      </c>
      <c r="G513" s="19" t="s">
        <v>9</v>
      </c>
      <c r="H513" s="65" t="str">
        <f>IFERROR(VLOOKUP(G513,Unitati!A:B,2,0),0)</f>
        <v>1A1C69CC-D70C-4569-9B16-79AF1251127D</v>
      </c>
      <c r="I513" s="1"/>
    </row>
    <row r="514" spans="1:9" x14ac:dyDescent="0.3">
      <c r="A514" s="1">
        <f t="shared" si="7"/>
        <v>513</v>
      </c>
      <c r="B514" s="1" t="s">
        <v>527</v>
      </c>
      <c r="C514" s="1" t="str">
        <f>IFERROR(VLOOKUP(B514,Retete!A:B,2,0),0)</f>
        <v>EB41D9F4-5150-43A6-A858-52E56130E588</v>
      </c>
      <c r="D514" s="20" t="s">
        <v>1116</v>
      </c>
      <c r="E514" s="1" t="str">
        <f>IFERROR(VLOOKUP(D514,Ingrediente!A:B,2,0),0)</f>
        <v>0F5B679D-4BB5-4127-9887-B0145E28EA65</v>
      </c>
      <c r="F514" s="7" t="s">
        <v>1651</v>
      </c>
      <c r="G514" s="19" t="s">
        <v>1667</v>
      </c>
      <c r="H514" s="65" t="str">
        <f>IFERROR(VLOOKUP(G514,Unitati!A:B,2,0),0)</f>
        <v>DE5A881D-B78B-486B-80BE-6E7D87533A17</v>
      </c>
      <c r="I514" s="1"/>
    </row>
    <row r="515" spans="1:9" x14ac:dyDescent="0.3">
      <c r="A515" s="1">
        <f t="shared" si="7"/>
        <v>514</v>
      </c>
      <c r="B515" s="1" t="s">
        <v>528</v>
      </c>
      <c r="C515" s="1" t="str">
        <f>IFERROR(VLOOKUP(B515,Retete!A:B,2,0),0)</f>
        <v>659319C4-49CF-417D-8FD9-E6D355DA270E</v>
      </c>
      <c r="D515" s="20" t="s">
        <v>1564</v>
      </c>
      <c r="E515" s="1" t="str">
        <f>IFERROR(VLOOKUP(D515,Ingrediente!A:B,2,0),0)</f>
        <v>167DDE8E-5F7A-4199-A49B-A5E8B8845704</v>
      </c>
      <c r="F515" s="7" t="s">
        <v>1643</v>
      </c>
      <c r="G515" s="19" t="s">
        <v>9</v>
      </c>
      <c r="H515" s="65" t="str">
        <f>IFERROR(VLOOKUP(G515,Unitati!A:B,2,0),0)</f>
        <v>1A1C69CC-D70C-4569-9B16-79AF1251127D</v>
      </c>
      <c r="I515" s="1"/>
    </row>
    <row r="516" spans="1:9" x14ac:dyDescent="0.3">
      <c r="A516" s="1">
        <f t="shared" ref="A516:A579" si="8">A515+1</f>
        <v>515</v>
      </c>
      <c r="B516" s="1" t="s">
        <v>529</v>
      </c>
      <c r="C516" s="1" t="str">
        <f>IFERROR(VLOOKUP(B516,Retete!A:B,2,0),0)</f>
        <v>682D34A1-F89B-4D78-AD40-C447605ED9C7</v>
      </c>
      <c r="D516" s="20" t="s">
        <v>1558</v>
      </c>
      <c r="E516" s="1" t="str">
        <f>IFERROR(VLOOKUP(D516,Ingrediente!A:B,2,0),0)</f>
        <v>7A8ED858-FD62-4E4F-8807-56CEF984D803</v>
      </c>
      <c r="F516" s="7" t="s">
        <v>1632</v>
      </c>
      <c r="G516" s="19" t="s">
        <v>9</v>
      </c>
      <c r="H516" s="65" t="str">
        <f>IFERROR(VLOOKUP(G516,Unitati!A:B,2,0),0)</f>
        <v>1A1C69CC-D70C-4569-9B16-79AF1251127D</v>
      </c>
      <c r="I516" s="1"/>
    </row>
    <row r="517" spans="1:9" x14ac:dyDescent="0.3">
      <c r="A517" s="1">
        <f t="shared" si="8"/>
        <v>516</v>
      </c>
      <c r="B517" s="1" t="s">
        <v>530</v>
      </c>
      <c r="C517" s="1" t="str">
        <f>IFERROR(VLOOKUP(B517,Retete!A:B,2,0),0)</f>
        <v>BAB9A53E-F820-4DAA-9864-D8B7E9B34B1E</v>
      </c>
      <c r="D517" s="20" t="s">
        <v>1154</v>
      </c>
      <c r="E517" s="1" t="str">
        <f>IFERROR(VLOOKUP(D517,Ingrediente!A:B,2,0),0)</f>
        <v>F699E833-5B2E-4D31-879F-412DB882C27B</v>
      </c>
      <c r="F517" s="7" t="s">
        <v>1651</v>
      </c>
      <c r="G517" s="19" t="s">
        <v>1667</v>
      </c>
      <c r="H517" s="65" t="str">
        <f>IFERROR(VLOOKUP(G517,Unitati!A:B,2,0),0)</f>
        <v>DE5A881D-B78B-486B-80BE-6E7D87533A17</v>
      </c>
      <c r="I517" s="1"/>
    </row>
    <row r="518" spans="1:9" x14ac:dyDescent="0.3">
      <c r="A518" s="1">
        <f t="shared" si="8"/>
        <v>517</v>
      </c>
      <c r="B518" s="1" t="s">
        <v>531</v>
      </c>
      <c r="C518" s="1" t="str">
        <f>IFERROR(VLOOKUP(B518,Retete!A:B,2,0),0)</f>
        <v>979A269A-BDA5-4180-AC36-BD97ADF7DC9E</v>
      </c>
      <c r="D518" s="20" t="s">
        <v>1564</v>
      </c>
      <c r="E518" s="1" t="str">
        <f>IFERROR(VLOOKUP(D518,Ingrediente!A:B,2,0),0)</f>
        <v>167DDE8E-5F7A-4199-A49B-A5E8B8845704</v>
      </c>
      <c r="F518" s="7" t="s">
        <v>1555</v>
      </c>
      <c r="G518" s="19" t="s">
        <v>9</v>
      </c>
      <c r="H518" s="65" t="str">
        <f>IFERROR(VLOOKUP(G518,Unitati!A:B,2,0),0)</f>
        <v>1A1C69CC-D70C-4569-9B16-79AF1251127D</v>
      </c>
      <c r="I518" s="1"/>
    </row>
    <row r="519" spans="1:9" x14ac:dyDescent="0.3">
      <c r="A519" s="1">
        <f t="shared" si="8"/>
        <v>518</v>
      </c>
      <c r="B519" s="1" t="s">
        <v>532</v>
      </c>
      <c r="C519" s="1" t="str">
        <f>IFERROR(VLOOKUP(B519,Retete!A:B,2,0),0)</f>
        <v>6E43CF82-404E-4343-AF06-B12F0851B239</v>
      </c>
      <c r="D519" s="20" t="s">
        <v>1509</v>
      </c>
      <c r="E519" s="1" t="str">
        <f>IFERROR(VLOOKUP(D519,Ingrediente!A:B,2,0),0)</f>
        <v>86C793A4-40FE-428C-9229-54E3D8F78D8B</v>
      </c>
      <c r="F519" s="7" t="s">
        <v>1631</v>
      </c>
      <c r="G519" s="19" t="s">
        <v>9</v>
      </c>
      <c r="H519" s="65" t="str">
        <f>IFERROR(VLOOKUP(G519,Unitati!A:B,2,0),0)</f>
        <v>1A1C69CC-D70C-4569-9B16-79AF1251127D</v>
      </c>
      <c r="I519" s="1"/>
    </row>
    <row r="520" spans="1:9" x14ac:dyDescent="0.3">
      <c r="A520" s="1">
        <f t="shared" si="8"/>
        <v>519</v>
      </c>
      <c r="B520" s="1" t="s">
        <v>533</v>
      </c>
      <c r="C520" s="1" t="str">
        <f>IFERROR(VLOOKUP(B520,Retete!A:B,2,0),0)</f>
        <v>2F48F963-FC07-4D77-A4D7-30A2774C4A1D</v>
      </c>
      <c r="D520" s="20" t="s">
        <v>1154</v>
      </c>
      <c r="E520" s="1" t="str">
        <f>IFERROR(VLOOKUP(D520,Ingrediente!A:B,2,0),0)</f>
        <v>F699E833-5B2E-4D31-879F-412DB882C27B</v>
      </c>
      <c r="F520" s="7" t="s">
        <v>1632</v>
      </c>
      <c r="G520" s="19" t="s">
        <v>9</v>
      </c>
      <c r="H520" s="65" t="str">
        <f>IFERROR(VLOOKUP(G520,Unitati!A:B,2,0),0)</f>
        <v>1A1C69CC-D70C-4569-9B16-79AF1251127D</v>
      </c>
      <c r="I520" s="1"/>
    </row>
    <row r="521" spans="1:9" x14ac:dyDescent="0.3">
      <c r="A521" s="1">
        <f t="shared" si="8"/>
        <v>520</v>
      </c>
      <c r="B521" s="1" t="s">
        <v>534</v>
      </c>
      <c r="C521" s="1" t="str">
        <f>IFERROR(VLOOKUP(B521,Retete!A:B,2,0),0)</f>
        <v>F0428CBF-6BE1-4740-B8D7-B89513967858</v>
      </c>
      <c r="D521" s="20" t="s">
        <v>1411</v>
      </c>
      <c r="E521" s="1" t="str">
        <f>IFERROR(VLOOKUP(D521,Ingrediente!A:B,2,0),0)</f>
        <v>FB807911-E893-48D9-B348-1DFA59DDB2B0</v>
      </c>
      <c r="F521" s="7" t="s">
        <v>1632</v>
      </c>
      <c r="G521" s="19" t="s">
        <v>9</v>
      </c>
      <c r="H521" s="65" t="str">
        <f>IFERROR(VLOOKUP(G521,Unitati!A:B,2,0),0)</f>
        <v>1A1C69CC-D70C-4569-9B16-79AF1251127D</v>
      </c>
      <c r="I521" s="1"/>
    </row>
    <row r="522" spans="1:9" x14ac:dyDescent="0.3">
      <c r="A522" s="1">
        <f t="shared" si="8"/>
        <v>521</v>
      </c>
      <c r="B522" s="1" t="s">
        <v>535</v>
      </c>
      <c r="C522" s="1" t="str">
        <f>IFERROR(VLOOKUP(B522,Retete!A:B,2,0),0)</f>
        <v>CFEFE19A-A0E3-4049-828E-104E36AF83AB</v>
      </c>
      <c r="D522" s="20" t="s">
        <v>1411</v>
      </c>
      <c r="E522" s="1" t="str">
        <f>IFERROR(VLOOKUP(D522,Ingrediente!A:B,2,0),0)</f>
        <v>FB807911-E893-48D9-B348-1DFA59DDB2B0</v>
      </c>
      <c r="F522" s="7" t="s">
        <v>1631</v>
      </c>
      <c r="G522" s="19" t="s">
        <v>9</v>
      </c>
      <c r="H522" s="65" t="str">
        <f>IFERROR(VLOOKUP(G522,Unitati!A:B,2,0),0)</f>
        <v>1A1C69CC-D70C-4569-9B16-79AF1251127D</v>
      </c>
      <c r="I522" s="1"/>
    </row>
    <row r="523" spans="1:9" x14ac:dyDescent="0.3">
      <c r="A523" s="1">
        <f t="shared" si="8"/>
        <v>522</v>
      </c>
      <c r="B523" s="1" t="s">
        <v>536</v>
      </c>
      <c r="C523" s="1" t="str">
        <f>IFERROR(VLOOKUP(B523,Retete!A:B,2,0),0)</f>
        <v>182DF602-35FA-4435-85FC-1A9CC23BD780</v>
      </c>
      <c r="D523" s="20" t="s">
        <v>1411</v>
      </c>
      <c r="E523" s="1" t="str">
        <f>IFERROR(VLOOKUP(D523,Ingrediente!A:B,2,0),0)</f>
        <v>FB807911-E893-48D9-B348-1DFA59DDB2B0</v>
      </c>
      <c r="F523" s="7" t="s">
        <v>1631</v>
      </c>
      <c r="G523" s="19" t="s">
        <v>9</v>
      </c>
      <c r="H523" s="65" t="str">
        <f>IFERROR(VLOOKUP(G523,Unitati!A:B,2,0),0)</f>
        <v>1A1C69CC-D70C-4569-9B16-79AF1251127D</v>
      </c>
      <c r="I523" s="1"/>
    </row>
    <row r="524" spans="1:9" x14ac:dyDescent="0.3">
      <c r="A524" s="1">
        <f t="shared" si="8"/>
        <v>523</v>
      </c>
      <c r="B524" s="1" t="s">
        <v>537</v>
      </c>
      <c r="C524" s="1" t="str">
        <f>IFERROR(VLOOKUP(B524,Retete!A:B,2,0),0)</f>
        <v>A96B4A3A-9660-4986-BBA7-F874B006FBD3</v>
      </c>
      <c r="D524" s="20" t="s">
        <v>1411</v>
      </c>
      <c r="E524" s="1" t="str">
        <f>IFERROR(VLOOKUP(D524,Ingrediente!A:B,2,0),0)</f>
        <v>FB807911-E893-48D9-B348-1DFA59DDB2B0</v>
      </c>
      <c r="F524" s="7" t="s">
        <v>1632</v>
      </c>
      <c r="G524" s="19" t="s">
        <v>9</v>
      </c>
      <c r="H524" s="65" t="str">
        <f>IFERROR(VLOOKUP(G524,Unitati!A:B,2,0),0)</f>
        <v>1A1C69CC-D70C-4569-9B16-79AF1251127D</v>
      </c>
      <c r="I524" s="1"/>
    </row>
    <row r="525" spans="1:9" x14ac:dyDescent="0.3">
      <c r="A525" s="1">
        <f t="shared" si="8"/>
        <v>524</v>
      </c>
      <c r="B525" s="1" t="s">
        <v>538</v>
      </c>
      <c r="C525" s="1" t="str">
        <f>IFERROR(VLOOKUP(B525,Retete!A:B,2,0),0)</f>
        <v>97807670-A49C-49CD-98E3-8AE1DC43D180</v>
      </c>
      <c r="D525" s="20" t="s">
        <v>1411</v>
      </c>
      <c r="E525" s="1" t="str">
        <f>IFERROR(VLOOKUP(D525,Ingrediente!A:B,2,0),0)</f>
        <v>FB807911-E893-48D9-B348-1DFA59DDB2B0</v>
      </c>
      <c r="F525" s="7" t="s">
        <v>1631</v>
      </c>
      <c r="G525" s="19" t="s">
        <v>9</v>
      </c>
      <c r="H525" s="65" t="str">
        <f>IFERROR(VLOOKUP(G525,Unitati!A:B,2,0),0)</f>
        <v>1A1C69CC-D70C-4569-9B16-79AF1251127D</v>
      </c>
      <c r="I525" s="1"/>
    </row>
    <row r="526" spans="1:9" x14ac:dyDescent="0.3">
      <c r="A526" s="1">
        <f t="shared" si="8"/>
        <v>525</v>
      </c>
      <c r="B526" s="1" t="s">
        <v>539</v>
      </c>
      <c r="C526" s="1" t="str">
        <f>IFERROR(VLOOKUP(B526,Retete!A:B,2,0),0)</f>
        <v>68A23B91-1A57-4AEE-BFA0-CE07FC95149D</v>
      </c>
      <c r="D526" s="20" t="s">
        <v>1426</v>
      </c>
      <c r="E526" s="1" t="str">
        <f>IFERROR(VLOOKUP(D526,Ingrediente!A:B,2,0),0)</f>
        <v>E3D950F2-61F7-4E1B-9E29-E1D02360AE11</v>
      </c>
      <c r="F526" s="7" t="s">
        <v>1634</v>
      </c>
      <c r="G526" s="19" t="s">
        <v>9</v>
      </c>
      <c r="H526" s="65" t="str">
        <f>IFERROR(VLOOKUP(G526,Unitati!A:B,2,0),0)</f>
        <v>1A1C69CC-D70C-4569-9B16-79AF1251127D</v>
      </c>
      <c r="I526" s="1"/>
    </row>
    <row r="527" spans="1:9" x14ac:dyDescent="0.3">
      <c r="A527" s="1">
        <f t="shared" si="8"/>
        <v>526</v>
      </c>
      <c r="B527" s="1" t="s">
        <v>540</v>
      </c>
      <c r="C527" s="1" t="str">
        <f>IFERROR(VLOOKUP(B527,Retete!A:B,2,0),0)</f>
        <v>6134411A-A1F2-4F0E-8E7B-9C4203909C4B</v>
      </c>
      <c r="D527" s="20" t="s">
        <v>1553</v>
      </c>
      <c r="E527" s="1" t="str">
        <f>IFERROR(VLOOKUP(D527,Ingrediente!A:B,2,0),0)</f>
        <v>352E90B9-DBA5-4015-82FF-68E2C386A7DC</v>
      </c>
      <c r="F527" s="7" t="s">
        <v>1631</v>
      </c>
      <c r="G527" s="19" t="s">
        <v>9</v>
      </c>
      <c r="H527" s="65" t="str">
        <f>IFERROR(VLOOKUP(G527,Unitati!A:B,2,0),0)</f>
        <v>1A1C69CC-D70C-4569-9B16-79AF1251127D</v>
      </c>
      <c r="I527" s="1"/>
    </row>
    <row r="528" spans="1:9" x14ac:dyDescent="0.3">
      <c r="A528" s="1">
        <f t="shared" si="8"/>
        <v>527</v>
      </c>
      <c r="B528" s="1" t="s">
        <v>541</v>
      </c>
      <c r="C528" s="1" t="str">
        <f>IFERROR(VLOOKUP(B528,Retete!A:B,2,0),0)</f>
        <v>60281812-4EBE-414B-953A-F1C2CF1ED2A1</v>
      </c>
      <c r="D528" s="20" t="s">
        <v>1285</v>
      </c>
      <c r="E528" s="1" t="str">
        <f>IFERROR(VLOOKUP(D528,Ingrediente!A:B,2,0),0)</f>
        <v>EA08E738-2263-44B9-AC7E-2573AACFDC08</v>
      </c>
      <c r="F528" s="7" t="s">
        <v>1632</v>
      </c>
      <c r="G528" s="19" t="s">
        <v>9</v>
      </c>
      <c r="H528" s="65" t="str">
        <f>IFERROR(VLOOKUP(G528,Unitati!A:B,2,0),0)</f>
        <v>1A1C69CC-D70C-4569-9B16-79AF1251127D</v>
      </c>
      <c r="I528" s="1"/>
    </row>
    <row r="529" spans="1:9" x14ac:dyDescent="0.3">
      <c r="A529" s="1">
        <f t="shared" si="8"/>
        <v>528</v>
      </c>
      <c r="B529" s="1" t="s">
        <v>542</v>
      </c>
      <c r="C529" s="1" t="str">
        <f>IFERROR(VLOOKUP(B529,Retete!A:B,2,0),0)</f>
        <v>FF2837F4-0FB4-443F-9B64-ADC022D1CA64</v>
      </c>
      <c r="D529" s="20" t="s">
        <v>1154</v>
      </c>
      <c r="E529" s="1" t="str">
        <f>IFERROR(VLOOKUP(D529,Ingrediente!A:B,2,0),0)</f>
        <v>F699E833-5B2E-4D31-879F-412DB882C27B</v>
      </c>
      <c r="F529" s="7" t="s">
        <v>1642</v>
      </c>
      <c r="G529" s="19" t="s">
        <v>1667</v>
      </c>
      <c r="H529" s="65" t="str">
        <f>IFERROR(VLOOKUP(G529,Unitati!A:B,2,0),0)</f>
        <v>DE5A881D-B78B-486B-80BE-6E7D87533A17</v>
      </c>
      <c r="I529" s="1"/>
    </row>
    <row r="530" spans="1:9" x14ac:dyDescent="0.3">
      <c r="A530" s="1">
        <f t="shared" si="8"/>
        <v>529</v>
      </c>
      <c r="B530" s="1" t="s">
        <v>543</v>
      </c>
      <c r="C530" s="1" t="str">
        <f>IFERROR(VLOOKUP(B530,Retete!A:B,2,0),0)</f>
        <v>6CD9BCF6-0A2E-4927-879D-57691AF827EC</v>
      </c>
      <c r="D530" s="20" t="s">
        <v>1411</v>
      </c>
      <c r="E530" s="1" t="str">
        <f>IFERROR(VLOOKUP(D530,Ingrediente!A:B,2,0),0)</f>
        <v>FB807911-E893-48D9-B348-1DFA59DDB2B0</v>
      </c>
      <c r="F530" s="7" t="s">
        <v>1631</v>
      </c>
      <c r="G530" s="19" t="s">
        <v>9</v>
      </c>
      <c r="H530" s="65" t="str">
        <f>IFERROR(VLOOKUP(G530,Unitati!A:B,2,0),0)</f>
        <v>1A1C69CC-D70C-4569-9B16-79AF1251127D</v>
      </c>
      <c r="I530" s="1"/>
    </row>
    <row r="531" spans="1:9" x14ac:dyDescent="0.3">
      <c r="A531" s="1">
        <f t="shared" si="8"/>
        <v>530</v>
      </c>
      <c r="B531" s="1" t="s">
        <v>544</v>
      </c>
      <c r="C531" s="1" t="str">
        <f>IFERROR(VLOOKUP(B531,Retete!A:B,2,0),0)</f>
        <v>E20678D1-A810-44E6-90AF-AAAD4EB6584E</v>
      </c>
      <c r="D531" s="20" t="s">
        <v>1416</v>
      </c>
      <c r="E531" s="1" t="str">
        <f>IFERROR(VLOOKUP(D531,Ingrediente!A:B,2,0),0)</f>
        <v>D3541D0F-8682-43BD-BD21-6F0C1953D710</v>
      </c>
      <c r="F531" s="7" t="s">
        <v>1639</v>
      </c>
      <c r="G531" s="19" t="s">
        <v>9</v>
      </c>
      <c r="H531" s="65" t="str">
        <f>IFERROR(VLOOKUP(G531,Unitati!A:B,2,0),0)</f>
        <v>1A1C69CC-D70C-4569-9B16-79AF1251127D</v>
      </c>
      <c r="I531" s="1"/>
    </row>
    <row r="532" spans="1:9" s="15" customFormat="1" x14ac:dyDescent="0.3">
      <c r="A532" s="14">
        <f t="shared" si="8"/>
        <v>531</v>
      </c>
      <c r="B532" s="14" t="s">
        <v>545</v>
      </c>
      <c r="C532" s="1" t="str">
        <f>IFERROR(VLOOKUP(B532,Retete!A:B,2,0),0)</f>
        <v>DA24795B-7849-40EA-A1F1-C2DDE23C9517</v>
      </c>
      <c r="D532" s="26" t="s">
        <v>1469</v>
      </c>
      <c r="E532" s="1" t="str">
        <f>IFERROR(VLOOKUP(D532,Ingrediente!A:B,2,0),0)</f>
        <v>9B35303D-40E6-4BB7-9440-96226452615F</v>
      </c>
      <c r="F532" s="23" t="s">
        <v>17</v>
      </c>
      <c r="G532" s="23" t="s">
        <v>1683</v>
      </c>
      <c r="H532" s="65">
        <f>IFERROR(VLOOKUP(G532,Unitati!A:B,2,0),0)</f>
        <v>0</v>
      </c>
      <c r="I532" s="14"/>
    </row>
    <row r="533" spans="1:9" x14ac:dyDescent="0.3">
      <c r="A533" s="1">
        <f t="shared" si="8"/>
        <v>532</v>
      </c>
      <c r="B533" s="1" t="s">
        <v>546</v>
      </c>
      <c r="C533" s="1" t="str">
        <f>IFERROR(VLOOKUP(B533,Retete!A:B,2,0),0)</f>
        <v>F42D4D8D-4DC4-49EC-87AE-4B6F59572A6D</v>
      </c>
      <c r="D533" s="20" t="s">
        <v>1469</v>
      </c>
      <c r="E533" s="1" t="str">
        <f>IFERROR(VLOOKUP(D533,Ingrediente!A:B,2,0),0)</f>
        <v>9B35303D-40E6-4BB7-9440-96226452615F</v>
      </c>
      <c r="F533" s="7" t="s">
        <v>13</v>
      </c>
      <c r="G533" s="19" t="s">
        <v>1709</v>
      </c>
      <c r="H533" s="65" t="str">
        <f>IFERROR(VLOOKUP(G533,Unitati!A:B,2,0),0)</f>
        <v>E08B2771-2EEE-4F7C-B4E2-0546C75E72AC</v>
      </c>
      <c r="I533" s="1"/>
    </row>
    <row r="534" spans="1:9" x14ac:dyDescent="0.3">
      <c r="A534" s="1">
        <f t="shared" si="8"/>
        <v>533</v>
      </c>
      <c r="B534" s="1" t="s">
        <v>547</v>
      </c>
      <c r="C534" s="1" t="str">
        <f>IFERROR(VLOOKUP(B534,Retete!A:B,2,0),0)</f>
        <v>8EFB50CB-0CAA-4EAD-8A45-424EFA0212B4</v>
      </c>
      <c r="D534" s="20" t="s">
        <v>1561</v>
      </c>
      <c r="E534" s="1" t="str">
        <f>IFERROR(VLOOKUP(D534,Ingrediente!A:B,2,0),0)</f>
        <v>0AE9E613-E2DE-48DC-A522-40DE92C567E6</v>
      </c>
      <c r="F534" s="7" t="s">
        <v>18</v>
      </c>
      <c r="G534" s="19" t="s">
        <v>1667</v>
      </c>
      <c r="H534" s="65" t="str">
        <f>IFERROR(VLOOKUP(G534,Unitati!A:B,2,0),0)</f>
        <v>DE5A881D-B78B-486B-80BE-6E7D87533A17</v>
      </c>
      <c r="I534" s="1"/>
    </row>
    <row r="535" spans="1:9" x14ac:dyDescent="0.3">
      <c r="A535" s="1">
        <f t="shared" si="8"/>
        <v>534</v>
      </c>
      <c r="B535" s="1" t="s">
        <v>548</v>
      </c>
      <c r="C535" s="1" t="str">
        <f>IFERROR(VLOOKUP(B535,Retete!A:B,2,0),0)</f>
        <v>06FEB2B0-29CA-4057-9360-782F1A8CE69F</v>
      </c>
      <c r="D535" s="20" t="s">
        <v>1475</v>
      </c>
      <c r="E535" s="1" t="str">
        <f>IFERROR(VLOOKUP(D535,Ingrediente!A:B,2,0),0)</f>
        <v>C9D9E8AB-536C-48AF-84DA-79D218A58A5E</v>
      </c>
      <c r="F535" s="7" t="s">
        <v>1639</v>
      </c>
      <c r="G535" s="19" t="s">
        <v>9</v>
      </c>
      <c r="H535" s="65" t="str">
        <f>IFERROR(VLOOKUP(G535,Unitati!A:B,2,0),0)</f>
        <v>1A1C69CC-D70C-4569-9B16-79AF1251127D</v>
      </c>
      <c r="I535" s="1"/>
    </row>
    <row r="536" spans="1:9" x14ac:dyDescent="0.3">
      <c r="A536" s="1">
        <f t="shared" si="8"/>
        <v>535</v>
      </c>
      <c r="B536" s="1" t="s">
        <v>549</v>
      </c>
      <c r="C536" s="1" t="str">
        <f>IFERROR(VLOOKUP(B536,Retete!A:B,2,0),0)</f>
        <v>7F1DF5AC-2D3F-44EE-AE85-30EBEF6DB554</v>
      </c>
      <c r="D536" s="20" t="s">
        <v>1187</v>
      </c>
      <c r="E536" s="1" t="str">
        <f>IFERROR(VLOOKUP(D536,Ingrediente!A:B,2,0),0)</f>
        <v>F5390733-7E51-4DB6-BFB2-981E3E7941B9</v>
      </c>
      <c r="F536" s="7" t="s">
        <v>1632</v>
      </c>
      <c r="G536" s="19" t="s">
        <v>9</v>
      </c>
      <c r="H536" s="65" t="str">
        <f>IFERROR(VLOOKUP(G536,Unitati!A:B,2,0),0)</f>
        <v>1A1C69CC-D70C-4569-9B16-79AF1251127D</v>
      </c>
      <c r="I536" s="1"/>
    </row>
    <row r="537" spans="1:9" x14ac:dyDescent="0.3">
      <c r="A537" s="1">
        <f t="shared" si="8"/>
        <v>536</v>
      </c>
      <c r="B537" s="1" t="s">
        <v>550</v>
      </c>
      <c r="C537" s="1" t="str">
        <f>IFERROR(VLOOKUP(B537,Retete!A:B,2,0),0)</f>
        <v>783409AB-15D9-4B24-9812-A99BA383D233</v>
      </c>
      <c r="D537" s="20" t="s">
        <v>3596</v>
      </c>
      <c r="E537" s="1" t="str">
        <f>IFERROR(VLOOKUP(D537,Ingrediente!A:B,2,0),0)</f>
        <v>C947567D-8911-428B-8EE7-A89B598B366E</v>
      </c>
      <c r="F537" s="7" t="s">
        <v>1625</v>
      </c>
      <c r="G537" s="19" t="s">
        <v>9</v>
      </c>
      <c r="H537" s="65" t="str">
        <f>IFERROR(VLOOKUP(G537,Unitati!A:B,2,0),0)</f>
        <v>1A1C69CC-D70C-4569-9B16-79AF1251127D</v>
      </c>
      <c r="I537" s="1"/>
    </row>
    <row r="538" spans="1:9" x14ac:dyDescent="0.3">
      <c r="A538" s="1">
        <f t="shared" si="8"/>
        <v>537</v>
      </c>
      <c r="B538" s="1" t="s">
        <v>551</v>
      </c>
      <c r="C538" s="1" t="str">
        <f>IFERROR(VLOOKUP(B538,Retete!A:B,2,0),0)</f>
        <v>5340756D-9180-45CC-B041-12DC4C5058ED</v>
      </c>
      <c r="D538" s="20" t="s">
        <v>1406</v>
      </c>
      <c r="E538" s="1" t="str">
        <f>IFERROR(VLOOKUP(D538,Ingrediente!A:B,2,0),0)</f>
        <v>28D02720-EFA5-42E3-9BBF-4A72F521ABE9</v>
      </c>
      <c r="F538" s="7" t="s">
        <v>1641</v>
      </c>
      <c r="G538" s="19" t="s">
        <v>9</v>
      </c>
      <c r="H538" s="65" t="str">
        <f>IFERROR(VLOOKUP(G538,Unitati!A:B,2,0),0)</f>
        <v>1A1C69CC-D70C-4569-9B16-79AF1251127D</v>
      </c>
      <c r="I538" s="1"/>
    </row>
    <row r="539" spans="1:9" x14ac:dyDescent="0.3">
      <c r="A539" s="1">
        <f t="shared" si="8"/>
        <v>538</v>
      </c>
      <c r="B539" s="1" t="s">
        <v>552</v>
      </c>
      <c r="C539" s="1" t="str">
        <f>IFERROR(VLOOKUP(B539,Retete!A:B,2,0),0)</f>
        <v>AB7DF648-2CF0-4324-85F3-242B19750A17</v>
      </c>
      <c r="D539" s="20" t="s">
        <v>1335</v>
      </c>
      <c r="E539" s="1" t="str">
        <f>IFERROR(VLOOKUP(D539,Ingrediente!A:B,2,0),0)</f>
        <v>0EF8FB0F-BC15-4FB1-AA89-B1468FE3EDCD</v>
      </c>
      <c r="F539" s="7" t="s">
        <v>1659</v>
      </c>
      <c r="G539" s="19" t="s">
        <v>9</v>
      </c>
      <c r="H539" s="65" t="str">
        <f>IFERROR(VLOOKUP(G539,Unitati!A:B,2,0),0)</f>
        <v>1A1C69CC-D70C-4569-9B16-79AF1251127D</v>
      </c>
      <c r="I539" s="1"/>
    </row>
    <row r="540" spans="1:9" x14ac:dyDescent="0.3">
      <c r="A540" s="1">
        <f t="shared" si="8"/>
        <v>539</v>
      </c>
      <c r="B540" s="1" t="s">
        <v>553</v>
      </c>
      <c r="C540" s="1" t="str">
        <f>IFERROR(VLOOKUP(B540,Retete!A:B,2,0),0)</f>
        <v>08E11451-FC7E-4CA1-A588-2CB98CF91F8A</v>
      </c>
      <c r="D540" s="20" t="s">
        <v>1610</v>
      </c>
      <c r="E540" s="1" t="str">
        <f>IFERROR(VLOOKUP(D540,Ingrediente!A:B,2,0),0)</f>
        <v>3748FE61-C4BB-44DD-A197-66AA5DEF96DE</v>
      </c>
      <c r="F540" s="7" t="s">
        <v>1632</v>
      </c>
      <c r="G540" s="19" t="s">
        <v>9</v>
      </c>
      <c r="H540" s="65" t="str">
        <f>IFERROR(VLOOKUP(G540,Unitati!A:B,2,0),0)</f>
        <v>1A1C69CC-D70C-4569-9B16-79AF1251127D</v>
      </c>
      <c r="I540" s="1"/>
    </row>
    <row r="541" spans="1:9" x14ac:dyDescent="0.3">
      <c r="A541" s="1">
        <f t="shared" si="8"/>
        <v>540</v>
      </c>
      <c r="B541" s="1" t="s">
        <v>554</v>
      </c>
      <c r="C541" s="1" t="str">
        <f>IFERROR(VLOOKUP(B541,Retete!A:B,2,0),0)</f>
        <v>E0DCD75D-9508-4C3B-BE6B-C5F8F8B7AFC2</v>
      </c>
      <c r="D541" s="20" t="s">
        <v>3600</v>
      </c>
      <c r="E541" s="1" t="str">
        <f>IFERROR(VLOOKUP(D541,Ingrediente!A:B,2,0),0)</f>
        <v>E66F894E-A792-4B0B-9E72-5FA0ED7C9F4F</v>
      </c>
      <c r="F541" s="7" t="s">
        <v>1642</v>
      </c>
      <c r="G541" s="19" t="s">
        <v>1731</v>
      </c>
      <c r="H541" s="65" t="str">
        <f>IFERROR(VLOOKUP(G541,Unitati!A:B,2,0),0)</f>
        <v>EF6C88B1-886F-4893-97B8-B3D228FF46CC</v>
      </c>
      <c r="I541" s="1"/>
    </row>
    <row r="542" spans="1:9" x14ac:dyDescent="0.3">
      <c r="A542" s="1">
        <f t="shared" si="8"/>
        <v>541</v>
      </c>
      <c r="B542" s="1" t="s">
        <v>555</v>
      </c>
      <c r="C542" s="1" t="str">
        <f>IFERROR(VLOOKUP(B542,Retete!A:B,2,0),0)</f>
        <v>C4543B2E-D3EB-4ACD-916F-9349654DEB24</v>
      </c>
      <c r="D542" s="20" t="s">
        <v>1410</v>
      </c>
      <c r="E542" s="1" t="str">
        <f>IFERROR(VLOOKUP(D542,Ingrediente!A:B,2,0),0)</f>
        <v>0D37F84E-C0F3-4A49-A231-C7313F9880DA</v>
      </c>
      <c r="F542" s="7" t="s">
        <v>13</v>
      </c>
      <c r="G542" s="19" t="s">
        <v>1633</v>
      </c>
      <c r="H542" s="65" t="str">
        <f>IFERROR(VLOOKUP(G542,Unitati!A:B,2,0),0)</f>
        <v>EE70DF2E-79AF-44CE-9863-4DF5A0D9A890</v>
      </c>
      <c r="I542" s="1"/>
    </row>
    <row r="543" spans="1:9" x14ac:dyDescent="0.3">
      <c r="A543" s="1">
        <f t="shared" si="8"/>
        <v>542</v>
      </c>
      <c r="B543" s="1" t="s">
        <v>556</v>
      </c>
      <c r="C543" s="1" t="str">
        <f>IFERROR(VLOOKUP(B543,Retete!A:B,2,0),0)</f>
        <v>574E3EC9-A459-4FDE-AD7F-B63009E52541</v>
      </c>
      <c r="D543" s="20" t="s">
        <v>1151</v>
      </c>
      <c r="E543" s="1" t="str">
        <f>IFERROR(VLOOKUP(D543,Ingrediente!A:B,2,0),0)</f>
        <v>E5AA9506-5222-4ED8-B4D5-21308B3A68F4</v>
      </c>
      <c r="F543" s="7" t="s">
        <v>1631</v>
      </c>
      <c r="G543" s="19" t="s">
        <v>9</v>
      </c>
      <c r="H543" s="65" t="str">
        <f>IFERROR(VLOOKUP(G543,Unitati!A:B,2,0),0)</f>
        <v>1A1C69CC-D70C-4569-9B16-79AF1251127D</v>
      </c>
      <c r="I543" s="1"/>
    </row>
    <row r="544" spans="1:9" x14ac:dyDescent="0.3">
      <c r="A544" s="1">
        <f t="shared" si="8"/>
        <v>543</v>
      </c>
      <c r="B544" s="1" t="s">
        <v>557</v>
      </c>
      <c r="C544" s="1" t="str">
        <f>IFERROR(VLOOKUP(B544,Retete!A:B,2,0),0)</f>
        <v>9E7F9B85-3837-407A-8C07-81CF916DAEE2</v>
      </c>
      <c r="D544" s="20" t="s">
        <v>1194</v>
      </c>
      <c r="E544" s="1" t="str">
        <f>IFERROR(VLOOKUP(D544,Ingrediente!A:B,2,0),0)</f>
        <v>563A2E6A-D7C0-4399-BBC0-83DD00CAE25B</v>
      </c>
      <c r="F544" s="7" t="s">
        <v>1627</v>
      </c>
      <c r="G544" s="19" t="s">
        <v>1667</v>
      </c>
      <c r="H544" s="65" t="str">
        <f>IFERROR(VLOOKUP(G544,Unitati!A:B,2,0),0)</f>
        <v>DE5A881D-B78B-486B-80BE-6E7D87533A17</v>
      </c>
      <c r="I544" s="1"/>
    </row>
    <row r="545" spans="1:9" x14ac:dyDescent="0.3">
      <c r="A545" s="1">
        <f t="shared" si="8"/>
        <v>544</v>
      </c>
      <c r="B545" s="1" t="s">
        <v>558</v>
      </c>
      <c r="C545" s="1" t="str">
        <f>IFERROR(VLOOKUP(B545,Retete!A:B,2,0),0)</f>
        <v>999BBAA4-1CA3-4A65-B58F-707369BC3663</v>
      </c>
      <c r="D545" s="20" t="s">
        <v>1391</v>
      </c>
      <c r="E545" s="1" t="str">
        <f>IFERROR(VLOOKUP(D545,Ingrediente!A:B,2,0),0)</f>
        <v>68759E0A-BFB1-4A23-8D86-6F38F0FA816E</v>
      </c>
      <c r="F545" s="21"/>
      <c r="G545" s="22"/>
      <c r="H545" s="65">
        <f>IFERROR(VLOOKUP(G545,Unitati!A:B,2,0),0)</f>
        <v>0</v>
      </c>
      <c r="I545" s="1"/>
    </row>
    <row r="546" spans="1:9" x14ac:dyDescent="0.3">
      <c r="A546" s="1">
        <f t="shared" si="8"/>
        <v>545</v>
      </c>
      <c r="B546" s="1" t="s">
        <v>559</v>
      </c>
      <c r="C546" s="1" t="str">
        <f>IFERROR(VLOOKUP(B546,Retete!A:B,2,0),0)</f>
        <v>A6D5AF0E-2963-4650-9A06-40341A2E9EB5</v>
      </c>
      <c r="D546" s="20" t="s">
        <v>1411</v>
      </c>
      <c r="E546" s="1" t="str">
        <f>IFERROR(VLOOKUP(D546,Ingrediente!A:B,2,0),0)</f>
        <v>FB807911-E893-48D9-B348-1DFA59DDB2B0</v>
      </c>
      <c r="F546" s="7" t="s">
        <v>1641</v>
      </c>
      <c r="G546" s="19" t="s">
        <v>9</v>
      </c>
      <c r="H546" s="65" t="str">
        <f>IFERROR(VLOOKUP(G546,Unitati!A:B,2,0),0)</f>
        <v>1A1C69CC-D70C-4569-9B16-79AF1251127D</v>
      </c>
      <c r="I546" s="1"/>
    </row>
    <row r="547" spans="1:9" s="29" customFormat="1" x14ac:dyDescent="0.3">
      <c r="A547" s="1">
        <f t="shared" si="8"/>
        <v>546</v>
      </c>
      <c r="B547" s="1" t="s">
        <v>560</v>
      </c>
      <c r="C547" s="1" t="str">
        <f>IFERROR(VLOOKUP(B547,Retete!A:B,2,0),0)</f>
        <v>C793CCB8-D1BC-43AC-A69E-2D599B33D983</v>
      </c>
      <c r="D547" s="20" t="s">
        <v>1187</v>
      </c>
      <c r="E547" s="1" t="str">
        <f>IFERROR(VLOOKUP(D547,Ingrediente!A:B,2,0),0)</f>
        <v>F5390733-7E51-4DB6-BFB2-981E3E7941B9</v>
      </c>
      <c r="F547" s="7" t="s">
        <v>17</v>
      </c>
      <c r="G547" s="7" t="s">
        <v>1667</v>
      </c>
      <c r="H547" s="65" t="str">
        <f>IFERROR(VLOOKUP(G547,Unitati!A:B,2,0),0)</f>
        <v>DE5A881D-B78B-486B-80BE-6E7D87533A17</v>
      </c>
      <c r="I547" s="1"/>
    </row>
    <row r="548" spans="1:9" x14ac:dyDescent="0.3">
      <c r="A548" s="1">
        <f t="shared" si="8"/>
        <v>547</v>
      </c>
      <c r="B548" s="9" t="s">
        <v>1429</v>
      </c>
      <c r="C548" s="1" t="str">
        <f>IFERROR(VLOOKUP(B548,Retete!A:B,2,0),0)</f>
        <v>CFEAEFE6-1A07-46CD-8D1D-BF8123B33FCA</v>
      </c>
      <c r="D548" s="35" t="s">
        <v>1411</v>
      </c>
      <c r="E548" s="1" t="str">
        <f>IFERROR(VLOOKUP(D548,Ingrediente!A:B,2,0),0)</f>
        <v>FB807911-E893-48D9-B348-1DFA59DDB2B0</v>
      </c>
      <c r="F548" s="19" t="s">
        <v>1555</v>
      </c>
      <c r="G548" s="19" t="s">
        <v>9</v>
      </c>
      <c r="H548" s="65" t="str">
        <f>IFERROR(VLOOKUP(G548,Unitati!A:B,2,0),0)</f>
        <v>1A1C69CC-D70C-4569-9B16-79AF1251127D</v>
      </c>
      <c r="I548" s="1"/>
    </row>
    <row r="549" spans="1:9" x14ac:dyDescent="0.3">
      <c r="A549" s="1">
        <f t="shared" si="8"/>
        <v>548</v>
      </c>
      <c r="B549" s="1" t="s">
        <v>19</v>
      </c>
      <c r="C549" s="1" t="str">
        <f>IFERROR(VLOOKUP(B549,Retete!A:B,2,0),0)</f>
        <v>F8377D33-1D3D-4FE6-A6D7-9AA89222576F</v>
      </c>
      <c r="D549" s="35" t="s">
        <v>1171</v>
      </c>
      <c r="E549" s="1" t="str">
        <f>IFERROR(VLOOKUP(D549,Ingrediente!A:B,2,0),0)</f>
        <v>A1F599D6-36D3-4FD4-8EE1-8849921C68B7</v>
      </c>
      <c r="F549" s="19" t="s">
        <v>1715</v>
      </c>
      <c r="G549" s="19" t="s">
        <v>9</v>
      </c>
      <c r="H549" s="65" t="str">
        <f>IFERROR(VLOOKUP(G549,Unitati!A:B,2,0),0)</f>
        <v>1A1C69CC-D70C-4569-9B16-79AF1251127D</v>
      </c>
      <c r="I549" s="1"/>
    </row>
    <row r="550" spans="1:9" x14ac:dyDescent="0.3">
      <c r="A550" s="1">
        <f t="shared" si="8"/>
        <v>549</v>
      </c>
      <c r="B550" s="1" t="s">
        <v>20</v>
      </c>
      <c r="C550" s="1" t="str">
        <f>IFERROR(VLOOKUP(B550,Retete!A:B,2,0),0)</f>
        <v>3C2433EB-B0DE-47C9-BD8B-4E4248954EC6</v>
      </c>
      <c r="D550" s="35" t="s">
        <v>1116</v>
      </c>
      <c r="E550" s="1" t="str">
        <f>IFERROR(VLOOKUP(D550,Ingrediente!A:B,2,0),0)</f>
        <v>0F5B679D-4BB5-4127-9887-B0145E28EA65</v>
      </c>
      <c r="F550" s="19" t="s">
        <v>1632</v>
      </c>
      <c r="G550" s="19" t="s">
        <v>9</v>
      </c>
      <c r="H550" s="65" t="str">
        <f>IFERROR(VLOOKUP(G550,Unitati!A:B,2,0),0)</f>
        <v>1A1C69CC-D70C-4569-9B16-79AF1251127D</v>
      </c>
      <c r="I550" s="1"/>
    </row>
    <row r="551" spans="1:9" x14ac:dyDescent="0.3">
      <c r="A551" s="1">
        <f t="shared" si="8"/>
        <v>550</v>
      </c>
      <c r="B551" s="1" t="s">
        <v>21</v>
      </c>
      <c r="C551" s="1" t="str">
        <f>IFERROR(VLOOKUP(B551,Retete!A:B,2,0),0)</f>
        <v>20270303-8F0C-4B65-BE22-EFC8BF81AC02</v>
      </c>
      <c r="D551" s="35" t="s">
        <v>1564</v>
      </c>
      <c r="E551" s="1" t="str">
        <f>IFERROR(VLOOKUP(D551,Ingrediente!A:B,2,0),0)</f>
        <v>167DDE8E-5F7A-4199-A49B-A5E8B8845704</v>
      </c>
      <c r="F551" s="19" t="s">
        <v>1625</v>
      </c>
      <c r="G551" s="19" t="s">
        <v>9</v>
      </c>
      <c r="H551" s="65" t="str">
        <f>IFERROR(VLOOKUP(G551,Unitati!A:B,2,0),0)</f>
        <v>1A1C69CC-D70C-4569-9B16-79AF1251127D</v>
      </c>
      <c r="I551" s="1"/>
    </row>
    <row r="552" spans="1:9" x14ac:dyDescent="0.3">
      <c r="A552" s="1">
        <f t="shared" si="8"/>
        <v>551</v>
      </c>
      <c r="B552" s="1" t="s">
        <v>22</v>
      </c>
      <c r="C552" s="1" t="str">
        <f>IFERROR(VLOOKUP(B552,Retete!A:B,2,0),0)</f>
        <v>04DE7C1F-29E9-4A3C-BE66-AEE140D1FE2F</v>
      </c>
      <c r="D552" s="35" t="s">
        <v>1564</v>
      </c>
      <c r="E552" s="1" t="str">
        <f>IFERROR(VLOOKUP(D552,Ingrediente!A:B,2,0),0)</f>
        <v>167DDE8E-5F7A-4199-A49B-A5E8B8845704</v>
      </c>
      <c r="F552" s="19" t="s">
        <v>17</v>
      </c>
      <c r="G552" s="19" t="s">
        <v>1731</v>
      </c>
      <c r="H552" s="65" t="str">
        <f>IFERROR(VLOOKUP(G552,Unitati!A:B,2,0),0)</f>
        <v>EF6C88B1-886F-4893-97B8-B3D228FF46CC</v>
      </c>
      <c r="I552" s="1"/>
    </row>
    <row r="553" spans="1:9" x14ac:dyDescent="0.3">
      <c r="A553" s="1">
        <f t="shared" si="8"/>
        <v>552</v>
      </c>
      <c r="B553" s="1" t="s">
        <v>23</v>
      </c>
      <c r="C553" s="1" t="str">
        <f>IFERROR(VLOOKUP(B553,Retete!A:B,2,0),0)</f>
        <v>62ED19B0-0A14-47FC-9BB2-919A9167B003</v>
      </c>
      <c r="D553" s="35" t="s">
        <v>3596</v>
      </c>
      <c r="E553" s="1" t="str">
        <f>IFERROR(VLOOKUP(D553,Ingrediente!A:B,2,0),0)</f>
        <v>C947567D-8911-428B-8EE7-A89B598B366E</v>
      </c>
      <c r="F553" s="19" t="s">
        <v>1625</v>
      </c>
      <c r="G553" s="19" t="s">
        <v>9</v>
      </c>
      <c r="H553" s="65" t="str">
        <f>IFERROR(VLOOKUP(G553,Unitati!A:B,2,0),0)</f>
        <v>1A1C69CC-D70C-4569-9B16-79AF1251127D</v>
      </c>
      <c r="I553" s="1"/>
    </row>
    <row r="554" spans="1:9" x14ac:dyDescent="0.3">
      <c r="A554" s="1">
        <f t="shared" si="8"/>
        <v>553</v>
      </c>
      <c r="B554" s="1">
        <v>252</v>
      </c>
      <c r="C554" s="1" t="str">
        <f>IFERROR(VLOOKUP(B554,Retete!A:B,2,0),0)</f>
        <v>2B16B94D-382F-4C6A-A6C4-E702D87C3964</v>
      </c>
      <c r="D554" s="35" t="s">
        <v>1235</v>
      </c>
      <c r="E554" s="1" t="str">
        <f>IFERROR(VLOOKUP(D554,Ingrediente!A:B,2,0),0)</f>
        <v>A6AF97D4-C44B-446A-BF01-56A9B5A8C83B</v>
      </c>
      <c r="F554" s="19" t="s">
        <v>12</v>
      </c>
      <c r="G554" s="19" t="s">
        <v>1633</v>
      </c>
      <c r="H554" s="65" t="str">
        <f>IFERROR(VLOOKUP(G554,Unitati!A:B,2,0),0)</f>
        <v>EE70DF2E-79AF-44CE-9863-4DF5A0D9A890</v>
      </c>
      <c r="I554" s="1"/>
    </row>
    <row r="555" spans="1:9" x14ac:dyDescent="0.3">
      <c r="A555" s="1">
        <f t="shared" si="8"/>
        <v>554</v>
      </c>
      <c r="B555" s="1" t="s">
        <v>24</v>
      </c>
      <c r="C555" s="1" t="str">
        <f>IFERROR(VLOOKUP(B555,Retete!A:B,2,0),0)</f>
        <v>B0DE6480-F498-4C6F-9EB6-7162CAC000F1</v>
      </c>
      <c r="D555" s="35" t="s">
        <v>1329</v>
      </c>
      <c r="E555" s="1" t="str">
        <f>IFERROR(VLOOKUP(D555,Ingrediente!A:B,2,0),0)</f>
        <v>66FE8E80-0E9E-42CB-A444-8AB016B22777</v>
      </c>
      <c r="F555" s="19" t="s">
        <v>1627</v>
      </c>
      <c r="G555" s="19" t="s">
        <v>9</v>
      </c>
      <c r="H555" s="65" t="str">
        <f>IFERROR(VLOOKUP(G555,Unitati!A:B,2,0),0)</f>
        <v>1A1C69CC-D70C-4569-9B16-79AF1251127D</v>
      </c>
      <c r="I555" s="1"/>
    </row>
    <row r="556" spans="1:9" x14ac:dyDescent="0.3">
      <c r="A556" s="1">
        <f t="shared" si="8"/>
        <v>555</v>
      </c>
      <c r="B556" s="1" t="s">
        <v>25</v>
      </c>
      <c r="C556" s="1" t="str">
        <f>IFERROR(VLOOKUP(B556,Retete!A:B,2,0),0)</f>
        <v>8E932DF5-9715-4D26-B90A-B252EFAC0149</v>
      </c>
      <c r="D556" s="35" t="s">
        <v>1564</v>
      </c>
      <c r="E556" s="1" t="str">
        <f>IFERROR(VLOOKUP(D556,Ingrediente!A:B,2,0),0)</f>
        <v>167DDE8E-5F7A-4199-A49B-A5E8B8845704</v>
      </c>
      <c r="F556" s="19" t="s">
        <v>1625</v>
      </c>
      <c r="G556" s="19" t="s">
        <v>9</v>
      </c>
      <c r="H556" s="65" t="str">
        <f>IFERROR(VLOOKUP(G556,Unitati!A:B,2,0),0)</f>
        <v>1A1C69CC-D70C-4569-9B16-79AF1251127D</v>
      </c>
      <c r="I556" s="1"/>
    </row>
    <row r="557" spans="1:9" x14ac:dyDescent="0.3">
      <c r="A557" s="1">
        <f t="shared" si="8"/>
        <v>556</v>
      </c>
      <c r="B557" s="1" t="s">
        <v>26</v>
      </c>
      <c r="C557" s="1" t="str">
        <f>IFERROR(VLOOKUP(B557,Retete!A:B,2,0),0)</f>
        <v>855AA7EE-A8A2-4B08-9C76-29576915BC6A</v>
      </c>
      <c r="D557" s="35" t="s">
        <v>1489</v>
      </c>
      <c r="E557" s="1" t="str">
        <f>IFERROR(VLOOKUP(D557,Ingrediente!A:B,2,0),0)</f>
        <v>FF9D9037-1797-46B5-BD9B-2F9DD73576B0</v>
      </c>
      <c r="F557" s="19"/>
      <c r="G557" s="19"/>
      <c r="H557" s="65">
        <f>IFERROR(VLOOKUP(G557,Unitati!A:B,2,0),0)</f>
        <v>0</v>
      </c>
      <c r="I557" s="1"/>
    </row>
    <row r="558" spans="1:9" x14ac:dyDescent="0.3">
      <c r="A558" s="1">
        <f t="shared" si="8"/>
        <v>557</v>
      </c>
      <c r="B558" s="1" t="s">
        <v>27</v>
      </c>
      <c r="C558" s="1" t="str">
        <f>IFERROR(VLOOKUP(B558,Retete!A:B,2,0),0)</f>
        <v>A55A5441-8828-4D44-B559-E946B4C768AC</v>
      </c>
      <c r="D558" s="35" t="s">
        <v>1171</v>
      </c>
      <c r="E558" s="1" t="str">
        <f>IFERROR(VLOOKUP(D558,Ingrediente!A:B,2,0),0)</f>
        <v>A1F599D6-36D3-4FD4-8EE1-8849921C68B7</v>
      </c>
      <c r="F558" s="19" t="s">
        <v>13</v>
      </c>
      <c r="G558" s="19" t="s">
        <v>1623</v>
      </c>
      <c r="H558" s="65" t="str">
        <f>IFERROR(VLOOKUP(G558,Unitati!A:B,2,0),0)</f>
        <v>50E79738-2EB5-49E2-888A-68C9CC00E1CB</v>
      </c>
      <c r="I558" s="1"/>
    </row>
    <row r="559" spans="1:9" x14ac:dyDescent="0.3">
      <c r="A559" s="1">
        <f t="shared" si="8"/>
        <v>558</v>
      </c>
      <c r="B559" s="1" t="s">
        <v>28</v>
      </c>
      <c r="C559" s="1" t="str">
        <f>IFERROR(VLOOKUP(B559,Retete!A:B,2,0),0)</f>
        <v>68F7CA94-07C7-4931-A03B-A1BFF100B083</v>
      </c>
      <c r="D559" s="35" t="s">
        <v>1585</v>
      </c>
      <c r="E559" s="1" t="str">
        <f>IFERROR(VLOOKUP(D559,Ingrediente!A:B,2,0),0)</f>
        <v>F1380924-3A50-4D33-A314-366534736FC2</v>
      </c>
      <c r="F559" s="22"/>
      <c r="G559" s="22"/>
      <c r="H559" s="65">
        <f>IFERROR(VLOOKUP(G559,Unitati!A:B,2,0),0)</f>
        <v>0</v>
      </c>
      <c r="I559" s="1"/>
    </row>
    <row r="560" spans="1:9" x14ac:dyDescent="0.3">
      <c r="A560" s="1">
        <f t="shared" si="8"/>
        <v>559</v>
      </c>
      <c r="B560" s="1" t="s">
        <v>29</v>
      </c>
      <c r="C560" s="1" t="str">
        <f>IFERROR(VLOOKUP(B560,Retete!A:B,2,0),0)</f>
        <v>BE332C0C-89F9-402F-8692-01D2EDF9F6E0</v>
      </c>
      <c r="D560" s="35" t="s">
        <v>1256</v>
      </c>
      <c r="E560" s="1" t="str">
        <f>IFERROR(VLOOKUP(D560,Ingrediente!A:B,2,0),0)</f>
        <v>66FD030D-E717-4A78-94AC-E7F5CE2658A6</v>
      </c>
      <c r="F560" s="19" t="s">
        <v>1658</v>
      </c>
      <c r="G560" s="19" t="s">
        <v>9</v>
      </c>
      <c r="H560" s="65" t="str">
        <f>IFERROR(VLOOKUP(G560,Unitati!A:B,2,0),0)</f>
        <v>1A1C69CC-D70C-4569-9B16-79AF1251127D</v>
      </c>
      <c r="I560" s="1"/>
    </row>
    <row r="561" spans="1:9" x14ac:dyDescent="0.3">
      <c r="A561" s="1">
        <f t="shared" si="8"/>
        <v>560</v>
      </c>
      <c r="B561" s="1">
        <v>747</v>
      </c>
      <c r="C561" s="1" t="str">
        <f>IFERROR(VLOOKUP(B561,Retete!A:B,2,0),0)</f>
        <v>074FC178-A1B9-425D-9783-577DD8422E07</v>
      </c>
      <c r="D561" s="35" t="s">
        <v>1318</v>
      </c>
      <c r="E561" s="1" t="str">
        <f>IFERROR(VLOOKUP(D561,Ingrediente!A:B,2,0),0)</f>
        <v>077092D8-B49C-4FE3-BB2B-B3862E415C4B</v>
      </c>
      <c r="F561" s="19" t="s">
        <v>1630</v>
      </c>
      <c r="G561" s="19" t="s">
        <v>1694</v>
      </c>
      <c r="H561" s="65" t="str">
        <f>IFERROR(VLOOKUP(G561,Unitati!A:B,2,0),0)</f>
        <v>48F295EC-F5BD-40F9-8AAA-0B37D7643D6D</v>
      </c>
      <c r="I561" s="1"/>
    </row>
    <row r="562" spans="1:9" x14ac:dyDescent="0.3">
      <c r="A562" s="1">
        <f t="shared" si="8"/>
        <v>561</v>
      </c>
      <c r="B562" s="1" t="s">
        <v>30</v>
      </c>
      <c r="C562" s="1" t="str">
        <f>IFERROR(VLOOKUP(B562,Retete!A:B,2,0),0)</f>
        <v>B90A587A-AF20-492C-B366-D5BE2361AA47</v>
      </c>
      <c r="D562" s="35" t="s">
        <v>1337</v>
      </c>
      <c r="E562" s="1" t="str">
        <f>IFERROR(VLOOKUP(D562,Ingrediente!A:B,2,0),0)</f>
        <v>A7A8ADF4-AFB3-44CF-8456-8C37880B554E</v>
      </c>
      <c r="F562" s="19" t="s">
        <v>1625</v>
      </c>
      <c r="G562" s="19" t="s">
        <v>9</v>
      </c>
      <c r="H562" s="65" t="str">
        <f>IFERROR(VLOOKUP(G562,Unitati!A:B,2,0),0)</f>
        <v>1A1C69CC-D70C-4569-9B16-79AF1251127D</v>
      </c>
      <c r="I562" s="1"/>
    </row>
    <row r="563" spans="1:9" x14ac:dyDescent="0.3">
      <c r="A563" s="1">
        <f t="shared" si="8"/>
        <v>562</v>
      </c>
      <c r="B563" s="1" t="s">
        <v>31</v>
      </c>
      <c r="C563" s="1" t="str">
        <f>IFERROR(VLOOKUP(B563,Retete!A:B,2,0),0)</f>
        <v>1CDF4AE5-3422-461B-9A64-3434DCFC0E9D</v>
      </c>
      <c r="D563" s="35" t="s">
        <v>1151</v>
      </c>
      <c r="E563" s="1" t="str">
        <f>IFERROR(VLOOKUP(D563,Ingrediente!A:B,2,0),0)</f>
        <v>E5AA9506-5222-4ED8-B4D5-21308B3A68F4</v>
      </c>
      <c r="F563" s="19" t="s">
        <v>1625</v>
      </c>
      <c r="G563" s="19" t="s">
        <v>9</v>
      </c>
      <c r="H563" s="65" t="str">
        <f>IFERROR(VLOOKUP(G563,Unitati!A:B,2,0),0)</f>
        <v>1A1C69CC-D70C-4569-9B16-79AF1251127D</v>
      </c>
      <c r="I563" s="1"/>
    </row>
    <row r="564" spans="1:9" x14ac:dyDescent="0.3">
      <c r="A564" s="1">
        <f t="shared" si="8"/>
        <v>563</v>
      </c>
      <c r="B564" s="1" t="s">
        <v>32</v>
      </c>
      <c r="C564" s="1" t="str">
        <f>IFERROR(VLOOKUP(B564,Retete!A:B,2,0),0)</f>
        <v>A5284287-520A-4939-AD61-94AD297ECF4B</v>
      </c>
      <c r="D564" s="35" t="s">
        <v>1586</v>
      </c>
      <c r="E564" s="1" t="str">
        <f>IFERROR(VLOOKUP(D564,Ingrediente!A:B,2,0),0)</f>
        <v>4C5D85CF-4DC0-47DA-8384-86DED97D6CAC</v>
      </c>
      <c r="F564" s="19" t="s">
        <v>1658</v>
      </c>
      <c r="G564" s="19" t="s">
        <v>9</v>
      </c>
      <c r="H564" s="65" t="str">
        <f>IFERROR(VLOOKUP(G564,Unitati!A:B,2,0),0)</f>
        <v>1A1C69CC-D70C-4569-9B16-79AF1251127D</v>
      </c>
      <c r="I564" s="1"/>
    </row>
    <row r="565" spans="1:9" x14ac:dyDescent="0.3">
      <c r="A565" s="1">
        <f t="shared" si="8"/>
        <v>564</v>
      </c>
      <c r="B565" s="1" t="s">
        <v>33</v>
      </c>
      <c r="C565" s="1" t="str">
        <f>IFERROR(VLOOKUP(B565,Retete!A:B,2,0),0)</f>
        <v>15635827-FDC2-47E9-A8F9-621306C68FF1</v>
      </c>
      <c r="D565" s="35" t="s">
        <v>1511</v>
      </c>
      <c r="E565" s="1" t="str">
        <f>IFERROR(VLOOKUP(D565,Ingrediente!A:B,2,0),0)</f>
        <v>33E31C16-F11E-41DA-ACD9-8FF52D635367</v>
      </c>
      <c r="F565" s="19" t="s">
        <v>1555</v>
      </c>
      <c r="G565" s="19" t="s">
        <v>9</v>
      </c>
      <c r="H565" s="65" t="str">
        <f>IFERROR(VLOOKUP(G565,Unitati!A:B,2,0),0)</f>
        <v>1A1C69CC-D70C-4569-9B16-79AF1251127D</v>
      </c>
      <c r="I565" s="1"/>
    </row>
    <row r="566" spans="1:9" x14ac:dyDescent="0.3">
      <c r="A566" s="1">
        <f t="shared" si="8"/>
        <v>565</v>
      </c>
      <c r="B566" s="1" t="s">
        <v>34</v>
      </c>
      <c r="C566" s="1" t="str">
        <f>IFERROR(VLOOKUP(B566,Retete!A:B,2,0),0)</f>
        <v>BF898F1F-F95B-4184-B6FA-2DF5E70D4A4F</v>
      </c>
      <c r="D566" s="35" t="s">
        <v>1394</v>
      </c>
      <c r="E566" s="1" t="str">
        <f>IFERROR(VLOOKUP(D566,Ingrediente!A:B,2,0),0)</f>
        <v>25099C74-157A-4974-B522-2FB5F31F09CF</v>
      </c>
      <c r="F566" s="19" t="s">
        <v>1555</v>
      </c>
      <c r="G566" s="19" t="s">
        <v>9</v>
      </c>
      <c r="H566" s="65" t="str">
        <f>IFERROR(VLOOKUP(G566,Unitati!A:B,2,0),0)</f>
        <v>1A1C69CC-D70C-4569-9B16-79AF1251127D</v>
      </c>
      <c r="I566" s="1"/>
    </row>
    <row r="567" spans="1:9" x14ac:dyDescent="0.3">
      <c r="A567" s="1">
        <f t="shared" si="8"/>
        <v>566</v>
      </c>
      <c r="B567" s="1" t="s">
        <v>35</v>
      </c>
      <c r="C567" s="1" t="str">
        <f>IFERROR(VLOOKUP(B567,Retete!A:B,2,0),0)</f>
        <v>0269C866-9306-45E7-8A30-6424F8F72035</v>
      </c>
      <c r="D567" s="35" t="s">
        <v>1144</v>
      </c>
      <c r="E567" s="1" t="str">
        <f>IFERROR(VLOOKUP(D567,Ingrediente!A:B,2,0),0)</f>
        <v>3B7CEB92-9BF0-4752-A3DA-A06FEE74411A</v>
      </c>
      <c r="F567" s="19" t="s">
        <v>13</v>
      </c>
      <c r="G567" s="19" t="s">
        <v>1633</v>
      </c>
      <c r="H567" s="65" t="str">
        <f>IFERROR(VLOOKUP(G567,Unitati!A:B,2,0),0)</f>
        <v>EE70DF2E-79AF-44CE-9863-4DF5A0D9A890</v>
      </c>
      <c r="I567" s="1"/>
    </row>
    <row r="568" spans="1:9" x14ac:dyDescent="0.3">
      <c r="A568" s="1">
        <f t="shared" si="8"/>
        <v>567</v>
      </c>
      <c r="B568" s="1" t="s">
        <v>36</v>
      </c>
      <c r="C568" s="1" t="str">
        <f>IFERROR(VLOOKUP(B568,Retete!A:B,2,0),0)</f>
        <v>7C662FF2-0FD3-43F5-A09B-8B4CF6924DA5</v>
      </c>
      <c r="D568" s="35" t="s">
        <v>1446</v>
      </c>
      <c r="E568" s="1" t="str">
        <f>IFERROR(VLOOKUP(D568,Ingrediente!A:B,2,0),0)</f>
        <v>0990E93D-1F50-4DB2-BA74-DDC8744A4444</v>
      </c>
      <c r="F568" s="19" t="s">
        <v>1631</v>
      </c>
      <c r="G568" s="19" t="s">
        <v>9</v>
      </c>
      <c r="H568" s="65" t="str">
        <f>IFERROR(VLOOKUP(G568,Unitati!A:B,2,0),0)</f>
        <v>1A1C69CC-D70C-4569-9B16-79AF1251127D</v>
      </c>
      <c r="I568" s="1"/>
    </row>
    <row r="569" spans="1:9" x14ac:dyDescent="0.3">
      <c r="A569" s="1">
        <f t="shared" si="8"/>
        <v>568</v>
      </c>
      <c r="B569" s="1" t="s">
        <v>37</v>
      </c>
      <c r="C569" s="1" t="str">
        <f>IFERROR(VLOOKUP(B569,Retete!A:B,2,0),0)</f>
        <v>FDA932BD-4E62-4A6F-8023-CB03EE0C8FFD</v>
      </c>
      <c r="D569" s="35" t="s">
        <v>1481</v>
      </c>
      <c r="E569" s="1" t="str">
        <f>IFERROR(VLOOKUP(D569,Ingrediente!A:B,2,0),0)</f>
        <v>EA9538D0-08F4-496D-B80F-E45C2934B50B</v>
      </c>
      <c r="F569" s="19" t="s">
        <v>1711</v>
      </c>
      <c r="G569" s="19"/>
      <c r="H569" s="65">
        <f>IFERROR(VLOOKUP(G569,Unitati!A:B,2,0),0)</f>
        <v>0</v>
      </c>
      <c r="I569" s="1"/>
    </row>
    <row r="570" spans="1:9" x14ac:dyDescent="0.3">
      <c r="A570" s="1">
        <f t="shared" si="8"/>
        <v>569</v>
      </c>
      <c r="B570" s="1" t="s">
        <v>38</v>
      </c>
      <c r="C570" s="1" t="str">
        <f>IFERROR(VLOOKUP(B570,Retete!A:B,2,0),0)</f>
        <v>B7EC4BD2-4183-498C-B862-0E014BEB6587</v>
      </c>
      <c r="D570" s="35" t="s">
        <v>1339</v>
      </c>
      <c r="E570" s="1" t="str">
        <f>IFERROR(VLOOKUP(D570,Ingrediente!A:B,2,0),0)</f>
        <v>77A8009E-10E3-4E1B-A2FE-956820DF50F4</v>
      </c>
      <c r="F570" s="19" t="s">
        <v>1555</v>
      </c>
      <c r="G570" s="19" t="s">
        <v>9</v>
      </c>
      <c r="H570" s="65" t="str">
        <f>IFERROR(VLOOKUP(G570,Unitati!A:B,2,0),0)</f>
        <v>1A1C69CC-D70C-4569-9B16-79AF1251127D</v>
      </c>
      <c r="I570" s="1"/>
    </row>
    <row r="571" spans="1:9" x14ac:dyDescent="0.3">
      <c r="A571" s="1">
        <f t="shared" si="8"/>
        <v>570</v>
      </c>
      <c r="B571" s="1" t="s">
        <v>39</v>
      </c>
      <c r="C571" s="1" t="str">
        <f>IFERROR(VLOOKUP(B571,Retete!A:B,2,0),0)</f>
        <v>CA55C38F-4473-4CAE-B5B2-B9844032CA15</v>
      </c>
      <c r="D571" s="35" t="s">
        <v>1517</v>
      </c>
      <c r="E571" s="1" t="str">
        <f>IFERROR(VLOOKUP(D571,Ingrediente!A:B,2,0),0)</f>
        <v>998EAAF8-BA05-447A-A6AF-88F9D4908F94</v>
      </c>
      <c r="F571" s="19" t="s">
        <v>1555</v>
      </c>
      <c r="G571" s="19" t="s">
        <v>9</v>
      </c>
      <c r="H571" s="65" t="str">
        <f>IFERROR(VLOOKUP(G571,Unitati!A:B,2,0),0)</f>
        <v>1A1C69CC-D70C-4569-9B16-79AF1251127D</v>
      </c>
      <c r="I571" s="1"/>
    </row>
    <row r="572" spans="1:9" x14ac:dyDescent="0.3">
      <c r="A572" s="1">
        <f t="shared" si="8"/>
        <v>571</v>
      </c>
      <c r="B572" s="1" t="s">
        <v>40</v>
      </c>
      <c r="C572" s="1" t="str">
        <f>IFERROR(VLOOKUP(B572,Retete!A:B,2,0),0)</f>
        <v>4466732C-4A6C-4B79-A6F5-3A921C492525</v>
      </c>
      <c r="D572" s="35" t="s">
        <v>1144</v>
      </c>
      <c r="E572" s="1" t="str">
        <f>IFERROR(VLOOKUP(D572,Ingrediente!A:B,2,0),0)</f>
        <v>3B7CEB92-9BF0-4752-A3DA-A06FEE74411A</v>
      </c>
      <c r="F572" s="19" t="s">
        <v>1634</v>
      </c>
      <c r="G572" s="19" t="s">
        <v>9</v>
      </c>
      <c r="H572" s="65" t="str">
        <f>IFERROR(VLOOKUP(G572,Unitati!A:B,2,0),0)</f>
        <v>1A1C69CC-D70C-4569-9B16-79AF1251127D</v>
      </c>
      <c r="I572" s="1"/>
    </row>
    <row r="573" spans="1:9" x14ac:dyDescent="0.3">
      <c r="A573" s="1">
        <f t="shared" si="8"/>
        <v>572</v>
      </c>
      <c r="B573" s="1" t="s">
        <v>41</v>
      </c>
      <c r="C573" s="1" t="str">
        <f>IFERROR(VLOOKUP(B573,Retete!A:B,2,0),0)</f>
        <v>8283A7BD-E912-4603-AE57-A8E54DDE38DF</v>
      </c>
      <c r="D573" s="35" t="s">
        <v>1171</v>
      </c>
      <c r="E573" s="1" t="str">
        <f>IFERROR(VLOOKUP(D573,Ingrediente!A:B,2,0),0)</f>
        <v>A1F599D6-36D3-4FD4-8EE1-8849921C68B7</v>
      </c>
      <c r="F573" s="19" t="s">
        <v>13</v>
      </c>
      <c r="G573" s="19"/>
      <c r="H573" s="65">
        <f>IFERROR(VLOOKUP(G573,Unitati!A:B,2,0),0)</f>
        <v>0</v>
      </c>
      <c r="I573" s="1"/>
    </row>
    <row r="574" spans="1:9" s="15" customFormat="1" x14ac:dyDescent="0.3">
      <c r="A574" s="14">
        <f t="shared" si="8"/>
        <v>573</v>
      </c>
      <c r="B574" s="14" t="s">
        <v>42</v>
      </c>
      <c r="C574" s="1" t="str">
        <f>IFERROR(VLOOKUP(B574,Retete!A:B,2,0),0)</f>
        <v>C62249C0-1814-46AE-A0AC-23BB884895BE</v>
      </c>
      <c r="D574" s="37" t="s">
        <v>1318</v>
      </c>
      <c r="E574" s="1" t="str">
        <f>IFERROR(VLOOKUP(D574,Ingrediente!A:B,2,0),0)</f>
        <v>077092D8-B49C-4FE3-BB2B-B3862E415C4B</v>
      </c>
      <c r="F574" s="23" t="s">
        <v>1635</v>
      </c>
      <c r="G574" s="23" t="s">
        <v>1635</v>
      </c>
      <c r="H574" s="65">
        <f>IFERROR(VLOOKUP(G574,Unitati!A:B,2,0),0)</f>
        <v>0</v>
      </c>
      <c r="I574" s="14"/>
    </row>
    <row r="575" spans="1:9" x14ac:dyDescent="0.3">
      <c r="A575" s="1">
        <f t="shared" si="8"/>
        <v>574</v>
      </c>
      <c r="B575" s="1" t="s">
        <v>43</v>
      </c>
      <c r="C575" s="1" t="str">
        <f>IFERROR(VLOOKUP(B575,Retete!A:B,2,0),0)</f>
        <v>D78007B5-E1F4-47DB-978B-5EFC819E027A</v>
      </c>
      <c r="D575" s="35" t="s">
        <v>1235</v>
      </c>
      <c r="E575" s="1" t="str">
        <f>IFERROR(VLOOKUP(D575,Ingrediente!A:B,2,0),0)</f>
        <v>A6AF97D4-C44B-446A-BF01-56A9B5A8C83B</v>
      </c>
      <c r="F575" s="19" t="s">
        <v>1555</v>
      </c>
      <c r="G575" s="19" t="s">
        <v>9</v>
      </c>
      <c r="H575" s="65" t="str">
        <f>IFERROR(VLOOKUP(G575,Unitati!A:B,2,0),0)</f>
        <v>1A1C69CC-D70C-4569-9B16-79AF1251127D</v>
      </c>
      <c r="I575" s="1"/>
    </row>
    <row r="576" spans="1:9" x14ac:dyDescent="0.3">
      <c r="A576" s="1">
        <f t="shared" si="8"/>
        <v>575</v>
      </c>
      <c r="B576" s="1" t="s">
        <v>44</v>
      </c>
      <c r="C576" s="1" t="str">
        <f>IFERROR(VLOOKUP(B576,Retete!A:B,2,0),0)</f>
        <v>404334B3-0EF6-44EE-8E9D-51927DEF3E8D</v>
      </c>
      <c r="D576" s="35" t="s">
        <v>1154</v>
      </c>
      <c r="E576" s="1" t="str">
        <f>IFERROR(VLOOKUP(D576,Ingrediente!A:B,2,0),0)</f>
        <v>F699E833-5B2E-4D31-879F-412DB882C27B</v>
      </c>
      <c r="F576" s="19" t="s">
        <v>1555</v>
      </c>
      <c r="G576" s="19" t="s">
        <v>9</v>
      </c>
      <c r="H576" s="65" t="str">
        <f>IFERROR(VLOOKUP(G576,Unitati!A:B,2,0),0)</f>
        <v>1A1C69CC-D70C-4569-9B16-79AF1251127D</v>
      </c>
      <c r="I576" s="1"/>
    </row>
    <row r="577" spans="1:9" x14ac:dyDescent="0.3">
      <c r="A577" s="1">
        <f t="shared" si="8"/>
        <v>576</v>
      </c>
      <c r="B577" s="1" t="s">
        <v>45</v>
      </c>
      <c r="C577" s="1" t="str">
        <f>IFERROR(VLOOKUP(B577,Retete!A:B,2,0),0)</f>
        <v>F5524B2C-549B-4CCC-BA03-0554F6E2287F</v>
      </c>
      <c r="D577" s="35" t="s">
        <v>1138</v>
      </c>
      <c r="E577" s="1" t="str">
        <f>IFERROR(VLOOKUP(D577,Ingrediente!A:B,2,0),0)</f>
        <v>FD983C35-F177-461A-A112-2B017CE5FD23</v>
      </c>
      <c r="F577" s="19" t="s">
        <v>13</v>
      </c>
      <c r="G577" s="19" t="s">
        <v>1741</v>
      </c>
      <c r="H577" s="65">
        <f>IFERROR(VLOOKUP(G577,Unitati!A:B,2,0),0)</f>
        <v>0</v>
      </c>
      <c r="I577" s="1"/>
    </row>
    <row r="578" spans="1:9" x14ac:dyDescent="0.3">
      <c r="A578" s="1">
        <f t="shared" si="8"/>
        <v>577</v>
      </c>
      <c r="B578" s="1" t="s">
        <v>46</v>
      </c>
      <c r="C578" s="1" t="str">
        <f>IFERROR(VLOOKUP(B578,Retete!A:B,2,0),0)</f>
        <v>E4B183DB-19FE-4986-B2A8-26B7DE859A98</v>
      </c>
      <c r="D578" s="35" t="s">
        <v>1565</v>
      </c>
      <c r="E578" s="1" t="str">
        <f>IFERROR(VLOOKUP(D578,Ingrediente!A:B,2,0),0)</f>
        <v>1E78CDED-72EA-4402-9904-BD195BC3061A</v>
      </c>
      <c r="F578" s="19" t="s">
        <v>13</v>
      </c>
      <c r="G578" s="19" t="s">
        <v>1633</v>
      </c>
      <c r="H578" s="65" t="str">
        <f>IFERROR(VLOOKUP(G578,Unitati!A:B,2,0),0)</f>
        <v>EE70DF2E-79AF-44CE-9863-4DF5A0D9A890</v>
      </c>
      <c r="I578" s="1"/>
    </row>
    <row r="579" spans="1:9" x14ac:dyDescent="0.3">
      <c r="A579" s="1">
        <f t="shared" si="8"/>
        <v>578</v>
      </c>
      <c r="B579" s="1" t="s">
        <v>47</v>
      </c>
      <c r="C579" s="1" t="str">
        <f>IFERROR(VLOOKUP(B579,Retete!A:B,2,0),0)</f>
        <v>C0ED2212-7979-4A8E-9B17-C9C7F482888B</v>
      </c>
      <c r="D579" s="35" t="s">
        <v>1476</v>
      </c>
      <c r="E579" s="1" t="str">
        <f>IFERROR(VLOOKUP(D579,Ingrediente!A:B,2,0),0)</f>
        <v>22CF9779-B4D8-4B9C-8223-3EC003667A6B</v>
      </c>
      <c r="F579" s="19" t="s">
        <v>1631</v>
      </c>
      <c r="G579" s="19" t="s">
        <v>9</v>
      </c>
      <c r="H579" s="65" t="str">
        <f>IFERROR(VLOOKUP(G579,Unitati!A:B,2,0),0)</f>
        <v>1A1C69CC-D70C-4569-9B16-79AF1251127D</v>
      </c>
      <c r="I579" s="1"/>
    </row>
    <row r="580" spans="1:9" x14ac:dyDescent="0.3">
      <c r="A580" s="1">
        <f t="shared" ref="A580:A643" si="9">A579+1</f>
        <v>579</v>
      </c>
      <c r="B580" s="1" t="s">
        <v>48</v>
      </c>
      <c r="C580" s="1" t="str">
        <f>IFERROR(VLOOKUP(B580,Retete!A:B,2,0),0)</f>
        <v>585B3575-DFBD-4CC8-B04A-EB8F1483D58D</v>
      </c>
      <c r="D580" s="35" t="s">
        <v>1480</v>
      </c>
      <c r="E580" s="1" t="str">
        <f>IFERROR(VLOOKUP(D580,Ingrediente!A:B,2,0),0)</f>
        <v>2295E315-0A72-417E-A42D-9C8CA1BEDD70</v>
      </c>
      <c r="F580" s="19" t="s">
        <v>1700</v>
      </c>
      <c r="G580" s="19" t="s">
        <v>1705</v>
      </c>
      <c r="H580" s="65" t="str">
        <f>IFERROR(VLOOKUP(G580,Unitati!A:B,2,0),0)</f>
        <v>B084D1ED-4635-4AB6-B6FB-D38DCE784F46</v>
      </c>
      <c r="I580" s="1"/>
    </row>
    <row r="581" spans="1:9" x14ac:dyDescent="0.3">
      <c r="A581" s="1">
        <f t="shared" si="9"/>
        <v>580</v>
      </c>
      <c r="B581" s="1" t="s">
        <v>49</v>
      </c>
      <c r="C581" s="1" t="str">
        <f>IFERROR(VLOOKUP(B581,Retete!A:B,2,0),0)</f>
        <v>8CDFF9F6-F16E-4535-B540-FA81A47D3A0D</v>
      </c>
      <c r="D581" s="35" t="s">
        <v>1340</v>
      </c>
      <c r="E581" s="1" t="str">
        <f>IFERROR(VLOOKUP(D581,Ingrediente!A:B,2,0),0)</f>
        <v>076645A4-5F0A-4780-AB06-3D913B8B1E8F</v>
      </c>
      <c r="F581" s="19" t="s">
        <v>1630</v>
      </c>
      <c r="G581" s="19" t="s">
        <v>1694</v>
      </c>
      <c r="H581" s="65" t="str">
        <f>IFERROR(VLOOKUP(G581,Unitati!A:B,2,0),0)</f>
        <v>48F295EC-F5BD-40F9-8AAA-0B37D7643D6D</v>
      </c>
      <c r="I581" s="1"/>
    </row>
    <row r="582" spans="1:9" x14ac:dyDescent="0.3">
      <c r="A582" s="1">
        <f t="shared" si="9"/>
        <v>581</v>
      </c>
      <c r="B582" s="1" t="s">
        <v>50</v>
      </c>
      <c r="C582" s="1" t="str">
        <f>IFERROR(VLOOKUP(B582,Retete!A:B,2,0),0)</f>
        <v>CE9C5D25-2EFA-42A5-9B10-3AB9980764D1</v>
      </c>
      <c r="D582" s="35" t="s">
        <v>1610</v>
      </c>
      <c r="E582" s="1" t="str">
        <f>IFERROR(VLOOKUP(D582,Ingrediente!A:B,2,0),0)</f>
        <v>3748FE61-C4BB-44DD-A197-66AA5DEF96DE</v>
      </c>
      <c r="F582" s="19" t="s">
        <v>1634</v>
      </c>
      <c r="G582" s="19" t="s">
        <v>9</v>
      </c>
      <c r="H582" s="65" t="str">
        <f>IFERROR(VLOOKUP(G582,Unitati!A:B,2,0),0)</f>
        <v>1A1C69CC-D70C-4569-9B16-79AF1251127D</v>
      </c>
      <c r="I582" s="1"/>
    </row>
    <row r="583" spans="1:9" x14ac:dyDescent="0.3">
      <c r="A583" s="1">
        <f t="shared" si="9"/>
        <v>582</v>
      </c>
      <c r="B583" s="1" t="s">
        <v>51</v>
      </c>
      <c r="C583" s="1" t="str">
        <f>IFERROR(VLOOKUP(B583,Retete!A:B,2,0),0)</f>
        <v>9EE663FD-8E1C-4996-8448-6C0567B99B78</v>
      </c>
      <c r="D583" s="35" t="s">
        <v>1511</v>
      </c>
      <c r="E583" s="1" t="str">
        <f>IFERROR(VLOOKUP(D583,Ingrediente!A:B,2,0),0)</f>
        <v>33E31C16-F11E-41DA-ACD9-8FF52D635367</v>
      </c>
      <c r="F583" s="19" t="s">
        <v>1625</v>
      </c>
      <c r="G583" s="19" t="s">
        <v>9</v>
      </c>
      <c r="H583" s="65" t="str">
        <f>IFERROR(VLOOKUP(G583,Unitati!A:B,2,0),0)</f>
        <v>1A1C69CC-D70C-4569-9B16-79AF1251127D</v>
      </c>
      <c r="I583" s="1"/>
    </row>
    <row r="584" spans="1:9" x14ac:dyDescent="0.3">
      <c r="A584" s="1">
        <f t="shared" si="9"/>
        <v>583</v>
      </c>
      <c r="B584" s="1" t="s">
        <v>52</v>
      </c>
      <c r="C584" s="1" t="str">
        <f>IFERROR(VLOOKUP(B584,Retete!A:B,2,0),0)</f>
        <v>D0375276-CF01-4C51-A456-EB0CA6A9C2F3</v>
      </c>
      <c r="D584" s="35" t="s">
        <v>1794</v>
      </c>
      <c r="E584" s="1" t="str">
        <f>IFERROR(VLOOKUP(D584,Ingrediente!A:B,2,0),0)</f>
        <v>E059F288-1ECE-4F59-AF6C-4AAD40011601</v>
      </c>
      <c r="F584" s="19" t="s">
        <v>1634</v>
      </c>
      <c r="G584" s="19" t="s">
        <v>9</v>
      </c>
      <c r="H584" s="65" t="str">
        <f>IFERROR(VLOOKUP(G584,Unitati!A:B,2,0),0)</f>
        <v>1A1C69CC-D70C-4569-9B16-79AF1251127D</v>
      </c>
      <c r="I584" s="1"/>
    </row>
    <row r="585" spans="1:9" s="15" customFormat="1" x14ac:dyDescent="0.3">
      <c r="A585" s="14">
        <f t="shared" si="9"/>
        <v>584</v>
      </c>
      <c r="B585" s="24" t="s">
        <v>53</v>
      </c>
      <c r="C585" s="1" t="str">
        <f>IFERROR(VLOOKUP(B585,Retete!A:B,2,0),0)</f>
        <v>1E0587D8-794E-4FA7-A25C-C730277739FA</v>
      </c>
      <c r="D585" s="37" t="s">
        <v>1413</v>
      </c>
      <c r="E585" s="1" t="str">
        <f>IFERROR(VLOOKUP(D585,Ingrediente!A:B,2,0),0)</f>
        <v>D35C3035-0D04-4DB1-9115-EF78F8DFC5FA</v>
      </c>
      <c r="F585" s="23" t="s">
        <v>1635</v>
      </c>
      <c r="G585" s="23" t="s">
        <v>1635</v>
      </c>
      <c r="H585" s="65">
        <f>IFERROR(VLOOKUP(G585,Unitati!A:B,2,0),0)</f>
        <v>0</v>
      </c>
      <c r="I585" s="14"/>
    </row>
    <row r="586" spans="1:9" x14ac:dyDescent="0.3">
      <c r="A586" s="1">
        <f t="shared" si="9"/>
        <v>585</v>
      </c>
      <c r="B586" s="1" t="s">
        <v>54</v>
      </c>
      <c r="C586" s="1" t="str">
        <f>IFERROR(VLOOKUP(B586,Retete!A:B,2,0),0)</f>
        <v>9FC31693-B0A1-4F8F-9A46-FEE00AB110A1</v>
      </c>
      <c r="D586" s="35" t="s">
        <v>1421</v>
      </c>
      <c r="E586" s="1" t="str">
        <f>IFERROR(VLOOKUP(D586,Ingrediente!A:B,2,0),0)</f>
        <v>AFBEFB3A-C1A5-4712-8D7C-55232C17FA16</v>
      </c>
      <c r="F586" s="19" t="s">
        <v>1658</v>
      </c>
      <c r="G586" s="19" t="s">
        <v>9</v>
      </c>
      <c r="H586" s="65" t="str">
        <f>IFERROR(VLOOKUP(G586,Unitati!A:B,2,0),0)</f>
        <v>1A1C69CC-D70C-4569-9B16-79AF1251127D</v>
      </c>
      <c r="I586" s="1"/>
    </row>
    <row r="587" spans="1:9" x14ac:dyDescent="0.3">
      <c r="A587" s="1">
        <f t="shared" si="9"/>
        <v>586</v>
      </c>
      <c r="B587" s="1" t="s">
        <v>55</v>
      </c>
      <c r="C587" s="1" t="str">
        <f>IFERROR(VLOOKUP(B587,Retete!A:B,2,0),0)</f>
        <v>E030E669-F6E3-45BB-8EA0-4F41F39E5E17</v>
      </c>
      <c r="D587" s="35" t="s">
        <v>1421</v>
      </c>
      <c r="E587" s="1" t="str">
        <f>IFERROR(VLOOKUP(D587,Ingrediente!A:B,2,0),0)</f>
        <v>AFBEFB3A-C1A5-4712-8D7C-55232C17FA16</v>
      </c>
      <c r="F587" s="19" t="s">
        <v>17</v>
      </c>
      <c r="G587" s="19" t="s">
        <v>1731</v>
      </c>
      <c r="H587" s="65" t="str">
        <f>IFERROR(VLOOKUP(G587,Unitati!A:B,2,0),0)</f>
        <v>EF6C88B1-886F-4893-97B8-B3D228FF46CC</v>
      </c>
      <c r="I587" s="1"/>
    </row>
    <row r="588" spans="1:9" x14ac:dyDescent="0.3">
      <c r="A588" s="1">
        <f t="shared" si="9"/>
        <v>587</v>
      </c>
      <c r="B588" s="1" t="s">
        <v>56</v>
      </c>
      <c r="C588" s="1" t="str">
        <f>IFERROR(VLOOKUP(B588,Retete!A:B,2,0),0)</f>
        <v>91BA667F-C7D8-4DEB-897D-2D5EA0F7DC2A</v>
      </c>
      <c r="D588" s="35" t="s">
        <v>1412</v>
      </c>
      <c r="E588" s="1" t="str">
        <f>IFERROR(VLOOKUP(D588,Ingrediente!A:B,2,0),0)</f>
        <v>4C1FC4EA-166F-41CA-AEA0-4F8574109A77</v>
      </c>
      <c r="F588" s="19" t="s">
        <v>13</v>
      </c>
      <c r="G588" s="19" t="s">
        <v>1633</v>
      </c>
      <c r="H588" s="65" t="str">
        <f>IFERROR(VLOOKUP(G588,Unitati!A:B,2,0),0)</f>
        <v>EE70DF2E-79AF-44CE-9863-4DF5A0D9A890</v>
      </c>
      <c r="I588" s="1"/>
    </row>
    <row r="589" spans="1:9" x14ac:dyDescent="0.3">
      <c r="A589" s="1">
        <f t="shared" si="9"/>
        <v>588</v>
      </c>
      <c r="B589" s="1" t="s">
        <v>57</v>
      </c>
      <c r="C589" s="1" t="str">
        <f>IFERROR(VLOOKUP(B589,Retete!A:B,2,0),0)</f>
        <v>716C6AB8-47F3-4672-AE21-B44C987CAF42</v>
      </c>
      <c r="D589" s="35" t="s">
        <v>1426</v>
      </c>
      <c r="E589" s="1" t="str">
        <f>IFERROR(VLOOKUP(D589,Ingrediente!A:B,2,0),0)</f>
        <v>E3D950F2-61F7-4E1B-9E29-E1D02360AE11</v>
      </c>
      <c r="F589" s="19" t="s">
        <v>1652</v>
      </c>
      <c r="G589" s="19" t="s">
        <v>1696</v>
      </c>
      <c r="H589" s="65" t="str">
        <f>IFERROR(VLOOKUP(G589,Unitati!A:B,2,0),0)</f>
        <v>0BBE287D-ECB6-4025-B138-CB5A39828522</v>
      </c>
      <c r="I589" s="1"/>
    </row>
    <row r="590" spans="1:9" x14ac:dyDescent="0.3">
      <c r="A590" s="1">
        <f t="shared" si="9"/>
        <v>589</v>
      </c>
      <c r="B590" s="1" t="s">
        <v>58</v>
      </c>
      <c r="C590" s="1" t="str">
        <f>IFERROR(VLOOKUP(B590,Retete!A:B,2,0),0)</f>
        <v>E7729475-FD05-4AF6-8F2A-292DC32E0012</v>
      </c>
      <c r="D590" s="35" t="s">
        <v>1444</v>
      </c>
      <c r="E590" s="1" t="str">
        <f>IFERROR(VLOOKUP(D590,Ingrediente!A:B,2,0),0)</f>
        <v>AC4328AC-08B6-4502-9D17-E542AEF6B752</v>
      </c>
      <c r="F590" s="19" t="s">
        <v>12</v>
      </c>
      <c r="G590" s="19" t="s">
        <v>1633</v>
      </c>
      <c r="H590" s="65" t="str">
        <f>IFERROR(VLOOKUP(G590,Unitati!A:B,2,0),0)</f>
        <v>EE70DF2E-79AF-44CE-9863-4DF5A0D9A890</v>
      </c>
      <c r="I590" s="1"/>
    </row>
    <row r="591" spans="1:9" x14ac:dyDescent="0.3">
      <c r="A591" s="1">
        <f t="shared" si="9"/>
        <v>590</v>
      </c>
      <c r="B591" s="1" t="s">
        <v>59</v>
      </c>
      <c r="C591" s="1" t="str">
        <f>IFERROR(VLOOKUP(B591,Retete!A:B,2,0),0)</f>
        <v>45D4401A-76E4-48A9-A3F1-4E1D21C097D9</v>
      </c>
      <c r="D591" s="35" t="s">
        <v>1413</v>
      </c>
      <c r="E591" s="1" t="str">
        <f>IFERROR(VLOOKUP(D591,Ingrediente!A:B,2,0),0)</f>
        <v>D35C3035-0D04-4DB1-9115-EF78F8DFC5FA</v>
      </c>
      <c r="F591" s="19" t="s">
        <v>1555</v>
      </c>
      <c r="G591" s="19" t="s">
        <v>9</v>
      </c>
      <c r="H591" s="65" t="str">
        <f>IFERROR(VLOOKUP(G591,Unitati!A:B,2,0),0)</f>
        <v>1A1C69CC-D70C-4569-9B16-79AF1251127D</v>
      </c>
      <c r="I591" s="1"/>
    </row>
    <row r="592" spans="1:9" x14ac:dyDescent="0.3">
      <c r="A592" s="1">
        <f t="shared" si="9"/>
        <v>591</v>
      </c>
      <c r="B592" s="1" t="s">
        <v>60</v>
      </c>
      <c r="C592" s="1" t="str">
        <f>IFERROR(VLOOKUP(B592,Retete!A:B,2,0),0)</f>
        <v>86B1100B-1DB2-4CF4-86C1-8010AAF7BA65</v>
      </c>
      <c r="D592" s="35" t="s">
        <v>1395</v>
      </c>
      <c r="E592" s="1" t="str">
        <f>IFERROR(VLOOKUP(D592,Ingrediente!A:B,2,0),0)</f>
        <v>782610DF-6BA5-45DD-A5E9-126BC58A74B1</v>
      </c>
      <c r="F592" s="19" t="s">
        <v>13</v>
      </c>
      <c r="G592" s="19" t="s">
        <v>1633</v>
      </c>
      <c r="H592" s="65" t="str">
        <f>IFERROR(VLOOKUP(G592,Unitati!A:B,2,0),0)</f>
        <v>EE70DF2E-79AF-44CE-9863-4DF5A0D9A890</v>
      </c>
      <c r="I592" s="1"/>
    </row>
    <row r="593" spans="1:9" x14ac:dyDescent="0.3">
      <c r="A593" s="1">
        <f t="shared" si="9"/>
        <v>592</v>
      </c>
      <c r="B593" s="1" t="s">
        <v>61</v>
      </c>
      <c r="C593" s="1" t="str">
        <f>IFERROR(VLOOKUP(B593,Retete!A:B,2,0),0)</f>
        <v>CB416765-B8D4-4BF7-83BB-5F0476080494</v>
      </c>
      <c r="D593" s="35" t="s">
        <v>1411</v>
      </c>
      <c r="E593" s="1" t="str">
        <f>IFERROR(VLOOKUP(D593,Ingrediente!A:B,2,0),0)</f>
        <v>FB807911-E893-48D9-B348-1DFA59DDB2B0</v>
      </c>
      <c r="F593" s="19" t="s">
        <v>13</v>
      </c>
      <c r="G593" s="19" t="s">
        <v>1666</v>
      </c>
      <c r="H593" s="65" t="str">
        <f>IFERROR(VLOOKUP(G593,Unitati!A:B,2,0),0)</f>
        <v>0A77FF63-621F-4E16-8602-368813EE2B15</v>
      </c>
      <c r="I593" s="1"/>
    </row>
    <row r="594" spans="1:9" s="15" customFormat="1" x14ac:dyDescent="0.3">
      <c r="A594" s="14">
        <f t="shared" si="9"/>
        <v>593</v>
      </c>
      <c r="B594" s="14" t="s">
        <v>62</v>
      </c>
      <c r="C594" s="1" t="str">
        <f>IFERROR(VLOOKUP(B594,Retete!A:B,2,0),0)</f>
        <v>48B52BCC-484E-4854-BA88-E55A69F4E0E0</v>
      </c>
      <c r="D594" s="37" t="s">
        <v>1462</v>
      </c>
      <c r="E594" s="1" t="str">
        <f>IFERROR(VLOOKUP(D594,Ingrediente!A:B,2,0),0)</f>
        <v>3EE13F30-11E2-4C6E-93CA-574FF69BB805</v>
      </c>
      <c r="F594" s="23" t="s">
        <v>12</v>
      </c>
      <c r="G594" s="23" t="s">
        <v>1713</v>
      </c>
      <c r="H594" s="65">
        <f>IFERROR(VLOOKUP(G594,Unitati!A:B,2,0),0)</f>
        <v>0</v>
      </c>
      <c r="I594" s="14"/>
    </row>
    <row r="595" spans="1:9" x14ac:dyDescent="0.3">
      <c r="A595" s="1">
        <f t="shared" si="9"/>
        <v>594</v>
      </c>
      <c r="B595" s="1" t="s">
        <v>63</v>
      </c>
      <c r="C595" s="1" t="str">
        <f>IFERROR(VLOOKUP(B595,Retete!A:B,2,0),0)</f>
        <v>89409680-DAF1-412F-A3BA-C50D515FD26A</v>
      </c>
      <c r="D595" s="35" t="s">
        <v>1558</v>
      </c>
      <c r="E595" s="1" t="str">
        <f>IFERROR(VLOOKUP(D595,Ingrediente!A:B,2,0),0)</f>
        <v>7A8ED858-FD62-4E4F-8807-56CEF984D803</v>
      </c>
      <c r="F595" s="19" t="s">
        <v>13</v>
      </c>
      <c r="G595" s="19" t="s">
        <v>1633</v>
      </c>
      <c r="H595" s="65" t="str">
        <f>IFERROR(VLOOKUP(G595,Unitati!A:B,2,0),0)</f>
        <v>EE70DF2E-79AF-44CE-9863-4DF5A0D9A890</v>
      </c>
      <c r="I595" s="1"/>
    </row>
    <row r="596" spans="1:9" x14ac:dyDescent="0.3">
      <c r="A596" s="1">
        <f t="shared" si="9"/>
        <v>595</v>
      </c>
      <c r="B596" s="1" t="s">
        <v>64</v>
      </c>
      <c r="C596" s="1" t="str">
        <f>IFERROR(VLOOKUP(B596,Retete!A:B,2,0),0)</f>
        <v>8696080A-B58F-47D1-A6FA-5BE88A763F3D</v>
      </c>
      <c r="D596" s="35" t="s">
        <v>1406</v>
      </c>
      <c r="E596" s="1" t="str">
        <f>IFERROR(VLOOKUP(D596,Ingrediente!A:B,2,0),0)</f>
        <v>28D02720-EFA5-42E3-9BBF-4A72F521ABE9</v>
      </c>
      <c r="F596" s="19" t="s">
        <v>1714</v>
      </c>
      <c r="G596" s="19" t="s">
        <v>1710</v>
      </c>
      <c r="H596" s="65">
        <f>IFERROR(VLOOKUP(G596,Unitati!A:B,2,0),0)</f>
        <v>0</v>
      </c>
      <c r="I596" s="1"/>
    </row>
    <row r="597" spans="1:9" x14ac:dyDescent="0.3">
      <c r="A597" s="1">
        <f t="shared" si="9"/>
        <v>596</v>
      </c>
      <c r="B597" s="1" t="s">
        <v>65</v>
      </c>
      <c r="C597" s="1" t="str">
        <f>IFERROR(VLOOKUP(B597,Retete!A:B,2,0),0)</f>
        <v>321ACC42-6E11-4DB1-A0C7-225815205AB6</v>
      </c>
      <c r="D597" s="35" t="s">
        <v>1444</v>
      </c>
      <c r="E597" s="1" t="str">
        <f>IFERROR(VLOOKUP(D597,Ingrediente!A:B,2,0),0)</f>
        <v>AC4328AC-08B6-4502-9D17-E542AEF6B752</v>
      </c>
      <c r="F597" s="19" t="s">
        <v>13</v>
      </c>
      <c r="G597" s="19" t="s">
        <v>1703</v>
      </c>
      <c r="H597" s="65" t="str">
        <f>IFERROR(VLOOKUP(G597,Unitati!A:B,2,0),0)</f>
        <v>4862D5F8-108E-4A21-99F2-732E7F3B3EDE</v>
      </c>
      <c r="I597" s="1"/>
    </row>
    <row r="598" spans="1:9" x14ac:dyDescent="0.3">
      <c r="A598" s="1">
        <f t="shared" si="9"/>
        <v>597</v>
      </c>
      <c r="B598" s="1" t="s">
        <v>66</v>
      </c>
      <c r="C598" s="1" t="str">
        <f>IFERROR(VLOOKUP(B598,Retete!A:B,2,0),0)</f>
        <v>071B1892-F49E-4EC2-859B-FF266F1BD811</v>
      </c>
      <c r="D598" s="35" t="s">
        <v>1558</v>
      </c>
      <c r="E598" s="1" t="str">
        <f>IFERROR(VLOOKUP(D598,Ingrediente!A:B,2,0),0)</f>
        <v>7A8ED858-FD62-4E4F-8807-56CEF984D803</v>
      </c>
      <c r="F598" s="19" t="s">
        <v>12</v>
      </c>
      <c r="G598" s="19" t="s">
        <v>1633</v>
      </c>
      <c r="H598" s="65" t="str">
        <f>IFERROR(VLOOKUP(G598,Unitati!A:B,2,0),0)</f>
        <v>EE70DF2E-79AF-44CE-9863-4DF5A0D9A890</v>
      </c>
      <c r="I598" s="1"/>
    </row>
    <row r="599" spans="1:9" x14ac:dyDescent="0.3">
      <c r="A599" s="1">
        <f t="shared" si="9"/>
        <v>598</v>
      </c>
      <c r="B599" s="1" t="s">
        <v>67</v>
      </c>
      <c r="C599" s="1" t="str">
        <f>IFERROR(VLOOKUP(B599,Retete!A:B,2,0),0)</f>
        <v>C7EECF7C-F992-43F4-8081-2245F218B8A2</v>
      </c>
      <c r="D599" s="35" t="s">
        <v>1227</v>
      </c>
      <c r="E599" s="1" t="str">
        <f>IFERROR(VLOOKUP(D599,Ingrediente!A:B,2,0),0)</f>
        <v>D56B1ECD-0CBE-4CFB-930C-8A8303B08D8C</v>
      </c>
      <c r="F599" s="19" t="s">
        <v>1632</v>
      </c>
      <c r="G599" s="19" t="s">
        <v>9</v>
      </c>
      <c r="H599" s="65" t="str">
        <f>IFERROR(VLOOKUP(G599,Unitati!A:B,2,0),0)</f>
        <v>1A1C69CC-D70C-4569-9B16-79AF1251127D</v>
      </c>
      <c r="I599" s="1"/>
    </row>
    <row r="600" spans="1:9" x14ac:dyDescent="0.3">
      <c r="A600" s="1">
        <f t="shared" si="9"/>
        <v>599</v>
      </c>
      <c r="B600" s="1" t="s">
        <v>68</v>
      </c>
      <c r="C600" s="1" t="str">
        <f>IFERROR(VLOOKUP(B600,Retete!A:B,2,0),0)</f>
        <v>191E0A73-3624-4A4E-BB3A-E6BD48535DE5</v>
      </c>
      <c r="D600" s="35" t="s">
        <v>1412</v>
      </c>
      <c r="E600" s="1" t="str">
        <f>IFERROR(VLOOKUP(D600,Ingrediente!A:B,2,0),0)</f>
        <v>4C1FC4EA-166F-41CA-AEA0-4F8574109A77</v>
      </c>
      <c r="F600" s="19" t="s">
        <v>1631</v>
      </c>
      <c r="G600" s="19" t="s">
        <v>9</v>
      </c>
      <c r="H600" s="65" t="str">
        <f>IFERROR(VLOOKUP(G600,Unitati!A:B,2,0),0)</f>
        <v>1A1C69CC-D70C-4569-9B16-79AF1251127D</v>
      </c>
      <c r="I600" s="1"/>
    </row>
    <row r="601" spans="1:9" x14ac:dyDescent="0.3">
      <c r="A601" s="1">
        <f t="shared" si="9"/>
        <v>600</v>
      </c>
      <c r="B601" s="1" t="s">
        <v>69</v>
      </c>
      <c r="C601" s="1" t="str">
        <f>IFERROR(VLOOKUP(B601,Retete!A:B,2,0),0)</f>
        <v>27E3A7A2-4892-4331-B33E-33B8CD100C11</v>
      </c>
      <c r="D601" s="35" t="s">
        <v>1565</v>
      </c>
      <c r="E601" s="1" t="str">
        <f>IFERROR(VLOOKUP(D601,Ingrediente!A:B,2,0),0)</f>
        <v>1E78CDED-72EA-4402-9904-BD195BC3061A</v>
      </c>
      <c r="F601" s="19" t="s">
        <v>1555</v>
      </c>
      <c r="G601" s="19" t="s">
        <v>9</v>
      </c>
      <c r="H601" s="65" t="str">
        <f>IFERROR(VLOOKUP(G601,Unitati!A:B,2,0),0)</f>
        <v>1A1C69CC-D70C-4569-9B16-79AF1251127D</v>
      </c>
      <c r="I601" s="1"/>
    </row>
    <row r="602" spans="1:9" x14ac:dyDescent="0.3">
      <c r="A602" s="1">
        <f t="shared" si="9"/>
        <v>601</v>
      </c>
      <c r="B602" s="1" t="s">
        <v>70</v>
      </c>
      <c r="C602" s="1" t="str">
        <f>IFERROR(VLOOKUP(B602,Retete!A:B,2,0),0)</f>
        <v>DC9DFB41-7C7B-4A52-992D-EA14A599C529</v>
      </c>
      <c r="D602" s="35" t="s">
        <v>1426</v>
      </c>
      <c r="E602" s="1" t="str">
        <f>IFERROR(VLOOKUP(D602,Ingrediente!A:B,2,0),0)</f>
        <v>E3D950F2-61F7-4E1B-9E29-E1D02360AE11</v>
      </c>
      <c r="F602" s="19" t="s">
        <v>1555</v>
      </c>
      <c r="G602" s="19" t="s">
        <v>9</v>
      </c>
      <c r="H602" s="65" t="str">
        <f>IFERROR(VLOOKUP(G602,Unitati!A:B,2,0),0)</f>
        <v>1A1C69CC-D70C-4569-9B16-79AF1251127D</v>
      </c>
      <c r="I602" s="1"/>
    </row>
    <row r="603" spans="1:9" x14ac:dyDescent="0.3">
      <c r="A603" s="1">
        <f t="shared" si="9"/>
        <v>602</v>
      </c>
      <c r="B603" s="1" t="s">
        <v>71</v>
      </c>
      <c r="C603" s="1" t="str">
        <f>IFERROR(VLOOKUP(B603,Retete!A:B,2,0),0)</f>
        <v>A1058A30-4FF5-4CA3-8E57-00B07CBFBB1C</v>
      </c>
      <c r="D603" s="35" t="s">
        <v>1170</v>
      </c>
      <c r="E603" s="1" t="str">
        <f>IFERROR(VLOOKUP(D603,Ingrediente!A:B,2,0),0)</f>
        <v>E85256CE-B6DD-42BC-8EEB-8D19667C307D</v>
      </c>
      <c r="F603" s="22"/>
      <c r="G603" s="22"/>
      <c r="H603" s="65">
        <f>IFERROR(VLOOKUP(G603,Unitati!A:B,2,0),0)</f>
        <v>0</v>
      </c>
      <c r="I603" s="1"/>
    </row>
    <row r="604" spans="1:9" x14ac:dyDescent="0.3">
      <c r="A604" s="1">
        <f t="shared" si="9"/>
        <v>603</v>
      </c>
      <c r="B604" s="1" t="s">
        <v>72</v>
      </c>
      <c r="C604" s="1" t="str">
        <f>IFERROR(VLOOKUP(B604,Retete!A:B,2,0),0)</f>
        <v>F1794615-86F3-4C94-8E84-1FD83FA58103</v>
      </c>
      <c r="D604" s="35" t="s">
        <v>1514</v>
      </c>
      <c r="E604" s="1" t="str">
        <f>IFERROR(VLOOKUP(D604,Ingrediente!A:B,2,0),0)</f>
        <v>B7ED9358-8DD1-4DA7-BCE1-D838108696DE</v>
      </c>
      <c r="F604" s="19" t="s">
        <v>1555</v>
      </c>
      <c r="G604" s="19" t="s">
        <v>9</v>
      </c>
      <c r="H604" s="65" t="str">
        <f>IFERROR(VLOOKUP(G604,Unitati!A:B,2,0),0)</f>
        <v>1A1C69CC-D70C-4569-9B16-79AF1251127D</v>
      </c>
      <c r="I604" s="1"/>
    </row>
    <row r="605" spans="1:9" x14ac:dyDescent="0.3">
      <c r="A605" s="1">
        <f t="shared" si="9"/>
        <v>604</v>
      </c>
      <c r="B605" s="1" t="s">
        <v>73</v>
      </c>
      <c r="C605" s="1" t="str">
        <f>IFERROR(VLOOKUP(B605,Retete!A:B,2,0),0)</f>
        <v>25C9D36E-931D-44E8-91E3-DA5F862AB97B</v>
      </c>
      <c r="D605" s="35" t="s">
        <v>3590</v>
      </c>
      <c r="E605" s="1" t="str">
        <f>IFERROR(VLOOKUP(D605,Ingrediente!A:B,2,0),0)</f>
        <v>4F0D01B0-B8FC-4CB7-82CB-DC67168C9527</v>
      </c>
      <c r="F605" s="19" t="s">
        <v>13</v>
      </c>
      <c r="G605" s="19" t="s">
        <v>1667</v>
      </c>
      <c r="H605" s="65" t="str">
        <f>IFERROR(VLOOKUP(G605,Unitati!A:B,2,0),0)</f>
        <v>DE5A881D-B78B-486B-80BE-6E7D87533A17</v>
      </c>
      <c r="I605" s="1"/>
    </row>
    <row r="606" spans="1:9" x14ac:dyDescent="0.3">
      <c r="A606" s="1">
        <f t="shared" si="9"/>
        <v>605</v>
      </c>
      <c r="B606" s="1" t="s">
        <v>74</v>
      </c>
      <c r="C606" s="1" t="str">
        <f>IFERROR(VLOOKUP(B606,Retete!A:B,2,0),0)</f>
        <v>3C3C92E4-71E3-40C2-883E-3DE1CCBF5906</v>
      </c>
      <c r="D606" s="35" t="s">
        <v>1412</v>
      </c>
      <c r="E606" s="1" t="str">
        <f>IFERROR(VLOOKUP(D606,Ingrediente!A:B,2,0),0)</f>
        <v>4C1FC4EA-166F-41CA-AEA0-4F8574109A77</v>
      </c>
      <c r="F606" s="19" t="s">
        <v>1642</v>
      </c>
      <c r="G606" s="19" t="s">
        <v>1694</v>
      </c>
      <c r="H606" s="65" t="str">
        <f>IFERROR(VLOOKUP(G606,Unitati!A:B,2,0),0)</f>
        <v>48F295EC-F5BD-40F9-8AAA-0B37D7643D6D</v>
      </c>
      <c r="I606" s="1"/>
    </row>
    <row r="607" spans="1:9" x14ac:dyDescent="0.3">
      <c r="A607" s="1">
        <f t="shared" si="9"/>
        <v>606</v>
      </c>
      <c r="B607" s="1" t="s">
        <v>75</v>
      </c>
      <c r="C607" s="1" t="str">
        <f>IFERROR(VLOOKUP(B607,Retete!A:B,2,0),0)</f>
        <v>298F0930-89D6-4BD2-879E-5F854E081AE2</v>
      </c>
      <c r="D607" s="35" t="s">
        <v>1318</v>
      </c>
      <c r="E607" s="1" t="str">
        <f>IFERROR(VLOOKUP(D607,Ingrediente!A:B,2,0),0)</f>
        <v>077092D8-B49C-4FE3-BB2B-B3862E415C4B</v>
      </c>
      <c r="F607" s="19" t="s">
        <v>13</v>
      </c>
      <c r="G607" s="19" t="s">
        <v>9</v>
      </c>
      <c r="H607" s="65" t="str">
        <f>IFERROR(VLOOKUP(G607,Unitati!A:B,2,0),0)</f>
        <v>1A1C69CC-D70C-4569-9B16-79AF1251127D</v>
      </c>
      <c r="I607" s="1"/>
    </row>
    <row r="608" spans="1:9" x14ac:dyDescent="0.3">
      <c r="A608" s="1">
        <f t="shared" si="9"/>
        <v>607</v>
      </c>
      <c r="B608" s="1" t="s">
        <v>76</v>
      </c>
      <c r="C608" s="1" t="str">
        <f>IFERROR(VLOOKUP(B608,Retete!A:B,2,0),0)</f>
        <v>3D8AF9DE-6370-41AE-BE04-4D797536364D</v>
      </c>
      <c r="D608" s="35" t="s">
        <v>1151</v>
      </c>
      <c r="E608" s="1" t="str">
        <f>IFERROR(VLOOKUP(D608,Ingrediente!A:B,2,0),0)</f>
        <v>E5AA9506-5222-4ED8-B4D5-21308B3A68F4</v>
      </c>
      <c r="F608" s="19" t="s">
        <v>1555</v>
      </c>
      <c r="G608" s="19" t="s">
        <v>9</v>
      </c>
      <c r="H608" s="65" t="str">
        <f>IFERROR(VLOOKUP(G608,Unitati!A:B,2,0),0)</f>
        <v>1A1C69CC-D70C-4569-9B16-79AF1251127D</v>
      </c>
      <c r="I608" s="1"/>
    </row>
    <row r="609" spans="1:9" x14ac:dyDescent="0.3">
      <c r="A609" s="1">
        <f t="shared" si="9"/>
        <v>608</v>
      </c>
      <c r="B609" s="1" t="s">
        <v>77</v>
      </c>
      <c r="C609" s="1" t="str">
        <f>IFERROR(VLOOKUP(B609,Retete!A:B,2,0),0)</f>
        <v>8D7FD915-B7C9-4BF3-A1D2-D91F0B4C5FF5</v>
      </c>
      <c r="D609" s="35" t="s">
        <v>1154</v>
      </c>
      <c r="E609" s="1" t="str">
        <f>IFERROR(VLOOKUP(D609,Ingrediente!A:B,2,0),0)</f>
        <v>F699E833-5B2E-4D31-879F-412DB882C27B</v>
      </c>
      <c r="F609" s="19" t="s">
        <v>1632</v>
      </c>
      <c r="G609" s="19" t="s">
        <v>9</v>
      </c>
      <c r="H609" s="65" t="str">
        <f>IFERROR(VLOOKUP(G609,Unitati!A:B,2,0),0)</f>
        <v>1A1C69CC-D70C-4569-9B16-79AF1251127D</v>
      </c>
      <c r="I609" s="1"/>
    </row>
    <row r="610" spans="1:9" x14ac:dyDescent="0.3">
      <c r="A610" s="1">
        <f t="shared" si="9"/>
        <v>609</v>
      </c>
      <c r="B610" s="1" t="s">
        <v>78</v>
      </c>
      <c r="C610" s="1" t="str">
        <f>IFERROR(VLOOKUP(B610,Retete!A:B,2,0),0)</f>
        <v>5D9C59C0-8F89-474E-B9E5-2A984E4B6581</v>
      </c>
      <c r="D610" s="35" t="s">
        <v>3591</v>
      </c>
      <c r="E610" s="1" t="str">
        <f>IFERROR(VLOOKUP(D610,Ingrediente!A:B,2,0),0)</f>
        <v>B456E8B6-020E-45F5-9733-8D2AA5F69AE4</v>
      </c>
      <c r="F610" s="19" t="s">
        <v>1625</v>
      </c>
      <c r="G610" s="19" t="s">
        <v>9</v>
      </c>
      <c r="H610" s="65" t="str">
        <f>IFERROR(VLOOKUP(G610,Unitati!A:B,2,0),0)</f>
        <v>1A1C69CC-D70C-4569-9B16-79AF1251127D</v>
      </c>
      <c r="I610" s="1"/>
    </row>
    <row r="611" spans="1:9" x14ac:dyDescent="0.3">
      <c r="A611" s="1">
        <f t="shared" si="9"/>
        <v>610</v>
      </c>
      <c r="B611" s="1" t="s">
        <v>79</v>
      </c>
      <c r="C611" s="1" t="str">
        <f>IFERROR(VLOOKUP(B611,Retete!A:B,2,0),0)</f>
        <v>884D45CD-AB28-4CD9-A1C2-69F2D84814D5</v>
      </c>
      <c r="D611" s="35" t="s">
        <v>1426</v>
      </c>
      <c r="E611" s="1" t="str">
        <f>IFERROR(VLOOKUP(D611,Ingrediente!A:B,2,0),0)</f>
        <v>E3D950F2-61F7-4E1B-9E29-E1D02360AE11</v>
      </c>
      <c r="F611" s="19" t="s">
        <v>13</v>
      </c>
      <c r="G611" s="19" t="s">
        <v>11</v>
      </c>
      <c r="H611" s="65" t="str">
        <f>IFERROR(VLOOKUP(G611,Unitati!A:B,2,0),0)</f>
        <v>26FE1995-4179-4BBE-A380-8B46FFE2356A</v>
      </c>
      <c r="I611" s="1"/>
    </row>
    <row r="612" spans="1:9" x14ac:dyDescent="0.3">
      <c r="A612" s="1">
        <f t="shared" si="9"/>
        <v>611</v>
      </c>
      <c r="B612" s="1" t="s">
        <v>80</v>
      </c>
      <c r="C612" s="1" t="str">
        <f>IFERROR(VLOOKUP(B612,Retete!A:B,2,0),0)</f>
        <v>67166AA8-285F-4D13-8E05-3CC4147DD457</v>
      </c>
      <c r="D612" s="35" t="s">
        <v>1558</v>
      </c>
      <c r="E612" s="1" t="str">
        <f>IFERROR(VLOOKUP(D612,Ingrediente!A:B,2,0),0)</f>
        <v>7A8ED858-FD62-4E4F-8807-56CEF984D803</v>
      </c>
      <c r="F612" s="19" t="s">
        <v>1555</v>
      </c>
      <c r="G612" s="19" t="s">
        <v>9</v>
      </c>
      <c r="H612" s="65" t="str">
        <f>IFERROR(VLOOKUP(G612,Unitati!A:B,2,0),0)</f>
        <v>1A1C69CC-D70C-4569-9B16-79AF1251127D</v>
      </c>
      <c r="I612" s="1"/>
    </row>
    <row r="613" spans="1:9" x14ac:dyDescent="0.3">
      <c r="A613" s="1">
        <f t="shared" si="9"/>
        <v>612</v>
      </c>
      <c r="B613" s="1" t="s">
        <v>81</v>
      </c>
      <c r="C613" s="1" t="str">
        <f>IFERROR(VLOOKUP(B613,Retete!A:B,2,0),0)</f>
        <v>90F9134A-1936-41BE-8C22-80E887DF525C</v>
      </c>
      <c r="D613" s="35" t="s">
        <v>1412</v>
      </c>
      <c r="E613" s="1" t="str">
        <f>IFERROR(VLOOKUP(D613,Ingrediente!A:B,2,0),0)</f>
        <v>4C1FC4EA-166F-41CA-AEA0-4F8574109A77</v>
      </c>
      <c r="F613" s="19" t="s">
        <v>13</v>
      </c>
      <c r="G613" s="19" t="s">
        <v>9</v>
      </c>
      <c r="H613" s="65" t="str">
        <f>IFERROR(VLOOKUP(G613,Unitati!A:B,2,0),0)</f>
        <v>1A1C69CC-D70C-4569-9B16-79AF1251127D</v>
      </c>
      <c r="I613" s="1"/>
    </row>
    <row r="614" spans="1:9" x14ac:dyDescent="0.3">
      <c r="A614" s="1">
        <f t="shared" si="9"/>
        <v>613</v>
      </c>
      <c r="B614" s="1" t="s">
        <v>82</v>
      </c>
      <c r="C614" s="1" t="str">
        <f>IFERROR(VLOOKUP(B614,Retete!A:B,2,0),0)</f>
        <v>432077CA-46B1-4A9A-9F4E-17DF896FD7DF</v>
      </c>
      <c r="D614" s="35" t="s">
        <v>1171</v>
      </c>
      <c r="E614" s="1" t="str">
        <f>IFERROR(VLOOKUP(D614,Ingrediente!A:B,2,0),0)</f>
        <v>A1F599D6-36D3-4FD4-8EE1-8849921C68B7</v>
      </c>
      <c r="F614" s="19" t="s">
        <v>13</v>
      </c>
      <c r="G614" s="19" t="s">
        <v>1633</v>
      </c>
      <c r="H614" s="65" t="str">
        <f>IFERROR(VLOOKUP(G614,Unitati!A:B,2,0),0)</f>
        <v>EE70DF2E-79AF-44CE-9863-4DF5A0D9A890</v>
      </c>
      <c r="I614" s="1"/>
    </row>
    <row r="615" spans="1:9" x14ac:dyDescent="0.3">
      <c r="A615" s="1">
        <f t="shared" si="9"/>
        <v>614</v>
      </c>
      <c r="B615" s="1" t="s">
        <v>83</v>
      </c>
      <c r="C615" s="1" t="str">
        <f>IFERROR(VLOOKUP(B615,Retete!A:B,2,0),0)</f>
        <v>6FCB039D-6CE9-4309-99AB-81EA3DC3FF8A</v>
      </c>
      <c r="D615" s="35" t="s">
        <v>1185</v>
      </c>
      <c r="E615" s="1" t="str">
        <f>IFERROR(VLOOKUP(D615,Ingrediente!A:B,2,0),0)</f>
        <v>3D7A6DEA-C916-411D-9DB5-DDA77C0D8DA1</v>
      </c>
      <c r="F615" s="19" t="s">
        <v>1555</v>
      </c>
      <c r="G615" s="19" t="s">
        <v>9</v>
      </c>
      <c r="H615" s="65" t="str">
        <f>IFERROR(VLOOKUP(G615,Unitati!A:B,2,0),0)</f>
        <v>1A1C69CC-D70C-4569-9B16-79AF1251127D</v>
      </c>
      <c r="I615" s="1"/>
    </row>
    <row r="616" spans="1:9" x14ac:dyDescent="0.3">
      <c r="A616" s="1">
        <f t="shared" si="9"/>
        <v>615</v>
      </c>
      <c r="B616" s="1" t="s">
        <v>84</v>
      </c>
      <c r="C616" s="1" t="str">
        <f>IFERROR(VLOOKUP(B616,Retete!A:B,2,0),0)</f>
        <v>E1BD5E59-3FE5-4CD8-91BD-695060A61147</v>
      </c>
      <c r="D616" s="35" t="s">
        <v>1154</v>
      </c>
      <c r="E616" s="1" t="str">
        <f>IFERROR(VLOOKUP(D616,Ingrediente!A:B,2,0),0)</f>
        <v>F699E833-5B2E-4D31-879F-412DB882C27B</v>
      </c>
      <c r="F616" s="19" t="s">
        <v>1555</v>
      </c>
      <c r="G616" s="19" t="s">
        <v>9</v>
      </c>
      <c r="H616" s="65" t="str">
        <f>IFERROR(VLOOKUP(G616,Unitati!A:B,2,0),0)</f>
        <v>1A1C69CC-D70C-4569-9B16-79AF1251127D</v>
      </c>
      <c r="I616" s="1"/>
    </row>
    <row r="617" spans="1:9" x14ac:dyDescent="0.3">
      <c r="A617" s="1">
        <f t="shared" si="9"/>
        <v>616</v>
      </c>
      <c r="B617" s="1" t="s">
        <v>85</v>
      </c>
      <c r="C617" s="1" t="str">
        <f>IFERROR(VLOOKUP(B617,Retete!A:B,2,0),0)</f>
        <v>8A7B6FBC-D203-47B0-8E91-E1A34DE13CF6</v>
      </c>
      <c r="D617" s="35" t="s">
        <v>1170</v>
      </c>
      <c r="E617" s="1" t="str">
        <f>IFERROR(VLOOKUP(D617,Ingrediente!A:B,2,0),0)</f>
        <v>E85256CE-B6DD-42BC-8EEB-8D19667C307D</v>
      </c>
      <c r="F617" s="19" t="s">
        <v>1555</v>
      </c>
      <c r="G617" s="19" t="s">
        <v>9</v>
      </c>
      <c r="H617" s="65" t="str">
        <f>IFERROR(VLOOKUP(G617,Unitati!A:B,2,0),0)</f>
        <v>1A1C69CC-D70C-4569-9B16-79AF1251127D</v>
      </c>
      <c r="I617" s="1"/>
    </row>
    <row r="618" spans="1:9" x14ac:dyDescent="0.3">
      <c r="A618" s="1">
        <f t="shared" si="9"/>
        <v>617</v>
      </c>
      <c r="B618" s="1" t="s">
        <v>86</v>
      </c>
      <c r="C618" s="1" t="str">
        <f>IFERROR(VLOOKUP(B618,Retete!A:B,2,0),0)</f>
        <v>F646F93E-7FBC-4C1E-B31F-F6D11474B390</v>
      </c>
      <c r="D618" s="35" t="s">
        <v>3591</v>
      </c>
      <c r="E618" s="1" t="str">
        <f>IFERROR(VLOOKUP(D618,Ingrediente!A:B,2,0),0)</f>
        <v>B456E8B6-020E-45F5-9733-8D2AA5F69AE4</v>
      </c>
      <c r="F618" s="19" t="s">
        <v>1625</v>
      </c>
      <c r="G618" s="19" t="s">
        <v>9</v>
      </c>
      <c r="H618" s="65" t="str">
        <f>IFERROR(VLOOKUP(G618,Unitati!A:B,2,0),0)</f>
        <v>1A1C69CC-D70C-4569-9B16-79AF1251127D</v>
      </c>
      <c r="I618" s="1"/>
    </row>
    <row r="619" spans="1:9" x14ac:dyDescent="0.3">
      <c r="A619" s="1">
        <f t="shared" si="9"/>
        <v>618</v>
      </c>
      <c r="B619" s="1" t="s">
        <v>87</v>
      </c>
      <c r="C619" s="1" t="str">
        <f>IFERROR(VLOOKUP(B619,Retete!A:B,2,0),0)</f>
        <v>36FC6FA3-0CD9-43F0-BADB-7F33CC16238D</v>
      </c>
      <c r="D619" s="35" t="s">
        <v>3591</v>
      </c>
      <c r="E619" s="1" t="str">
        <f>IFERROR(VLOOKUP(D619,Ingrediente!A:B,2,0),0)</f>
        <v>B456E8B6-020E-45F5-9733-8D2AA5F69AE4</v>
      </c>
      <c r="F619" s="19" t="s">
        <v>1625</v>
      </c>
      <c r="G619" s="19" t="s">
        <v>9</v>
      </c>
      <c r="H619" s="65" t="str">
        <f>IFERROR(VLOOKUP(G619,Unitati!A:B,2,0),0)</f>
        <v>1A1C69CC-D70C-4569-9B16-79AF1251127D</v>
      </c>
      <c r="I619" s="1"/>
    </row>
    <row r="620" spans="1:9" x14ac:dyDescent="0.3">
      <c r="A620" s="1">
        <f t="shared" si="9"/>
        <v>619</v>
      </c>
      <c r="B620" s="1" t="s">
        <v>88</v>
      </c>
      <c r="C620" s="1" t="str">
        <f>IFERROR(VLOOKUP(B620,Retete!A:B,2,0),0)</f>
        <v>5979FB6D-4322-43DA-8062-01F35C9AC4C4</v>
      </c>
      <c r="D620" s="35" t="s">
        <v>1507</v>
      </c>
      <c r="E620" s="1" t="str">
        <f>IFERROR(VLOOKUP(D620,Ingrediente!A:B,2,0),0)</f>
        <v>498F390C-9275-4846-AB11-CF59F34719BB</v>
      </c>
      <c r="F620" s="19" t="s">
        <v>17</v>
      </c>
      <c r="G620" s="19" t="s">
        <v>1696</v>
      </c>
      <c r="H620" s="65" t="str">
        <f>IFERROR(VLOOKUP(G620,Unitati!A:B,2,0),0)</f>
        <v>0BBE287D-ECB6-4025-B138-CB5A39828522</v>
      </c>
      <c r="I620" s="1"/>
    </row>
    <row r="621" spans="1:9" x14ac:dyDescent="0.3">
      <c r="A621" s="1">
        <f t="shared" si="9"/>
        <v>620</v>
      </c>
      <c r="B621" s="1" t="s">
        <v>89</v>
      </c>
      <c r="C621" s="1" t="str">
        <f>IFERROR(VLOOKUP(B621,Retete!A:B,2,0),0)</f>
        <v>0BF6372B-D46D-4451-904A-98977B0ACBC0</v>
      </c>
      <c r="D621" s="35" t="s">
        <v>3610</v>
      </c>
      <c r="E621" s="1" t="str">
        <f>IFERROR(VLOOKUP(D621,Ingrediente!A:B,2,0),0)</f>
        <v>DC9BB895-4440-4E2C-A228-673AB8E03892</v>
      </c>
      <c r="F621" s="19" t="s">
        <v>1632</v>
      </c>
      <c r="G621" s="19" t="s">
        <v>9</v>
      </c>
      <c r="H621" s="65" t="str">
        <f>IFERROR(VLOOKUP(G621,Unitati!A:B,2,0),0)</f>
        <v>1A1C69CC-D70C-4569-9B16-79AF1251127D</v>
      </c>
      <c r="I621" s="1"/>
    </row>
    <row r="622" spans="1:9" x14ac:dyDescent="0.3">
      <c r="A622" s="1">
        <f t="shared" si="9"/>
        <v>621</v>
      </c>
      <c r="B622" s="1" t="s">
        <v>90</v>
      </c>
      <c r="C622" s="1" t="str">
        <f>IFERROR(VLOOKUP(B622,Retete!A:B,2,0),0)</f>
        <v>C04E682D-B0BB-4212-B859-B6173461E5DF</v>
      </c>
      <c r="D622" s="35" t="s">
        <v>1445</v>
      </c>
      <c r="E622" s="1" t="str">
        <f>IFERROR(VLOOKUP(D622,Ingrediente!A:B,2,0),0)</f>
        <v>3CA136CB-D092-4611-95F4-146DE2D08D9E</v>
      </c>
      <c r="F622" s="19" t="s">
        <v>1638</v>
      </c>
      <c r="G622" s="19" t="s">
        <v>1698</v>
      </c>
      <c r="H622" s="65" t="str">
        <f>IFERROR(VLOOKUP(G622,Unitati!A:B,2,0),0)</f>
        <v>2644C42E-60A5-4A95-8001-919FE4AA0183</v>
      </c>
      <c r="I622" s="1"/>
    </row>
    <row r="623" spans="1:9" x14ac:dyDescent="0.3">
      <c r="A623" s="1">
        <f t="shared" si="9"/>
        <v>622</v>
      </c>
      <c r="B623" s="1" t="s">
        <v>91</v>
      </c>
      <c r="C623" s="1" t="str">
        <f>IFERROR(VLOOKUP(B623,Retete!A:B,2,0),0)</f>
        <v>FD7C16C8-8968-496C-9CF5-9346E1F4270E</v>
      </c>
      <c r="D623" s="35" t="s">
        <v>1140</v>
      </c>
      <c r="E623" s="1" t="str">
        <f>IFERROR(VLOOKUP(D623,Ingrediente!A:B,2,0),0)</f>
        <v>AC1B9048-32EF-4539-945B-4B9FD2B5E308</v>
      </c>
      <c r="F623" s="19" t="s">
        <v>13</v>
      </c>
      <c r="G623" s="19" t="s">
        <v>13</v>
      </c>
      <c r="H623" s="65">
        <f>IFERROR(VLOOKUP(G623,Unitati!A:B,2,0),0)</f>
        <v>0</v>
      </c>
      <c r="I623" s="1"/>
    </row>
    <row r="624" spans="1:9" x14ac:dyDescent="0.3">
      <c r="A624" s="1">
        <f t="shared" si="9"/>
        <v>623</v>
      </c>
      <c r="B624" s="1" t="s">
        <v>92</v>
      </c>
      <c r="C624" s="1" t="str">
        <f>IFERROR(VLOOKUP(B624,Retete!A:B,2,0),0)</f>
        <v>2A64676C-D594-44CB-8636-7AC9AACF1F80</v>
      </c>
      <c r="D624" s="35" t="s">
        <v>1413</v>
      </c>
      <c r="E624" s="1" t="str">
        <f>IFERROR(VLOOKUP(D624,Ingrediente!A:B,2,0),0)</f>
        <v>D35C3035-0D04-4DB1-9115-EF78F8DFC5FA</v>
      </c>
      <c r="F624" s="19" t="s">
        <v>1625</v>
      </c>
      <c r="G624" s="19" t="s">
        <v>9</v>
      </c>
      <c r="H624" s="65" t="str">
        <f>IFERROR(VLOOKUP(G624,Unitati!A:B,2,0),0)</f>
        <v>1A1C69CC-D70C-4569-9B16-79AF1251127D</v>
      </c>
      <c r="I624" s="1"/>
    </row>
    <row r="625" spans="1:9" x14ac:dyDescent="0.3">
      <c r="A625" s="1">
        <f t="shared" si="9"/>
        <v>624</v>
      </c>
      <c r="B625" s="1" t="s">
        <v>93</v>
      </c>
      <c r="C625" s="1" t="str">
        <f>IFERROR(VLOOKUP(B625,Retete!A:B,2,0),0)</f>
        <v>25356BAE-7B78-41A9-B5A7-A9CB76CCAB64</v>
      </c>
      <c r="D625" s="35" t="s">
        <v>1395</v>
      </c>
      <c r="E625" s="1" t="str">
        <f>IFERROR(VLOOKUP(D625,Ingrediente!A:B,2,0),0)</f>
        <v>782610DF-6BA5-45DD-A5E9-126BC58A74B1</v>
      </c>
      <c r="F625" s="19" t="s">
        <v>1631</v>
      </c>
      <c r="G625" s="19" t="s">
        <v>9</v>
      </c>
      <c r="H625" s="65" t="str">
        <f>IFERROR(VLOOKUP(G625,Unitati!A:B,2,0),0)</f>
        <v>1A1C69CC-D70C-4569-9B16-79AF1251127D</v>
      </c>
      <c r="I625" s="1"/>
    </row>
    <row r="626" spans="1:9" x14ac:dyDescent="0.3">
      <c r="A626" s="1">
        <f t="shared" si="9"/>
        <v>625</v>
      </c>
      <c r="B626" s="1" t="s">
        <v>94</v>
      </c>
      <c r="C626" s="1" t="str">
        <f>IFERROR(VLOOKUP(B626,Retete!A:B,2,0),0)</f>
        <v>6AB87C54-222E-4290-A994-CCFEC5CF6822</v>
      </c>
      <c r="D626" s="35" t="s">
        <v>1793</v>
      </c>
      <c r="E626" s="1" t="str">
        <f>IFERROR(VLOOKUP(D626,Ingrediente!A:B,2,0),0)</f>
        <v>BEF10AAF-CBB7-4B08-9B2B-49C81A6E437A</v>
      </c>
      <c r="F626" s="19" t="s">
        <v>1643</v>
      </c>
      <c r="G626" s="19" t="s">
        <v>9</v>
      </c>
      <c r="H626" s="65" t="str">
        <f>IFERROR(VLOOKUP(G626,Unitati!A:B,2,0),0)</f>
        <v>1A1C69CC-D70C-4569-9B16-79AF1251127D</v>
      </c>
      <c r="I626" s="1"/>
    </row>
    <row r="627" spans="1:9" x14ac:dyDescent="0.3">
      <c r="A627" s="1">
        <f t="shared" si="9"/>
        <v>626</v>
      </c>
      <c r="B627" s="1" t="s">
        <v>95</v>
      </c>
      <c r="C627" s="1" t="str">
        <f>IFERROR(VLOOKUP(B627,Retete!A:B,2,0),0)</f>
        <v>A42C68ED-AE5A-4164-9DE7-459001F16886</v>
      </c>
      <c r="D627" s="35" t="s">
        <v>1246</v>
      </c>
      <c r="E627" s="1" t="str">
        <f>IFERROR(VLOOKUP(D627,Ingrediente!A:B,2,0),0)</f>
        <v>975754B1-FED4-47BF-AFD6-1224F1AE28CA</v>
      </c>
      <c r="F627" s="19" t="s">
        <v>1634</v>
      </c>
      <c r="G627" s="19" t="s">
        <v>9</v>
      </c>
      <c r="H627" s="65" t="str">
        <f>IFERROR(VLOOKUP(G627,Unitati!A:B,2,0),0)</f>
        <v>1A1C69CC-D70C-4569-9B16-79AF1251127D</v>
      </c>
      <c r="I627" s="1"/>
    </row>
    <row r="628" spans="1:9" x14ac:dyDescent="0.3">
      <c r="A628" s="1">
        <f t="shared" si="9"/>
        <v>627</v>
      </c>
      <c r="B628" s="1" t="s">
        <v>96</v>
      </c>
      <c r="C628" s="1" t="str">
        <f>IFERROR(VLOOKUP(B628,Retete!A:B,2,0),0)</f>
        <v>64C926EA-3596-4698-AE5F-4BB82733B4B7</v>
      </c>
      <c r="D628" s="35" t="s">
        <v>1793</v>
      </c>
      <c r="E628" s="1" t="str">
        <f>IFERROR(VLOOKUP(D628,Ingrediente!A:B,2,0),0)</f>
        <v>BEF10AAF-CBB7-4B08-9B2B-49C81A6E437A</v>
      </c>
      <c r="F628" s="19" t="s">
        <v>13</v>
      </c>
      <c r="G628" s="19" t="s">
        <v>1666</v>
      </c>
      <c r="H628" s="65" t="str">
        <f>IFERROR(VLOOKUP(G628,Unitati!A:B,2,0),0)</f>
        <v>0A77FF63-621F-4E16-8602-368813EE2B15</v>
      </c>
      <c r="I628" s="1"/>
    </row>
    <row r="629" spans="1:9" x14ac:dyDescent="0.3">
      <c r="A629" s="1">
        <f t="shared" si="9"/>
        <v>628</v>
      </c>
      <c r="B629" s="1" t="s">
        <v>97</v>
      </c>
      <c r="C629" s="1" t="str">
        <f>IFERROR(VLOOKUP(B629,Retete!A:B,2,0),0)</f>
        <v>D4C51E1C-FA75-428B-8CCF-3646CE2E0559</v>
      </c>
      <c r="D629" s="35" t="s">
        <v>1151</v>
      </c>
      <c r="E629" s="1" t="str">
        <f>IFERROR(VLOOKUP(D629,Ingrediente!A:B,2,0),0)</f>
        <v>E5AA9506-5222-4ED8-B4D5-21308B3A68F4</v>
      </c>
      <c r="F629" s="19" t="s">
        <v>1631</v>
      </c>
      <c r="G629" s="19" t="s">
        <v>9</v>
      </c>
      <c r="H629" s="65" t="str">
        <f>IFERROR(VLOOKUP(G629,Unitati!A:B,2,0),0)</f>
        <v>1A1C69CC-D70C-4569-9B16-79AF1251127D</v>
      </c>
      <c r="I629" s="1"/>
    </row>
    <row r="630" spans="1:9" x14ac:dyDescent="0.3">
      <c r="A630" s="1">
        <f t="shared" si="9"/>
        <v>629</v>
      </c>
      <c r="B630" s="1" t="s">
        <v>98</v>
      </c>
      <c r="C630" s="1" t="str">
        <f>IFERROR(VLOOKUP(B630,Retete!A:B,2,0),0)</f>
        <v>9C1C5920-5FEA-4A73-8160-F8AA6637145D</v>
      </c>
      <c r="D630" s="35" t="s">
        <v>1412</v>
      </c>
      <c r="E630" s="1" t="str">
        <f>IFERROR(VLOOKUP(D630,Ingrediente!A:B,2,0),0)</f>
        <v>4C1FC4EA-166F-41CA-AEA0-4F8574109A77</v>
      </c>
      <c r="F630" s="19" t="s">
        <v>1658</v>
      </c>
      <c r="G630" s="19" t="s">
        <v>9</v>
      </c>
      <c r="H630" s="65" t="str">
        <f>IFERROR(VLOOKUP(G630,Unitati!A:B,2,0),0)</f>
        <v>1A1C69CC-D70C-4569-9B16-79AF1251127D</v>
      </c>
      <c r="I630" s="1"/>
    </row>
    <row r="631" spans="1:9" s="15" customFormat="1" x14ac:dyDescent="0.3">
      <c r="A631" s="14">
        <f t="shared" si="9"/>
        <v>630</v>
      </c>
      <c r="B631" s="14" t="s">
        <v>99</v>
      </c>
      <c r="C631" s="1" t="str">
        <f>IFERROR(VLOOKUP(B631,Retete!A:B,2,0),0)</f>
        <v>69501387-2B15-4EF6-9647-DE166DA71372</v>
      </c>
      <c r="D631" s="37" t="s">
        <v>1151</v>
      </c>
      <c r="E631" s="1" t="str">
        <f>IFERROR(VLOOKUP(D631,Ingrediente!A:B,2,0),0)</f>
        <v>E5AA9506-5222-4ED8-B4D5-21308B3A68F4</v>
      </c>
      <c r="F631" s="23" t="s">
        <v>18</v>
      </c>
      <c r="G631" s="23" t="s">
        <v>1736</v>
      </c>
      <c r="H631" s="65">
        <f>IFERROR(VLOOKUP(G631,Unitati!A:B,2,0),0)</f>
        <v>0</v>
      </c>
      <c r="I631" s="14"/>
    </row>
    <row r="632" spans="1:9" x14ac:dyDescent="0.3">
      <c r="A632" s="1">
        <f t="shared" si="9"/>
        <v>631</v>
      </c>
      <c r="B632" s="1" t="s">
        <v>100</v>
      </c>
      <c r="C632" s="1" t="str">
        <f>IFERROR(VLOOKUP(B632,Retete!A:B,2,0),0)</f>
        <v>64812CFA-496E-4B03-850C-4CC44778013B</v>
      </c>
      <c r="D632" s="35" t="s">
        <v>1794</v>
      </c>
      <c r="E632" s="1" t="str">
        <f>IFERROR(VLOOKUP(D632,Ingrediente!A:B,2,0),0)</f>
        <v>E059F288-1ECE-4F59-AF6C-4AAD40011601</v>
      </c>
      <c r="F632" s="22"/>
      <c r="G632" s="22"/>
      <c r="H632" s="65">
        <f>IFERROR(VLOOKUP(G632,Unitati!A:B,2,0),0)</f>
        <v>0</v>
      </c>
      <c r="I632" s="1"/>
    </row>
    <row r="633" spans="1:9" x14ac:dyDescent="0.3">
      <c r="A633" s="1">
        <f t="shared" si="9"/>
        <v>632</v>
      </c>
      <c r="B633" s="1" t="s">
        <v>101</v>
      </c>
      <c r="C633" s="1" t="str">
        <f>IFERROR(VLOOKUP(B633,Retete!A:B,2,0),0)</f>
        <v>543BB37B-C5F2-4FF6-AE35-FA2EE71DA8FD</v>
      </c>
      <c r="D633" s="35" t="s">
        <v>1151</v>
      </c>
      <c r="E633" s="1" t="str">
        <f>IFERROR(VLOOKUP(D633,Ingrediente!A:B,2,0),0)</f>
        <v>E5AA9506-5222-4ED8-B4D5-21308B3A68F4</v>
      </c>
      <c r="F633" s="19" t="s">
        <v>1631</v>
      </c>
      <c r="G633" s="19" t="s">
        <v>9</v>
      </c>
      <c r="H633" s="65" t="str">
        <f>IFERROR(VLOOKUP(G633,Unitati!A:B,2,0),0)</f>
        <v>1A1C69CC-D70C-4569-9B16-79AF1251127D</v>
      </c>
      <c r="I633" s="1"/>
    </row>
    <row r="634" spans="1:9" x14ac:dyDescent="0.3">
      <c r="A634" s="1">
        <f t="shared" si="9"/>
        <v>633</v>
      </c>
      <c r="B634" s="1" t="s">
        <v>102</v>
      </c>
      <c r="C634" s="1" t="str">
        <f>IFERROR(VLOOKUP(B634,Retete!A:B,2,0),0)</f>
        <v>9C83CB2F-9558-4263-8ADA-D92BF4104344</v>
      </c>
      <c r="D634" s="35" t="s">
        <v>1565</v>
      </c>
      <c r="E634" s="1" t="str">
        <f>IFERROR(VLOOKUP(D634,Ingrediente!A:B,2,0),0)</f>
        <v>1E78CDED-72EA-4402-9904-BD195BC3061A</v>
      </c>
      <c r="F634" s="19" t="s">
        <v>1555</v>
      </c>
      <c r="G634" s="19" t="s">
        <v>9</v>
      </c>
      <c r="H634" s="65" t="str">
        <f>IFERROR(VLOOKUP(G634,Unitati!A:B,2,0),0)</f>
        <v>1A1C69CC-D70C-4569-9B16-79AF1251127D</v>
      </c>
      <c r="I634" s="1"/>
    </row>
    <row r="635" spans="1:9" x14ac:dyDescent="0.3">
      <c r="A635" s="1">
        <f t="shared" si="9"/>
        <v>634</v>
      </c>
      <c r="B635" s="1" t="s">
        <v>103</v>
      </c>
      <c r="C635" s="1" t="str">
        <f>IFERROR(VLOOKUP(B635,Retete!A:B,2,0),0)</f>
        <v>7592F15C-9C5E-4742-9226-A525D9E4F8E2</v>
      </c>
      <c r="D635" s="35" t="s">
        <v>3623</v>
      </c>
      <c r="E635" s="1" t="str">
        <f>IFERROR(VLOOKUP(D635,Ingrediente!A:B,2,0),0)</f>
        <v>A13469B2-80A8-4C9D-9571-99392824A859</v>
      </c>
      <c r="F635" s="19" t="s">
        <v>1625</v>
      </c>
      <c r="G635" s="19" t="s">
        <v>9</v>
      </c>
      <c r="H635" s="65" t="str">
        <f>IFERROR(VLOOKUP(G635,Unitati!A:B,2,0),0)</f>
        <v>1A1C69CC-D70C-4569-9B16-79AF1251127D</v>
      </c>
      <c r="I635" s="1"/>
    </row>
    <row r="636" spans="1:9" x14ac:dyDescent="0.3">
      <c r="A636" s="1">
        <f t="shared" si="9"/>
        <v>635</v>
      </c>
      <c r="B636" s="1" t="s">
        <v>104</v>
      </c>
      <c r="C636" s="1" t="str">
        <f>IFERROR(VLOOKUP(B636,Retete!A:B,2,0),0)</f>
        <v>445BBFBB-D193-4629-8809-A3840339A109</v>
      </c>
      <c r="D636" s="35" t="s">
        <v>1587</v>
      </c>
      <c r="E636" s="1" t="str">
        <f>IFERROR(VLOOKUP(D636,Ingrediente!A:B,2,0),0)</f>
        <v>388D76F4-9CA6-4B78-8669-C82B87962BD7</v>
      </c>
      <c r="F636" s="19" t="s">
        <v>13</v>
      </c>
      <c r="G636" s="19" t="s">
        <v>1696</v>
      </c>
      <c r="H636" s="65" t="str">
        <f>IFERROR(VLOOKUP(G636,Unitati!A:B,2,0),0)</f>
        <v>0BBE287D-ECB6-4025-B138-CB5A39828522</v>
      </c>
      <c r="I636" s="1"/>
    </row>
    <row r="637" spans="1:9" x14ac:dyDescent="0.3">
      <c r="A637" s="1">
        <f t="shared" si="9"/>
        <v>636</v>
      </c>
      <c r="B637" s="1" t="s">
        <v>105</v>
      </c>
      <c r="C637" s="1" t="str">
        <f>IFERROR(VLOOKUP(B637,Retete!A:B,2,0),0)</f>
        <v>72992E12-B030-47C1-9496-3B81EAA29DD2</v>
      </c>
      <c r="D637" s="35" t="s">
        <v>1517</v>
      </c>
      <c r="E637" s="1" t="str">
        <f>IFERROR(VLOOKUP(D637,Ingrediente!A:B,2,0),0)</f>
        <v>998EAAF8-BA05-447A-A6AF-88F9D4908F94</v>
      </c>
      <c r="F637" s="19" t="s">
        <v>18</v>
      </c>
      <c r="G637" s="19" t="s">
        <v>1667</v>
      </c>
      <c r="H637" s="65" t="str">
        <f>IFERROR(VLOOKUP(G637,Unitati!A:B,2,0),0)</f>
        <v>DE5A881D-B78B-486B-80BE-6E7D87533A17</v>
      </c>
      <c r="I637" s="1"/>
    </row>
    <row r="638" spans="1:9" x14ac:dyDescent="0.3">
      <c r="A638" s="1">
        <f t="shared" si="9"/>
        <v>637</v>
      </c>
      <c r="B638" s="1" t="s">
        <v>106</v>
      </c>
      <c r="C638" s="1" t="str">
        <f>IFERROR(VLOOKUP(B638,Retete!A:B,2,0),0)</f>
        <v>02699F9B-D0E5-42C0-B0D3-ADC547D2F7D9</v>
      </c>
      <c r="D638" s="35" t="s">
        <v>1546</v>
      </c>
      <c r="E638" s="1" t="str">
        <f>IFERROR(VLOOKUP(D638,Ingrediente!A:B,2,0),0)</f>
        <v>CBAC33C8-7363-4328-ADBF-EC4003DEEEBA</v>
      </c>
      <c r="F638" s="19" t="s">
        <v>17</v>
      </c>
      <c r="G638" s="19"/>
      <c r="H638" s="65">
        <f>IFERROR(VLOOKUP(G638,Unitati!A:B,2,0),0)</f>
        <v>0</v>
      </c>
      <c r="I638" s="1"/>
    </row>
    <row r="639" spans="1:9" x14ac:dyDescent="0.3">
      <c r="A639" s="1">
        <f t="shared" si="9"/>
        <v>638</v>
      </c>
      <c r="B639" s="1" t="s">
        <v>107</v>
      </c>
      <c r="C639" s="1" t="str">
        <f>IFERROR(VLOOKUP(B639,Retete!A:B,2,0),0)</f>
        <v>37C3F4D1-5754-4EFC-BD23-C243D6FE56E3</v>
      </c>
      <c r="D639" s="35" t="s">
        <v>1519</v>
      </c>
      <c r="E639" s="1" t="str">
        <f>IFERROR(VLOOKUP(D639,Ingrediente!A:B,2,0),0)</f>
        <v>B8B9B07C-8FBA-41C4-AFA4-F4A3C1EABD96</v>
      </c>
      <c r="F639" s="19" t="s">
        <v>1639</v>
      </c>
      <c r="G639" s="19" t="s">
        <v>9</v>
      </c>
      <c r="H639" s="65" t="str">
        <f>IFERROR(VLOOKUP(G639,Unitati!A:B,2,0),0)</f>
        <v>1A1C69CC-D70C-4569-9B16-79AF1251127D</v>
      </c>
      <c r="I639" s="1"/>
    </row>
    <row r="640" spans="1:9" x14ac:dyDescent="0.3">
      <c r="A640" s="1">
        <f t="shared" si="9"/>
        <v>639</v>
      </c>
      <c r="B640" s="1" t="s">
        <v>108</v>
      </c>
      <c r="C640" s="1" t="str">
        <f>IFERROR(VLOOKUP(B640,Retete!A:B,2,0),0)</f>
        <v>666F64BE-B916-4C28-BBEF-0352A0A5DA58</v>
      </c>
      <c r="D640" s="35" t="s">
        <v>1568</v>
      </c>
      <c r="E640" s="1" t="str">
        <f>IFERROR(VLOOKUP(D640,Ingrediente!A:B,2,0),0)</f>
        <v>9B7F194D-E9E4-453E-A788-E9D8E28168D0</v>
      </c>
      <c r="F640" s="19" t="s">
        <v>1659</v>
      </c>
      <c r="G640" s="19" t="s">
        <v>9</v>
      </c>
      <c r="H640" s="65" t="str">
        <f>IFERROR(VLOOKUP(G640,Unitati!A:B,2,0),0)</f>
        <v>1A1C69CC-D70C-4569-9B16-79AF1251127D</v>
      </c>
      <c r="I640" s="1"/>
    </row>
    <row r="641" spans="1:9" x14ac:dyDescent="0.3">
      <c r="A641" s="1">
        <f t="shared" si="9"/>
        <v>640</v>
      </c>
      <c r="B641" s="1" t="s">
        <v>109</v>
      </c>
      <c r="C641" s="1" t="str">
        <f>IFERROR(VLOOKUP(B641,Retete!A:B,2,0),0)</f>
        <v>D2585330-8F26-4036-ACD1-4B0EDFE2CC27</v>
      </c>
      <c r="D641" s="35" t="s">
        <v>1588</v>
      </c>
      <c r="E641" s="1" t="str">
        <f>IFERROR(VLOOKUP(D641,Ingrediente!A:B,2,0),0)</f>
        <v>1CC6D4DD-07CB-4DB1-A8CF-E9792BDC3D5F</v>
      </c>
      <c r="F641" s="19" t="s">
        <v>13</v>
      </c>
      <c r="G641" s="19" t="s">
        <v>1617</v>
      </c>
      <c r="H641" s="65">
        <f>IFERROR(VLOOKUP(G641,Unitati!A:B,2,0),0)</f>
        <v>0</v>
      </c>
      <c r="I641" s="1"/>
    </row>
    <row r="642" spans="1:9" x14ac:dyDescent="0.3">
      <c r="A642" s="1">
        <f t="shared" si="9"/>
        <v>641</v>
      </c>
      <c r="B642" s="1" t="s">
        <v>110</v>
      </c>
      <c r="C642" s="1" t="str">
        <f>IFERROR(VLOOKUP(B642,Retete!A:B,2,0),0)</f>
        <v>CE839905-30B4-43A5-9B78-CCE52B24F2AC</v>
      </c>
      <c r="D642" s="35" t="s">
        <v>1548</v>
      </c>
      <c r="E642" s="1" t="str">
        <f>IFERROR(VLOOKUP(D642,Ingrediente!A:B,2,0),0)</f>
        <v>9E57B2F8-BDDD-498B-B72A-6001DDB3753E</v>
      </c>
      <c r="F642" s="19" t="s">
        <v>13</v>
      </c>
      <c r="G642" s="19" t="s">
        <v>1666</v>
      </c>
      <c r="H642" s="65" t="str">
        <f>IFERROR(VLOOKUP(G642,Unitati!A:B,2,0),0)</f>
        <v>0A77FF63-621F-4E16-8602-368813EE2B15</v>
      </c>
      <c r="I642" s="1"/>
    </row>
    <row r="643" spans="1:9" x14ac:dyDescent="0.3">
      <c r="A643" s="1">
        <f t="shared" si="9"/>
        <v>642</v>
      </c>
      <c r="B643" s="1" t="s">
        <v>111</v>
      </c>
      <c r="C643" s="1" t="str">
        <f>IFERROR(VLOOKUP(B643,Retete!A:B,2,0),0)</f>
        <v>CBBCAA7A-BA1D-4482-857D-2526CB0CF02F</v>
      </c>
      <c r="D643" s="35" t="s">
        <v>1589</v>
      </c>
      <c r="E643" s="1" t="str">
        <f>IFERROR(VLOOKUP(D643,Ingrediente!A:B,2,0),0)</f>
        <v>A3B9D27C-C5A2-4EBC-953C-D40EB2F87C04</v>
      </c>
      <c r="F643" s="19" t="s">
        <v>13</v>
      </c>
      <c r="G643" s="19" t="s">
        <v>1666</v>
      </c>
      <c r="H643" s="65" t="str">
        <f>IFERROR(VLOOKUP(G643,Unitati!A:B,2,0),0)</f>
        <v>0A77FF63-621F-4E16-8602-368813EE2B15</v>
      </c>
      <c r="I643" s="1"/>
    </row>
    <row r="644" spans="1:9" x14ac:dyDescent="0.3">
      <c r="A644" s="1">
        <f t="shared" ref="A644:A707" si="10">A643+1</f>
        <v>643</v>
      </c>
      <c r="B644" s="1" t="s">
        <v>112</v>
      </c>
      <c r="C644" s="1" t="str">
        <f>IFERROR(VLOOKUP(B644,Retete!A:B,2,0),0)</f>
        <v>C9AABE28-BE90-48A3-B1C3-4DA657F0716C</v>
      </c>
      <c r="D644" s="35" t="s">
        <v>1426</v>
      </c>
      <c r="E644" s="1" t="str">
        <f>IFERROR(VLOOKUP(D644,Ingrediente!A:B,2,0),0)</f>
        <v>E3D950F2-61F7-4E1B-9E29-E1D02360AE11</v>
      </c>
      <c r="F644" s="19" t="s">
        <v>1555</v>
      </c>
      <c r="G644" s="19" t="s">
        <v>9</v>
      </c>
      <c r="H644" s="65" t="str">
        <f>IFERROR(VLOOKUP(G644,Unitati!A:B,2,0),0)</f>
        <v>1A1C69CC-D70C-4569-9B16-79AF1251127D</v>
      </c>
      <c r="I644" s="1"/>
    </row>
    <row r="645" spans="1:9" x14ac:dyDescent="0.3">
      <c r="A645" s="1">
        <f t="shared" si="10"/>
        <v>644</v>
      </c>
      <c r="B645" s="1" t="s">
        <v>113</v>
      </c>
      <c r="C645" s="1" t="str">
        <f>IFERROR(VLOOKUP(B645,Retete!A:B,2,0),0)</f>
        <v>0ECBDA92-FD70-4849-9C09-2A1E84DD1C3B</v>
      </c>
      <c r="D645" s="35" t="s">
        <v>1610</v>
      </c>
      <c r="E645" s="1" t="str">
        <f>IFERROR(VLOOKUP(D645,Ingrediente!A:B,2,0),0)</f>
        <v>3748FE61-C4BB-44DD-A197-66AA5DEF96DE</v>
      </c>
      <c r="F645" s="19" t="s">
        <v>1625</v>
      </c>
      <c r="G645" s="19" t="s">
        <v>9</v>
      </c>
      <c r="H645" s="65" t="str">
        <f>IFERROR(VLOOKUP(G645,Unitati!A:B,2,0),0)</f>
        <v>1A1C69CC-D70C-4569-9B16-79AF1251127D</v>
      </c>
      <c r="I645" s="1"/>
    </row>
    <row r="646" spans="1:9" x14ac:dyDescent="0.3">
      <c r="A646" s="1">
        <f t="shared" si="10"/>
        <v>645</v>
      </c>
      <c r="B646" s="1" t="s">
        <v>114</v>
      </c>
      <c r="C646" s="1" t="str">
        <f>IFERROR(VLOOKUP(B646,Retete!A:B,2,0),0)</f>
        <v>B9FCA872-FFCB-41F4-98DA-DF34835A9E33</v>
      </c>
      <c r="D646" s="35" t="s">
        <v>1514</v>
      </c>
      <c r="E646" s="1" t="str">
        <f>IFERROR(VLOOKUP(D646,Ingrediente!A:B,2,0),0)</f>
        <v>B7ED9358-8DD1-4DA7-BCE1-D838108696DE</v>
      </c>
      <c r="F646" s="19" t="s">
        <v>1555</v>
      </c>
      <c r="G646" s="19" t="s">
        <v>9</v>
      </c>
      <c r="H646" s="65" t="str">
        <f>IFERROR(VLOOKUP(G646,Unitati!A:B,2,0),0)</f>
        <v>1A1C69CC-D70C-4569-9B16-79AF1251127D</v>
      </c>
      <c r="I646" s="1"/>
    </row>
    <row r="647" spans="1:9" x14ac:dyDescent="0.3">
      <c r="A647" s="1">
        <f t="shared" si="10"/>
        <v>646</v>
      </c>
      <c r="B647" s="1" t="s">
        <v>115</v>
      </c>
      <c r="C647" s="1" t="str">
        <f>IFERROR(VLOOKUP(B647,Retete!A:B,2,0),0)</f>
        <v>93635099-9245-47E2-995A-3773FE4C7AB6</v>
      </c>
      <c r="D647" s="35" t="s">
        <v>1425</v>
      </c>
      <c r="E647" s="1" t="str">
        <f>IFERROR(VLOOKUP(D647,Ingrediente!A:B,2,0),0)</f>
        <v>1F9878B5-29B8-45D4-B9ED-5BA0B496E89D</v>
      </c>
      <c r="F647" s="19" t="s">
        <v>1658</v>
      </c>
      <c r="G647" s="19" t="s">
        <v>9</v>
      </c>
      <c r="H647" s="65" t="str">
        <f>IFERROR(VLOOKUP(G647,Unitati!A:B,2,0),0)</f>
        <v>1A1C69CC-D70C-4569-9B16-79AF1251127D</v>
      </c>
      <c r="I647" s="1"/>
    </row>
    <row r="648" spans="1:9" x14ac:dyDescent="0.3">
      <c r="A648" s="1">
        <f t="shared" si="10"/>
        <v>647</v>
      </c>
      <c r="B648" s="1" t="s">
        <v>116</v>
      </c>
      <c r="C648" s="1" t="str">
        <f>IFERROR(VLOOKUP(B648,Retete!A:B,2,0),0)</f>
        <v>E749588A-97C4-48BA-BD46-F3C942A0BEAA</v>
      </c>
      <c r="D648" s="35" t="s">
        <v>1390</v>
      </c>
      <c r="E648" s="1" t="str">
        <f>IFERROR(VLOOKUP(D648,Ingrediente!A:B,2,0),0)</f>
        <v>D2A51F1D-73DA-41D8-95EF-D027EA926897</v>
      </c>
      <c r="F648" s="19" t="s">
        <v>1814</v>
      </c>
      <c r="G648" s="19" t="s">
        <v>9</v>
      </c>
      <c r="H648" s="65" t="str">
        <f>IFERROR(VLOOKUP(G648,Unitati!A:B,2,0),0)</f>
        <v>1A1C69CC-D70C-4569-9B16-79AF1251127D</v>
      </c>
      <c r="I648" s="1"/>
    </row>
    <row r="649" spans="1:9" x14ac:dyDescent="0.3">
      <c r="A649" s="1">
        <f t="shared" si="10"/>
        <v>648</v>
      </c>
      <c r="B649" s="1" t="s">
        <v>117</v>
      </c>
      <c r="C649" s="1" t="str">
        <f>IFERROR(VLOOKUP(B649,Retete!A:B,2,0),0)</f>
        <v>190139E6-8343-4605-B4B9-4C7F40F5B4F5</v>
      </c>
      <c r="D649" s="35" t="s">
        <v>1590</v>
      </c>
      <c r="E649" s="1" t="str">
        <f>IFERROR(VLOOKUP(D649,Ingrediente!A:B,2,0),0)</f>
        <v>D3FA41B3-0232-4295-AAA3-DCB937DD0662</v>
      </c>
      <c r="F649" s="19" t="s">
        <v>1630</v>
      </c>
      <c r="G649" s="19" t="s">
        <v>1666</v>
      </c>
      <c r="H649" s="65" t="str">
        <f>IFERROR(VLOOKUP(G649,Unitati!A:B,2,0),0)</f>
        <v>0A77FF63-621F-4E16-8602-368813EE2B15</v>
      </c>
      <c r="I649" s="1"/>
    </row>
    <row r="650" spans="1:9" x14ac:dyDescent="0.3">
      <c r="A650" s="1">
        <f t="shared" si="10"/>
        <v>649</v>
      </c>
      <c r="B650" s="1" t="s">
        <v>118</v>
      </c>
      <c r="C650" s="1" t="str">
        <f>IFERROR(VLOOKUP(B650,Retete!A:B,2,0),0)</f>
        <v>CEFB67F6-0412-4802-A9B1-314A375F9977</v>
      </c>
      <c r="D650" s="35" t="s">
        <v>1183</v>
      </c>
      <c r="E650" s="1" t="str">
        <f>IFERROR(VLOOKUP(D650,Ingrediente!A:B,2,0),0)</f>
        <v>C7F0CD6C-C499-410C-B316-552F67977F11</v>
      </c>
      <c r="F650" s="19" t="s">
        <v>1644</v>
      </c>
      <c r="G650" s="19" t="s">
        <v>9</v>
      </c>
      <c r="H650" s="65" t="str">
        <f>IFERROR(VLOOKUP(G650,Unitati!A:B,2,0),0)</f>
        <v>1A1C69CC-D70C-4569-9B16-79AF1251127D</v>
      </c>
      <c r="I650" s="1"/>
    </row>
    <row r="651" spans="1:9" x14ac:dyDescent="0.3">
      <c r="A651" s="1">
        <f t="shared" si="10"/>
        <v>650</v>
      </c>
      <c r="B651" s="1" t="s">
        <v>119</v>
      </c>
      <c r="C651" s="1" t="str">
        <f>IFERROR(VLOOKUP(B651,Retete!A:B,2,0),0)</f>
        <v>CCCA092F-D27E-4D3E-A13C-A4BB5C34102C</v>
      </c>
      <c r="D651" s="35" t="s">
        <v>3593</v>
      </c>
      <c r="E651" s="1" t="str">
        <f>IFERROR(VLOOKUP(D651,Ingrediente!A:B,2,0),0)</f>
        <v>BDAC7515-B566-46E4-A94D-B6B231C3F415</v>
      </c>
      <c r="F651" s="19" t="s">
        <v>13</v>
      </c>
      <c r="G651" s="19" t="s">
        <v>1696</v>
      </c>
      <c r="H651" s="65" t="str">
        <f>IFERROR(VLOOKUP(G651,Unitati!A:B,2,0),0)</f>
        <v>0BBE287D-ECB6-4025-B138-CB5A39828522</v>
      </c>
      <c r="I651" s="1"/>
    </row>
    <row r="652" spans="1:9" x14ac:dyDescent="0.3">
      <c r="A652" s="1">
        <f t="shared" si="10"/>
        <v>651</v>
      </c>
      <c r="B652" s="1" t="s">
        <v>120</v>
      </c>
      <c r="C652" s="1" t="str">
        <f>IFERROR(VLOOKUP(B652,Retete!A:B,2,0),0)</f>
        <v>0CBD522B-282B-4225-95BD-5EF8559D9CF6</v>
      </c>
      <c r="D652" s="35" t="s">
        <v>1610</v>
      </c>
      <c r="E652" s="1" t="str">
        <f>IFERROR(VLOOKUP(D652,Ingrediente!A:B,2,0),0)</f>
        <v>3748FE61-C4BB-44DD-A197-66AA5DEF96DE</v>
      </c>
      <c r="F652" s="19" t="s">
        <v>1627</v>
      </c>
      <c r="G652" s="19" t="s">
        <v>9</v>
      </c>
      <c r="H652" s="65" t="str">
        <f>IFERROR(VLOOKUP(G652,Unitati!A:B,2,0),0)</f>
        <v>1A1C69CC-D70C-4569-9B16-79AF1251127D</v>
      </c>
      <c r="I652" s="1"/>
    </row>
    <row r="653" spans="1:9" x14ac:dyDescent="0.3">
      <c r="A653" s="1">
        <f t="shared" si="10"/>
        <v>652</v>
      </c>
      <c r="B653" s="1" t="s">
        <v>121</v>
      </c>
      <c r="C653" s="1" t="str">
        <f>IFERROR(VLOOKUP(B653,Retete!A:B,2,0),0)</f>
        <v>4C0FF5FE-A26C-4CF7-A09F-A4BF4DC1153D</v>
      </c>
      <c r="D653" s="35" t="s">
        <v>1591</v>
      </c>
      <c r="E653" s="1" t="str">
        <f>IFERROR(VLOOKUP(D653,Ingrediente!A:B,2,0),0)</f>
        <v>DF211134-35F7-4F83-B08C-76D69344C7C5</v>
      </c>
      <c r="F653" s="19" t="s">
        <v>1658</v>
      </c>
      <c r="G653" s="19" t="s">
        <v>9</v>
      </c>
      <c r="H653" s="65" t="str">
        <f>IFERROR(VLOOKUP(G653,Unitati!A:B,2,0),0)</f>
        <v>1A1C69CC-D70C-4569-9B16-79AF1251127D</v>
      </c>
      <c r="I653" s="1"/>
    </row>
    <row r="654" spans="1:9" x14ac:dyDescent="0.3">
      <c r="A654" s="1">
        <f t="shared" si="10"/>
        <v>653</v>
      </c>
      <c r="B654" s="1" t="s">
        <v>122</v>
      </c>
      <c r="C654" s="1" t="str">
        <f>IFERROR(VLOOKUP(B654,Retete!A:B,2,0),0)</f>
        <v>D810CCF2-918F-433D-A7C4-E1280D9C462F</v>
      </c>
      <c r="D654" s="35" t="s">
        <v>1548</v>
      </c>
      <c r="E654" s="1" t="str">
        <f>IFERROR(VLOOKUP(D654,Ingrediente!A:B,2,0),0)</f>
        <v>9E57B2F8-BDDD-498B-B72A-6001DDB3753E</v>
      </c>
      <c r="F654" s="19" t="s">
        <v>13</v>
      </c>
      <c r="G654" s="19" t="s">
        <v>1633</v>
      </c>
      <c r="H654" s="65" t="str">
        <f>IFERROR(VLOOKUP(G654,Unitati!A:B,2,0),0)</f>
        <v>EE70DF2E-79AF-44CE-9863-4DF5A0D9A890</v>
      </c>
      <c r="I654" s="1"/>
    </row>
    <row r="655" spans="1:9" x14ac:dyDescent="0.3">
      <c r="A655" s="1">
        <f t="shared" si="10"/>
        <v>654</v>
      </c>
      <c r="B655" s="1" t="s">
        <v>123</v>
      </c>
      <c r="C655" s="1" t="str">
        <f>IFERROR(VLOOKUP(B655,Retete!A:B,2,0),0)</f>
        <v>BCA2844F-127B-4398-BADE-BC59C26FD2C9</v>
      </c>
      <c r="D655" s="35" t="s">
        <v>1154</v>
      </c>
      <c r="E655" s="1" t="str">
        <f>IFERROR(VLOOKUP(D655,Ingrediente!A:B,2,0),0)</f>
        <v>F699E833-5B2E-4D31-879F-412DB882C27B</v>
      </c>
      <c r="F655" s="19" t="s">
        <v>1555</v>
      </c>
      <c r="G655" s="19" t="s">
        <v>9</v>
      </c>
      <c r="H655" s="65" t="str">
        <f>IFERROR(VLOOKUP(G655,Unitati!A:B,2,0),0)</f>
        <v>1A1C69CC-D70C-4569-9B16-79AF1251127D</v>
      </c>
      <c r="I655" s="1"/>
    </row>
    <row r="656" spans="1:9" x14ac:dyDescent="0.3">
      <c r="A656" s="1">
        <f t="shared" si="10"/>
        <v>655</v>
      </c>
      <c r="B656" s="1" t="s">
        <v>124</v>
      </c>
      <c r="C656" s="1" t="str">
        <f>IFERROR(VLOOKUP(B656,Retete!A:B,2,0),0)</f>
        <v>264BC521-16FC-4DE5-A44A-87AB53D3A055</v>
      </c>
      <c r="D656" s="35" t="s">
        <v>1171</v>
      </c>
      <c r="E656" s="1" t="str">
        <f>IFERROR(VLOOKUP(D656,Ingrediente!A:B,2,0),0)</f>
        <v>A1F599D6-36D3-4FD4-8EE1-8849921C68B7</v>
      </c>
      <c r="F656" s="19" t="s">
        <v>1625</v>
      </c>
      <c r="G656" s="19" t="s">
        <v>9</v>
      </c>
      <c r="H656" s="65" t="str">
        <f>IFERROR(VLOOKUP(G656,Unitati!A:B,2,0),0)</f>
        <v>1A1C69CC-D70C-4569-9B16-79AF1251127D</v>
      </c>
      <c r="I656" s="1"/>
    </row>
    <row r="657" spans="1:9" x14ac:dyDescent="0.3">
      <c r="A657" s="1">
        <f t="shared" si="10"/>
        <v>656</v>
      </c>
      <c r="B657" s="1" t="s">
        <v>125</v>
      </c>
      <c r="C657" s="1" t="str">
        <f>IFERROR(VLOOKUP(B657,Retete!A:B,2,0),0)</f>
        <v>E45EC21B-0CB6-4091-93C0-B115D5E85F85</v>
      </c>
      <c r="D657" s="35" t="s">
        <v>1154</v>
      </c>
      <c r="E657" s="1" t="str">
        <f>IFERROR(VLOOKUP(D657,Ingrediente!A:B,2,0),0)</f>
        <v>F699E833-5B2E-4D31-879F-412DB882C27B</v>
      </c>
      <c r="F657" s="19" t="s">
        <v>1642</v>
      </c>
      <c r="G657" s="19" t="s">
        <v>1747</v>
      </c>
      <c r="H657" s="65" t="str">
        <f>IFERROR(VLOOKUP(G657,Unitati!A:B,2,0),0)</f>
        <v>6F074A71-F57B-4689-9083-8B32AC9C9A6F</v>
      </c>
      <c r="I657" s="1"/>
    </row>
    <row r="658" spans="1:9" s="15" customFormat="1" x14ac:dyDescent="0.3">
      <c r="A658" s="14">
        <f t="shared" si="10"/>
        <v>657</v>
      </c>
      <c r="B658" s="14" t="s">
        <v>126</v>
      </c>
      <c r="C658" s="1" t="str">
        <f>IFERROR(VLOOKUP(B658,Retete!A:B,2,0),0)</f>
        <v>9A1FB602-6516-451C-AE1F-1F455CFB0F47</v>
      </c>
      <c r="D658" s="37" t="s">
        <v>1592</v>
      </c>
      <c r="E658" s="1" t="str">
        <f>IFERROR(VLOOKUP(D658,Ingrediente!A:B,2,0),0)</f>
        <v>752184A7-5BCD-451A-A559-FFB40802C10D</v>
      </c>
      <c r="F658" s="23" t="s">
        <v>13</v>
      </c>
      <c r="G658" s="23" t="s">
        <v>1730</v>
      </c>
      <c r="H658" s="65">
        <f>IFERROR(VLOOKUP(G658,Unitati!A:B,2,0),0)</f>
        <v>0</v>
      </c>
      <c r="I658" s="14"/>
    </row>
    <row r="659" spans="1:9" x14ac:dyDescent="0.3">
      <c r="A659" s="1">
        <f t="shared" si="10"/>
        <v>658</v>
      </c>
      <c r="B659" s="1" t="s">
        <v>127</v>
      </c>
      <c r="C659" s="1" t="str">
        <f>IFERROR(VLOOKUP(B659,Retete!A:B,2,0),0)</f>
        <v>96E81A59-8B7B-454E-824E-0077CA924AA3</v>
      </c>
      <c r="D659" s="35" t="s">
        <v>1144</v>
      </c>
      <c r="E659" s="1" t="str">
        <f>IFERROR(VLOOKUP(D659,Ingrediente!A:B,2,0),0)</f>
        <v>3B7CEB92-9BF0-4752-A3DA-A06FEE74411A</v>
      </c>
      <c r="F659" s="19" t="s">
        <v>17</v>
      </c>
      <c r="G659" s="19" t="s">
        <v>1667</v>
      </c>
      <c r="H659" s="65" t="str">
        <f>IFERROR(VLOOKUP(G659,Unitati!A:B,2,0),0)</f>
        <v>DE5A881D-B78B-486B-80BE-6E7D87533A17</v>
      </c>
      <c r="I659" s="1"/>
    </row>
    <row r="660" spans="1:9" x14ac:dyDescent="0.3">
      <c r="A660" s="1">
        <f t="shared" si="10"/>
        <v>659</v>
      </c>
      <c r="B660" s="1" t="s">
        <v>128</v>
      </c>
      <c r="C660" s="1" t="str">
        <f>IFERROR(VLOOKUP(B660,Retete!A:B,2,0),0)</f>
        <v>64E861F3-2730-4956-AE7E-4742E31F8095</v>
      </c>
      <c r="D660" s="35" t="s">
        <v>1411</v>
      </c>
      <c r="E660" s="1" t="str">
        <f>IFERROR(VLOOKUP(D660,Ingrediente!A:B,2,0),0)</f>
        <v>FB807911-E893-48D9-B348-1DFA59DDB2B0</v>
      </c>
      <c r="F660" s="19" t="s">
        <v>1555</v>
      </c>
      <c r="G660" s="19" t="s">
        <v>9</v>
      </c>
      <c r="H660" s="65" t="str">
        <f>IFERROR(VLOOKUP(G660,Unitati!A:B,2,0),0)</f>
        <v>1A1C69CC-D70C-4569-9B16-79AF1251127D</v>
      </c>
      <c r="I660" s="1"/>
    </row>
    <row r="661" spans="1:9" x14ac:dyDescent="0.3">
      <c r="A661" s="1">
        <f t="shared" si="10"/>
        <v>660</v>
      </c>
      <c r="B661" s="1" t="s">
        <v>129</v>
      </c>
      <c r="C661" s="1" t="str">
        <f>IFERROR(VLOOKUP(B661,Retete!A:B,2,0),0)</f>
        <v>DC0D40F4-1714-4E54-AD7B-AA46034A214A</v>
      </c>
      <c r="D661" s="35" t="s">
        <v>1179</v>
      </c>
      <c r="E661" s="1" t="str">
        <f>IFERROR(VLOOKUP(D661,Ingrediente!A:B,2,0),0)</f>
        <v>0830DA97-D497-4D4E-8093-A5B280DB6504</v>
      </c>
      <c r="F661" s="19" t="s">
        <v>1555</v>
      </c>
      <c r="G661" s="19" t="s">
        <v>9</v>
      </c>
      <c r="H661" s="65" t="str">
        <f>IFERROR(VLOOKUP(G661,Unitati!A:B,2,0),0)</f>
        <v>1A1C69CC-D70C-4569-9B16-79AF1251127D</v>
      </c>
      <c r="I661" s="1"/>
    </row>
    <row r="662" spans="1:9" x14ac:dyDescent="0.3">
      <c r="A662" s="1">
        <f t="shared" si="10"/>
        <v>661</v>
      </c>
      <c r="B662" s="1" t="s">
        <v>130</v>
      </c>
      <c r="C662" s="1" t="str">
        <f>IFERROR(VLOOKUP(B662,Retete!A:B,2,0),0)</f>
        <v>09E6ADEC-0B96-4FEE-BEF1-762C7EB83715</v>
      </c>
      <c r="D662" s="35" t="s">
        <v>1413</v>
      </c>
      <c r="E662" s="1" t="str">
        <f>IFERROR(VLOOKUP(D662,Ingrediente!A:B,2,0),0)</f>
        <v>D35C3035-0D04-4DB1-9115-EF78F8DFC5FA</v>
      </c>
      <c r="F662" s="19" t="s">
        <v>13</v>
      </c>
      <c r="G662" s="19" t="s">
        <v>11</v>
      </c>
      <c r="H662" s="65" t="str">
        <f>IFERROR(VLOOKUP(G662,Unitati!A:B,2,0),0)</f>
        <v>26FE1995-4179-4BBE-A380-8B46FFE2356A</v>
      </c>
      <c r="I662" s="1"/>
    </row>
    <row r="663" spans="1:9" x14ac:dyDescent="0.3">
      <c r="A663" s="1">
        <f t="shared" si="10"/>
        <v>662</v>
      </c>
      <c r="B663" s="1" t="s">
        <v>131</v>
      </c>
      <c r="C663" s="1" t="str">
        <f>IFERROR(VLOOKUP(B663,Retete!A:B,2,0),0)</f>
        <v>DDB97F6A-F7F9-4444-9A9F-55F2913B56F6</v>
      </c>
      <c r="D663" s="35" t="s">
        <v>1170</v>
      </c>
      <c r="E663" s="1" t="str">
        <f>IFERROR(VLOOKUP(D663,Ingrediente!A:B,2,0),0)</f>
        <v>E85256CE-B6DD-42BC-8EEB-8D19667C307D</v>
      </c>
      <c r="F663" s="19" t="s">
        <v>13</v>
      </c>
      <c r="G663" s="19" t="s">
        <v>1633</v>
      </c>
      <c r="H663" s="65" t="str">
        <f>IFERROR(VLOOKUP(G663,Unitati!A:B,2,0),0)</f>
        <v>EE70DF2E-79AF-44CE-9863-4DF5A0D9A890</v>
      </c>
      <c r="I663" s="1"/>
    </row>
    <row r="664" spans="1:9" x14ac:dyDescent="0.3">
      <c r="A664" s="1">
        <f t="shared" si="10"/>
        <v>663</v>
      </c>
      <c r="B664" s="1" t="s">
        <v>132</v>
      </c>
      <c r="C664" s="1" t="str">
        <f>IFERROR(VLOOKUP(B664,Retete!A:B,2,0),0)</f>
        <v>A707477B-8288-4B36-B20D-8F691A72E7C2</v>
      </c>
      <c r="D664" s="35" t="s">
        <v>1340</v>
      </c>
      <c r="E664" s="1" t="str">
        <f>IFERROR(VLOOKUP(D664,Ingrediente!A:B,2,0),0)</f>
        <v>076645A4-5F0A-4780-AB06-3D913B8B1E8F</v>
      </c>
      <c r="F664" s="19" t="s">
        <v>13</v>
      </c>
      <c r="G664" s="19" t="s">
        <v>1666</v>
      </c>
      <c r="H664" s="65" t="str">
        <f>IFERROR(VLOOKUP(G664,Unitati!A:B,2,0),0)</f>
        <v>0A77FF63-621F-4E16-8602-368813EE2B15</v>
      </c>
      <c r="I664" s="1"/>
    </row>
    <row r="665" spans="1:9" x14ac:dyDescent="0.3">
      <c r="A665" s="1">
        <f t="shared" si="10"/>
        <v>664</v>
      </c>
      <c r="B665" s="1" t="s">
        <v>133</v>
      </c>
      <c r="C665" s="1" t="str">
        <f>IFERROR(VLOOKUP(B665,Retete!A:B,2,0),0)</f>
        <v>1871BA61-B7BC-430C-A6FC-9CD8A9A73641</v>
      </c>
      <c r="D665" s="35" t="s">
        <v>1750</v>
      </c>
      <c r="E665" s="1" t="str">
        <f>IFERROR(VLOOKUP(D665,Ingrediente!A:B,2,0),0)</f>
        <v>D35C3035-0D04-4DB1-9115-EF78F8DFC5FA</v>
      </c>
      <c r="F665" s="19" t="s">
        <v>1692</v>
      </c>
      <c r="G665" s="19" t="s">
        <v>1667</v>
      </c>
      <c r="H665" s="65" t="str">
        <f>IFERROR(VLOOKUP(G665,Unitati!A:B,2,0),0)</f>
        <v>DE5A881D-B78B-486B-80BE-6E7D87533A17</v>
      </c>
      <c r="I665" s="1"/>
    </row>
    <row r="666" spans="1:9" x14ac:dyDescent="0.3">
      <c r="A666" s="1">
        <f t="shared" si="10"/>
        <v>665</v>
      </c>
      <c r="B666" s="1" t="s">
        <v>134</v>
      </c>
      <c r="C666" s="1" t="str">
        <f>IFERROR(VLOOKUP(B666,Retete!A:B,2,0),0)</f>
        <v>7D43FBD1-E23B-4876-BFCD-3BE080F7CE95</v>
      </c>
      <c r="D666" s="35" t="s">
        <v>1411</v>
      </c>
      <c r="E666" s="1" t="str">
        <f>IFERROR(VLOOKUP(D666,Ingrediente!A:B,2,0),0)</f>
        <v>FB807911-E893-48D9-B348-1DFA59DDB2B0</v>
      </c>
      <c r="F666" s="19" t="s">
        <v>1644</v>
      </c>
      <c r="G666" s="19" t="s">
        <v>9</v>
      </c>
      <c r="H666" s="65" t="str">
        <f>IFERROR(VLOOKUP(G666,Unitati!A:B,2,0),0)</f>
        <v>1A1C69CC-D70C-4569-9B16-79AF1251127D</v>
      </c>
      <c r="I666" s="1"/>
    </row>
    <row r="667" spans="1:9" s="15" customFormat="1" x14ac:dyDescent="0.3">
      <c r="A667" s="14">
        <f t="shared" si="10"/>
        <v>666</v>
      </c>
      <c r="B667" s="14" t="s">
        <v>135</v>
      </c>
      <c r="C667" s="1" t="str">
        <f>IFERROR(VLOOKUP(B667,Retete!A:B,2,0),0)</f>
        <v>46969DAC-D9FA-4512-9CAA-77C519F9F7B1</v>
      </c>
      <c r="D667" s="37" t="s">
        <v>1171</v>
      </c>
      <c r="E667" s="1" t="str">
        <f>IFERROR(VLOOKUP(D667,Ingrediente!A:B,2,0),0)</f>
        <v>A1F599D6-36D3-4FD4-8EE1-8849921C68B7</v>
      </c>
      <c r="F667" s="23" t="s">
        <v>1635</v>
      </c>
      <c r="G667" s="23" t="s">
        <v>1635</v>
      </c>
      <c r="H667" s="65">
        <f>IFERROR(VLOOKUP(G667,Unitati!A:B,2,0),0)</f>
        <v>0</v>
      </c>
      <c r="I667" s="14"/>
    </row>
    <row r="668" spans="1:9" x14ac:dyDescent="0.3">
      <c r="A668" s="1">
        <f t="shared" si="10"/>
        <v>667</v>
      </c>
      <c r="B668" s="1" t="s">
        <v>136</v>
      </c>
      <c r="C668" s="1" t="str">
        <f>IFERROR(VLOOKUP(B668,Retete!A:B,2,0),0)</f>
        <v>879E7645-B93E-4A3C-8A8A-8979F5EC115F</v>
      </c>
      <c r="D668" s="35" t="s">
        <v>1187</v>
      </c>
      <c r="E668" s="1" t="str">
        <f>IFERROR(VLOOKUP(D668,Ingrediente!A:B,2,0),0)</f>
        <v>F5390733-7E51-4DB6-BFB2-981E3E7941B9</v>
      </c>
      <c r="F668" s="19" t="s">
        <v>1630</v>
      </c>
      <c r="G668" s="19" t="s">
        <v>1633</v>
      </c>
      <c r="H668" s="65" t="str">
        <f>IFERROR(VLOOKUP(G668,Unitati!A:B,2,0),0)</f>
        <v>EE70DF2E-79AF-44CE-9863-4DF5A0D9A890</v>
      </c>
      <c r="I668" s="1"/>
    </row>
    <row r="669" spans="1:9" x14ac:dyDescent="0.3">
      <c r="A669" s="1">
        <f t="shared" si="10"/>
        <v>668</v>
      </c>
      <c r="B669" s="1" t="s">
        <v>137</v>
      </c>
      <c r="C669" s="1" t="str">
        <f>IFERROR(VLOOKUP(B669,Retete!A:B,2,0),0)</f>
        <v>1C1C689D-AD55-4B50-978F-44AD66CF7FF4</v>
      </c>
      <c r="D669" s="35" t="s">
        <v>1482</v>
      </c>
      <c r="E669" s="1" t="str">
        <f>IFERROR(VLOOKUP(D669,Ingrediente!A:B,2,0),0)</f>
        <v>014F3CA7-EC96-4220-902B-EA140448F13C</v>
      </c>
      <c r="F669" s="19" t="s">
        <v>16</v>
      </c>
      <c r="G669" s="19" t="s">
        <v>9</v>
      </c>
      <c r="H669" s="65" t="str">
        <f>IFERROR(VLOOKUP(G669,Unitati!A:B,2,0),0)</f>
        <v>1A1C69CC-D70C-4569-9B16-79AF1251127D</v>
      </c>
      <c r="I669" s="1"/>
    </row>
    <row r="670" spans="1:9" x14ac:dyDescent="0.3">
      <c r="A670" s="1">
        <f t="shared" si="10"/>
        <v>669</v>
      </c>
      <c r="B670" s="1" t="s">
        <v>138</v>
      </c>
      <c r="C670" s="1" t="str">
        <f>IFERROR(VLOOKUP(B670,Retete!A:B,2,0),0)</f>
        <v>9B34AF00-7CC8-4D5C-AD37-E098BFBC7F6E</v>
      </c>
      <c r="D670" s="35" t="s">
        <v>1318</v>
      </c>
      <c r="E670" s="1" t="str">
        <f>IFERROR(VLOOKUP(D670,Ingrediente!A:B,2,0),0)</f>
        <v>077092D8-B49C-4FE3-BB2B-B3862E415C4B</v>
      </c>
      <c r="F670" s="19" t="s">
        <v>1625</v>
      </c>
      <c r="G670" s="19" t="s">
        <v>9</v>
      </c>
      <c r="H670" s="65" t="str">
        <f>IFERROR(VLOOKUP(G670,Unitati!A:B,2,0),0)</f>
        <v>1A1C69CC-D70C-4569-9B16-79AF1251127D</v>
      </c>
      <c r="I670" s="1"/>
    </row>
    <row r="671" spans="1:9" x14ac:dyDescent="0.3">
      <c r="A671" s="1">
        <f t="shared" si="10"/>
        <v>670</v>
      </c>
      <c r="B671" s="1" t="s">
        <v>139</v>
      </c>
      <c r="C671" s="1" t="str">
        <f>IFERROR(VLOOKUP(B671,Retete!A:B,2,0),0)</f>
        <v>4A6B2287-05E5-43A3-ACF4-F8F41EF2BE96</v>
      </c>
      <c r="D671" s="35" t="s">
        <v>1413</v>
      </c>
      <c r="E671" s="1" t="str">
        <f>IFERROR(VLOOKUP(D671,Ingrediente!A:B,2,0),0)</f>
        <v>D35C3035-0D04-4DB1-9115-EF78F8DFC5FA</v>
      </c>
      <c r="F671" s="19" t="s">
        <v>1555</v>
      </c>
      <c r="G671" s="19" t="s">
        <v>9</v>
      </c>
      <c r="H671" s="65" t="str">
        <f>IFERROR(VLOOKUP(G671,Unitati!A:B,2,0),0)</f>
        <v>1A1C69CC-D70C-4569-9B16-79AF1251127D</v>
      </c>
      <c r="I671" s="1"/>
    </row>
    <row r="672" spans="1:9" x14ac:dyDescent="0.3">
      <c r="A672" s="1">
        <f t="shared" si="10"/>
        <v>671</v>
      </c>
      <c r="B672" s="1" t="s">
        <v>140</v>
      </c>
      <c r="C672" s="1" t="str">
        <f>IFERROR(VLOOKUP(B672,Retete!A:B,2,0),0)</f>
        <v>7A5E1E8E-0FDF-4E4F-AEF4-EEE71D52CAEF</v>
      </c>
      <c r="D672" s="35" t="s">
        <v>1472</v>
      </c>
      <c r="E672" s="1" t="str">
        <f>IFERROR(VLOOKUP(D672,Ingrediente!A:B,2,0),0)</f>
        <v>7CE32F35-BDFE-4BEC-8F34-80F595AE44FD</v>
      </c>
      <c r="F672" s="19" t="s">
        <v>17</v>
      </c>
      <c r="G672" s="19" t="s">
        <v>1696</v>
      </c>
      <c r="H672" s="65" t="str">
        <f>IFERROR(VLOOKUP(G672,Unitati!A:B,2,0),0)</f>
        <v>0BBE287D-ECB6-4025-B138-CB5A39828522</v>
      </c>
      <c r="I672" s="1"/>
    </row>
    <row r="673" spans="1:9" x14ac:dyDescent="0.3">
      <c r="A673" s="1">
        <f t="shared" si="10"/>
        <v>672</v>
      </c>
      <c r="B673" s="1" t="s">
        <v>141</v>
      </c>
      <c r="C673" s="1" t="str">
        <f>IFERROR(VLOOKUP(B673,Retete!A:B,2,0),0)</f>
        <v>8F617156-6190-4D87-AC25-1EEA2D3AC720</v>
      </c>
      <c r="D673" s="35" t="s">
        <v>1565</v>
      </c>
      <c r="E673" s="1" t="str">
        <f>IFERROR(VLOOKUP(D673,Ingrediente!A:B,2,0),0)</f>
        <v>1E78CDED-72EA-4402-9904-BD195BC3061A</v>
      </c>
      <c r="F673" s="19" t="s">
        <v>1625</v>
      </c>
      <c r="G673" s="19" t="s">
        <v>9</v>
      </c>
      <c r="H673" s="65" t="str">
        <f>IFERROR(VLOOKUP(G673,Unitati!A:B,2,0),0)</f>
        <v>1A1C69CC-D70C-4569-9B16-79AF1251127D</v>
      </c>
      <c r="I673" s="1"/>
    </row>
    <row r="674" spans="1:9" x14ac:dyDescent="0.3">
      <c r="A674" s="1">
        <f t="shared" si="10"/>
        <v>673</v>
      </c>
      <c r="B674" s="1" t="s">
        <v>142</v>
      </c>
      <c r="C674" s="1" t="str">
        <f>IFERROR(VLOOKUP(B674,Retete!A:B,2,0),0)</f>
        <v>392A801B-1041-4471-952D-7BAE4EF0DD65</v>
      </c>
      <c r="D674" s="35" t="s">
        <v>1474</v>
      </c>
      <c r="E674" s="1" t="str">
        <f>IFERROR(VLOOKUP(D674,Ingrediente!A:B,2,0),0)</f>
        <v>E54CDCEA-5E29-4488-AEA8-334D242164F3</v>
      </c>
      <c r="F674" s="19" t="s">
        <v>13</v>
      </c>
      <c r="G674" s="19"/>
      <c r="H674" s="65">
        <f>IFERROR(VLOOKUP(G674,Unitati!A:B,2,0),0)</f>
        <v>0</v>
      </c>
      <c r="I674" s="1"/>
    </row>
    <row r="675" spans="1:9" x14ac:dyDescent="0.3">
      <c r="A675" s="1">
        <f t="shared" si="10"/>
        <v>674</v>
      </c>
      <c r="B675" s="1" t="s">
        <v>143</v>
      </c>
      <c r="C675" s="1" t="str">
        <f>IFERROR(VLOOKUP(B675,Retete!A:B,2,0),0)</f>
        <v>BB981A55-EA77-46DA-B53C-0D699B5D44FA</v>
      </c>
      <c r="D675" s="35" t="s">
        <v>1426</v>
      </c>
      <c r="E675" s="1" t="str">
        <f>IFERROR(VLOOKUP(D675,Ingrediente!A:B,2,0),0)</f>
        <v>E3D950F2-61F7-4E1B-9E29-E1D02360AE11</v>
      </c>
      <c r="F675" s="19" t="s">
        <v>13</v>
      </c>
      <c r="G675" s="19" t="s">
        <v>1703</v>
      </c>
      <c r="H675" s="65" t="str">
        <f>IFERROR(VLOOKUP(G675,Unitati!A:B,2,0),0)</f>
        <v>4862D5F8-108E-4A21-99F2-732E7F3B3EDE</v>
      </c>
      <c r="I675" s="1"/>
    </row>
    <row r="676" spans="1:9" x14ac:dyDescent="0.3">
      <c r="A676" s="1">
        <f t="shared" si="10"/>
        <v>675</v>
      </c>
      <c r="B676" s="1" t="s">
        <v>144</v>
      </c>
      <c r="C676" s="1" t="str">
        <f>IFERROR(VLOOKUP(B676,Retete!A:B,2,0),0)</f>
        <v>A6756843-3BB5-4555-9579-86F71B192FDB</v>
      </c>
      <c r="D676" s="35" t="s">
        <v>1412</v>
      </c>
      <c r="E676" s="1" t="str">
        <f>IFERROR(VLOOKUP(D676,Ingrediente!A:B,2,0),0)</f>
        <v>4C1FC4EA-166F-41CA-AEA0-4F8574109A77</v>
      </c>
      <c r="F676" s="19" t="s">
        <v>1641</v>
      </c>
      <c r="G676" s="19" t="s">
        <v>9</v>
      </c>
      <c r="H676" s="65" t="str">
        <f>IFERROR(VLOOKUP(G676,Unitati!A:B,2,0),0)</f>
        <v>1A1C69CC-D70C-4569-9B16-79AF1251127D</v>
      </c>
      <c r="I676" s="1"/>
    </row>
    <row r="677" spans="1:9" x14ac:dyDescent="0.3">
      <c r="A677" s="1">
        <f t="shared" si="10"/>
        <v>676</v>
      </c>
      <c r="B677" s="1" t="s">
        <v>145</v>
      </c>
      <c r="C677" s="1" t="str">
        <f>IFERROR(VLOOKUP(B677,Retete!A:B,2,0),0)</f>
        <v>B2A868AF-1829-44C6-AC70-21DE36DB2822</v>
      </c>
      <c r="D677" s="35" t="s">
        <v>1474</v>
      </c>
      <c r="E677" s="1" t="str">
        <f>IFERROR(VLOOKUP(D677,Ingrediente!A:B,2,0),0)</f>
        <v>E54CDCEA-5E29-4488-AEA8-334D242164F3</v>
      </c>
      <c r="F677" s="19" t="s">
        <v>13</v>
      </c>
      <c r="G677" s="19"/>
      <c r="H677" s="65">
        <f>IFERROR(VLOOKUP(G677,Unitati!A:B,2,0),0)</f>
        <v>0</v>
      </c>
      <c r="I677" s="1"/>
    </row>
    <row r="678" spans="1:9" x14ac:dyDescent="0.3">
      <c r="A678" s="1">
        <f t="shared" si="10"/>
        <v>677</v>
      </c>
      <c r="B678" s="1" t="s">
        <v>146</v>
      </c>
      <c r="C678" s="1" t="str">
        <f>IFERROR(VLOOKUP(B678,Retete!A:B,2,0),0)</f>
        <v>FE397D6E-B963-4049-80D8-B5077923BF71</v>
      </c>
      <c r="D678" s="35" t="s">
        <v>1474</v>
      </c>
      <c r="E678" s="1" t="str">
        <f>IFERROR(VLOOKUP(D678,Ingrediente!A:B,2,0),0)</f>
        <v>E54CDCEA-5E29-4488-AEA8-334D242164F3</v>
      </c>
      <c r="F678" s="19" t="s">
        <v>13</v>
      </c>
      <c r="G678" s="19"/>
      <c r="H678" s="65">
        <f>IFERROR(VLOOKUP(G678,Unitati!A:B,2,0),0)</f>
        <v>0</v>
      </c>
      <c r="I678" s="1"/>
    </row>
    <row r="679" spans="1:9" x14ac:dyDescent="0.3">
      <c r="A679" s="1">
        <f t="shared" si="10"/>
        <v>678</v>
      </c>
      <c r="B679" s="1" t="s">
        <v>147</v>
      </c>
      <c r="C679" s="1" t="str">
        <f>IFERROR(VLOOKUP(B679,Retete!A:B,2,0),0)</f>
        <v>0B7F875B-9E46-4773-8B6D-01BED26B7961</v>
      </c>
      <c r="D679" s="35" t="s">
        <v>1206</v>
      </c>
      <c r="E679" s="1" t="str">
        <f>IFERROR(VLOOKUP(D679,Ingrediente!A:B,2,0),0)</f>
        <v>D46E62DC-5C00-4BE7-B3BF-C41D25E646C0</v>
      </c>
      <c r="F679" s="19" t="s">
        <v>1692</v>
      </c>
      <c r="G679" s="19" t="s">
        <v>1667</v>
      </c>
      <c r="H679" s="65" t="str">
        <f>IFERROR(VLOOKUP(G679,Unitati!A:B,2,0),0)</f>
        <v>DE5A881D-B78B-486B-80BE-6E7D87533A17</v>
      </c>
      <c r="I679" s="1"/>
    </row>
    <row r="680" spans="1:9" x14ac:dyDescent="0.3">
      <c r="A680" s="1">
        <f t="shared" si="10"/>
        <v>679</v>
      </c>
      <c r="B680" s="1" t="s">
        <v>148</v>
      </c>
      <c r="C680" s="1" t="str">
        <f>IFERROR(VLOOKUP(B680,Retete!A:B,2,0),0)</f>
        <v>4CCC04FF-AF52-408C-BC5A-A2E1A5980C78</v>
      </c>
      <c r="D680" s="35" t="s">
        <v>1423</v>
      </c>
      <c r="E680" s="1" t="str">
        <f>IFERROR(VLOOKUP(D680,Ingrediente!A:B,2,0),0)</f>
        <v>23E3EF52-BAE0-4C5F-BDD9-CC6CC030217B</v>
      </c>
      <c r="F680" s="19" t="s">
        <v>13</v>
      </c>
      <c r="G680" s="19" t="s">
        <v>9</v>
      </c>
      <c r="H680" s="65" t="str">
        <f>IFERROR(VLOOKUP(G680,Unitati!A:B,2,0),0)</f>
        <v>1A1C69CC-D70C-4569-9B16-79AF1251127D</v>
      </c>
      <c r="I680" s="1"/>
    </row>
    <row r="681" spans="1:9" x14ac:dyDescent="0.3">
      <c r="A681" s="1">
        <f t="shared" si="10"/>
        <v>680</v>
      </c>
      <c r="B681" s="1" t="s">
        <v>149</v>
      </c>
      <c r="C681" s="1" t="str">
        <f>IFERROR(VLOOKUP(B681,Retete!A:B,2,0),0)</f>
        <v>796E89DF-B2DC-4336-AD5C-235CE8132292</v>
      </c>
      <c r="D681" s="35" t="s">
        <v>1511</v>
      </c>
      <c r="E681" s="1" t="str">
        <f>IFERROR(VLOOKUP(D681,Ingrediente!A:B,2,0),0)</f>
        <v>33E31C16-F11E-41DA-ACD9-8FF52D635367</v>
      </c>
      <c r="F681" s="19" t="s">
        <v>1555</v>
      </c>
      <c r="G681" s="19" t="s">
        <v>9</v>
      </c>
      <c r="H681" s="65" t="str">
        <f>IFERROR(VLOOKUP(G681,Unitati!A:B,2,0),0)</f>
        <v>1A1C69CC-D70C-4569-9B16-79AF1251127D</v>
      </c>
      <c r="I681" s="1"/>
    </row>
    <row r="682" spans="1:9" x14ac:dyDescent="0.3">
      <c r="A682" s="1">
        <f t="shared" si="10"/>
        <v>681</v>
      </c>
      <c r="B682" s="1" t="s">
        <v>150</v>
      </c>
      <c r="C682" s="1" t="str">
        <f>IFERROR(VLOOKUP(B682,Retete!A:B,2,0),0)</f>
        <v>4A2EF251-7405-4CB9-AAB7-1ECEE596A853</v>
      </c>
      <c r="D682" s="35" t="s">
        <v>1411</v>
      </c>
      <c r="E682" s="1" t="str">
        <f>IFERROR(VLOOKUP(D682,Ingrediente!A:B,2,0),0)</f>
        <v>FB807911-E893-48D9-B348-1DFA59DDB2B0</v>
      </c>
      <c r="F682" s="19" t="s">
        <v>1643</v>
      </c>
      <c r="G682" s="19" t="s">
        <v>9</v>
      </c>
      <c r="H682" s="65" t="str">
        <f>IFERROR(VLOOKUP(G682,Unitati!A:B,2,0),0)</f>
        <v>1A1C69CC-D70C-4569-9B16-79AF1251127D</v>
      </c>
      <c r="I682" s="1"/>
    </row>
    <row r="683" spans="1:9" x14ac:dyDescent="0.3">
      <c r="A683" s="1">
        <f t="shared" si="10"/>
        <v>682</v>
      </c>
      <c r="B683" s="1" t="s">
        <v>151</v>
      </c>
      <c r="C683" s="1" t="str">
        <f>IFERROR(VLOOKUP(B683,Retete!A:B,2,0),0)</f>
        <v>F03FF32B-E949-4615-ABA9-6520D733F19B</v>
      </c>
      <c r="D683" s="35" t="s">
        <v>1154</v>
      </c>
      <c r="E683" s="1" t="str">
        <f>IFERROR(VLOOKUP(D683,Ingrediente!A:B,2,0),0)</f>
        <v>F699E833-5B2E-4D31-879F-412DB882C27B</v>
      </c>
      <c r="F683" s="19" t="s">
        <v>1634</v>
      </c>
      <c r="G683" s="19" t="s">
        <v>9</v>
      </c>
      <c r="H683" s="65" t="str">
        <f>IFERROR(VLOOKUP(G683,Unitati!A:B,2,0),0)</f>
        <v>1A1C69CC-D70C-4569-9B16-79AF1251127D</v>
      </c>
      <c r="I683" s="1"/>
    </row>
    <row r="684" spans="1:9" s="15" customFormat="1" x14ac:dyDescent="0.3">
      <c r="A684" s="14">
        <f t="shared" si="10"/>
        <v>683</v>
      </c>
      <c r="B684" s="14" t="s">
        <v>152</v>
      </c>
      <c r="C684" s="1" t="str">
        <f>IFERROR(VLOOKUP(B684,Retete!A:B,2,0),0)</f>
        <v>15C59B82-409C-48F9-9639-891DCB633C56</v>
      </c>
      <c r="D684" s="37" t="s">
        <v>1390</v>
      </c>
      <c r="E684" s="1" t="str">
        <f>IFERROR(VLOOKUP(D684,Ingrediente!A:B,2,0),0)</f>
        <v>D2A51F1D-73DA-41D8-95EF-D027EA926897</v>
      </c>
      <c r="F684" s="23"/>
      <c r="G684" s="23" t="s">
        <v>1733</v>
      </c>
      <c r="H684" s="65">
        <f>IFERROR(VLOOKUP(G684,Unitati!A:B,2,0),0)</f>
        <v>0</v>
      </c>
      <c r="I684" s="14"/>
    </row>
    <row r="685" spans="1:9" x14ac:dyDescent="0.3">
      <c r="A685" s="1">
        <f t="shared" si="10"/>
        <v>684</v>
      </c>
      <c r="B685" s="1" t="s">
        <v>153</v>
      </c>
      <c r="C685" s="1" t="str">
        <f>IFERROR(VLOOKUP(B685,Retete!A:B,2,0),0)</f>
        <v>93ED8FFD-815F-4E09-BC03-92B80F33895C</v>
      </c>
      <c r="D685" s="35" t="s">
        <v>1564</v>
      </c>
      <c r="E685" s="1" t="str">
        <f>IFERROR(VLOOKUP(D685,Ingrediente!A:B,2,0),0)</f>
        <v>167DDE8E-5F7A-4199-A49B-A5E8B8845704</v>
      </c>
      <c r="F685" s="19" t="s">
        <v>1555</v>
      </c>
      <c r="G685" s="19" t="s">
        <v>9</v>
      </c>
      <c r="H685" s="65" t="str">
        <f>IFERROR(VLOOKUP(G685,Unitati!A:B,2,0),0)</f>
        <v>1A1C69CC-D70C-4569-9B16-79AF1251127D</v>
      </c>
      <c r="I685" s="1"/>
    </row>
    <row r="686" spans="1:9" x14ac:dyDescent="0.3">
      <c r="A686" s="1">
        <f t="shared" si="10"/>
        <v>685</v>
      </c>
      <c r="B686" s="1" t="s">
        <v>154</v>
      </c>
      <c r="C686" s="1" t="str">
        <f>IFERROR(VLOOKUP(B686,Retete!A:B,2,0),0)</f>
        <v>80BB287B-963D-42FB-A306-13C50298E9E6</v>
      </c>
      <c r="D686" s="35" t="s">
        <v>1426</v>
      </c>
      <c r="E686" s="1" t="str">
        <f>IFERROR(VLOOKUP(D686,Ingrediente!A:B,2,0),0)</f>
        <v>E3D950F2-61F7-4E1B-9E29-E1D02360AE11</v>
      </c>
      <c r="F686" s="19" t="s">
        <v>1625</v>
      </c>
      <c r="G686" s="19" t="s">
        <v>9</v>
      </c>
      <c r="H686" s="65" t="str">
        <f>IFERROR(VLOOKUP(G686,Unitati!A:B,2,0),0)</f>
        <v>1A1C69CC-D70C-4569-9B16-79AF1251127D</v>
      </c>
      <c r="I686" s="1"/>
    </row>
    <row r="687" spans="1:9" x14ac:dyDescent="0.3">
      <c r="A687" s="1">
        <f t="shared" si="10"/>
        <v>686</v>
      </c>
      <c r="B687" s="1" t="s">
        <v>155</v>
      </c>
      <c r="C687" s="1" t="str">
        <f>IFERROR(VLOOKUP(B687,Retete!A:B,2,0),0)</f>
        <v>E0C1A8D5-083D-40C6-A7C0-8C6BD1EF9DDD</v>
      </c>
      <c r="D687" s="35" t="s">
        <v>1179</v>
      </c>
      <c r="E687" s="1" t="str">
        <f>IFERROR(VLOOKUP(D687,Ingrediente!A:B,2,0),0)</f>
        <v>0830DA97-D497-4D4E-8093-A5B280DB6504</v>
      </c>
      <c r="F687" s="19" t="s">
        <v>1625</v>
      </c>
      <c r="G687" s="19" t="s">
        <v>9</v>
      </c>
      <c r="H687" s="65" t="str">
        <f>IFERROR(VLOOKUP(G687,Unitati!A:B,2,0),0)</f>
        <v>1A1C69CC-D70C-4569-9B16-79AF1251127D</v>
      </c>
      <c r="I687" s="1"/>
    </row>
    <row r="688" spans="1:9" x14ac:dyDescent="0.3">
      <c r="A688" s="1">
        <f t="shared" si="10"/>
        <v>687</v>
      </c>
      <c r="B688" s="1" t="s">
        <v>156</v>
      </c>
      <c r="C688" s="1" t="str">
        <f>IFERROR(VLOOKUP(B688,Retete!A:B,2,0),0)</f>
        <v>EB4049A1-C91E-4E1B-B606-90122C4B1619</v>
      </c>
      <c r="D688" s="35" t="s">
        <v>1268</v>
      </c>
      <c r="E688" s="1" t="str">
        <f>IFERROR(VLOOKUP(D688,Ingrediente!A:B,2,0),0)</f>
        <v>761FD0F7-DF07-4D17-925A-3C408AC40968</v>
      </c>
      <c r="F688" s="19" t="s">
        <v>13</v>
      </c>
      <c r="G688" s="19" t="s">
        <v>1666</v>
      </c>
      <c r="H688" s="65" t="str">
        <f>IFERROR(VLOOKUP(G688,Unitati!A:B,2,0),0)</f>
        <v>0A77FF63-621F-4E16-8602-368813EE2B15</v>
      </c>
      <c r="I688" s="1"/>
    </row>
    <row r="689" spans="1:9" x14ac:dyDescent="0.3">
      <c r="A689" s="1">
        <f t="shared" si="10"/>
        <v>688</v>
      </c>
      <c r="B689" s="1" t="s">
        <v>157</v>
      </c>
      <c r="C689" s="1" t="str">
        <f>IFERROR(VLOOKUP(B689,Retete!A:B,2,0),0)</f>
        <v>DF73113D-8330-4817-87B0-C9C7B360A944</v>
      </c>
      <c r="D689" s="35" t="s">
        <v>1536</v>
      </c>
      <c r="E689" s="1" t="str">
        <f>IFERROR(VLOOKUP(D689,Ingrediente!A:B,2,0),0)</f>
        <v>6114F8CF-F2A4-4E73-822D-E3A1F1D3F01E</v>
      </c>
      <c r="F689" s="22"/>
      <c r="G689" s="22"/>
      <c r="H689" s="65">
        <f>IFERROR(VLOOKUP(G689,Unitati!A:B,2,0),0)</f>
        <v>0</v>
      </c>
      <c r="I689" s="1"/>
    </row>
    <row r="690" spans="1:9" x14ac:dyDescent="0.3">
      <c r="A690" s="1">
        <f t="shared" si="10"/>
        <v>689</v>
      </c>
      <c r="B690" s="1" t="s">
        <v>158</v>
      </c>
      <c r="C690" s="1" t="str">
        <f>IFERROR(VLOOKUP(B690,Retete!A:B,2,0),0)</f>
        <v>A0646BBB-0F1A-427E-A3A1-4401ED9CF522</v>
      </c>
      <c r="D690" s="35" t="s">
        <v>1411</v>
      </c>
      <c r="E690" s="1" t="str">
        <f>IFERROR(VLOOKUP(D690,Ingrediente!A:B,2,0),0)</f>
        <v>FB807911-E893-48D9-B348-1DFA59DDB2B0</v>
      </c>
      <c r="F690" s="19" t="s">
        <v>1632</v>
      </c>
      <c r="G690" s="19" t="s">
        <v>9</v>
      </c>
      <c r="H690" s="65" t="str">
        <f>IFERROR(VLOOKUP(G690,Unitati!A:B,2,0),0)</f>
        <v>1A1C69CC-D70C-4569-9B16-79AF1251127D</v>
      </c>
      <c r="I690" s="1"/>
    </row>
    <row r="691" spans="1:9" s="15" customFormat="1" x14ac:dyDescent="0.3">
      <c r="A691" s="14">
        <f t="shared" si="10"/>
        <v>690</v>
      </c>
      <c r="B691" s="14" t="s">
        <v>159</v>
      </c>
      <c r="C691" s="1" t="str">
        <f>IFERROR(VLOOKUP(B691,Retete!A:B,2,0),0)</f>
        <v>430E6569-E9FF-429D-86D1-0987DBBBBFBD</v>
      </c>
      <c r="D691" s="37" t="s">
        <v>1347</v>
      </c>
      <c r="E691" s="1" t="str">
        <f>IFERROR(VLOOKUP(D691,Ingrediente!A:B,2,0),0)</f>
        <v>29904447-99F2-4AD8-9D0E-E77B55EF5AC6</v>
      </c>
      <c r="F691" s="23" t="s">
        <v>1637</v>
      </c>
      <c r="G691" s="23" t="s">
        <v>1637</v>
      </c>
      <c r="H691" s="65">
        <f>IFERROR(VLOOKUP(G691,Unitati!A:B,2,0),0)</f>
        <v>0</v>
      </c>
      <c r="I691" s="14"/>
    </row>
    <row r="692" spans="1:9" x14ac:dyDescent="0.3">
      <c r="A692" s="1">
        <f t="shared" si="10"/>
        <v>691</v>
      </c>
      <c r="B692" s="1" t="s">
        <v>160</v>
      </c>
      <c r="C692" s="1" t="str">
        <f>IFERROR(VLOOKUP(B692,Retete!A:B,2,0),0)</f>
        <v>6012CE39-D089-4298-8E2A-57EF4A502716</v>
      </c>
      <c r="D692" s="35" t="s">
        <v>1449</v>
      </c>
      <c r="E692" s="1" t="str">
        <f>IFERROR(VLOOKUP(D692,Ingrediente!A:B,2,0),0)</f>
        <v>BA410ACB-DA47-4AB9-B8DD-4093B1607C96</v>
      </c>
      <c r="F692" s="19" t="s">
        <v>1632</v>
      </c>
      <c r="G692" s="19" t="s">
        <v>9</v>
      </c>
      <c r="H692" s="65" t="str">
        <f>IFERROR(VLOOKUP(G692,Unitati!A:B,2,0),0)</f>
        <v>1A1C69CC-D70C-4569-9B16-79AF1251127D</v>
      </c>
      <c r="I692" s="1"/>
    </row>
    <row r="693" spans="1:9" x14ac:dyDescent="0.3">
      <c r="A693" s="1">
        <f t="shared" si="10"/>
        <v>692</v>
      </c>
      <c r="B693" s="1" t="s">
        <v>161</v>
      </c>
      <c r="C693" s="1" t="str">
        <f>IFERROR(VLOOKUP(B693,Retete!A:B,2,0),0)</f>
        <v>98FFD6A5-A75C-4449-9CF7-04AB3429928F</v>
      </c>
      <c r="D693" s="35" t="s">
        <v>1419</v>
      </c>
      <c r="E693" s="1" t="str">
        <f>IFERROR(VLOOKUP(D693,Ingrediente!A:B,2,0),0)</f>
        <v>41A3FC57-C4E6-4EAC-9F09-2E9B2E023843</v>
      </c>
      <c r="F693" s="19" t="s">
        <v>13</v>
      </c>
      <c r="G693" s="19" t="s">
        <v>1734</v>
      </c>
      <c r="H693" s="65" t="str">
        <f>IFERROR(VLOOKUP(G693,Unitati!A:B,2,0),0)</f>
        <v>FE040398-61C8-43A1-A02A-3C47152E6DF5</v>
      </c>
      <c r="I693" s="1"/>
    </row>
    <row r="694" spans="1:9" x14ac:dyDescent="0.3">
      <c r="A694" s="1">
        <f t="shared" si="10"/>
        <v>693</v>
      </c>
      <c r="B694" s="1" t="s">
        <v>162</v>
      </c>
      <c r="C694" s="1" t="str">
        <f>IFERROR(VLOOKUP(B694,Retete!A:B,2,0),0)</f>
        <v>6B9E21D3-C8C8-4C2D-8891-215509FF4AA0</v>
      </c>
      <c r="D694" s="35" t="s">
        <v>1478</v>
      </c>
      <c r="E694" s="1" t="str">
        <f>IFERROR(VLOOKUP(D694,Ingrediente!A:B,2,0),0)</f>
        <v>479204A2-111B-4BC5-A276-83E86D1C3465</v>
      </c>
      <c r="F694" s="19" t="s">
        <v>1634</v>
      </c>
      <c r="G694" s="19" t="s">
        <v>9</v>
      </c>
      <c r="H694" s="65" t="str">
        <f>IFERROR(VLOOKUP(G694,Unitati!A:B,2,0),0)</f>
        <v>1A1C69CC-D70C-4569-9B16-79AF1251127D</v>
      </c>
      <c r="I694" s="1"/>
    </row>
    <row r="695" spans="1:9" x14ac:dyDescent="0.3">
      <c r="A695" s="1">
        <f t="shared" si="10"/>
        <v>694</v>
      </c>
      <c r="B695" s="1" t="s">
        <v>163</v>
      </c>
      <c r="C695" s="1" t="str">
        <f>IFERROR(VLOOKUP(B695,Retete!A:B,2,0),0)</f>
        <v>F9C43E36-F9C9-4ED7-9E92-23534D39B7C2</v>
      </c>
      <c r="D695" s="35" t="s">
        <v>1584</v>
      </c>
      <c r="E695" s="1" t="str">
        <f>IFERROR(VLOOKUP(D695,Ingrediente!A:B,2,0),0)</f>
        <v>16F3B204-6C03-4554-86EF-CF63381A265A</v>
      </c>
      <c r="F695" s="19" t="s">
        <v>1631</v>
      </c>
      <c r="G695" s="19" t="s">
        <v>9</v>
      </c>
      <c r="H695" s="65" t="str">
        <f>IFERROR(VLOOKUP(G695,Unitati!A:B,2,0),0)</f>
        <v>1A1C69CC-D70C-4569-9B16-79AF1251127D</v>
      </c>
      <c r="I695" s="1"/>
    </row>
    <row r="696" spans="1:9" x14ac:dyDescent="0.3">
      <c r="A696" s="1">
        <f t="shared" si="10"/>
        <v>695</v>
      </c>
      <c r="B696" s="1" t="s">
        <v>164</v>
      </c>
      <c r="C696" s="1" t="str">
        <f>IFERROR(VLOOKUP(B696,Retete!A:B,2,0),0)</f>
        <v>36E9DB46-4ABC-4559-9F79-744F12A63DCF</v>
      </c>
      <c r="D696" s="35" t="s">
        <v>1584</v>
      </c>
      <c r="E696" s="1" t="str">
        <f>IFERROR(VLOOKUP(D696,Ingrediente!A:B,2,0),0)</f>
        <v>16F3B204-6C03-4554-86EF-CF63381A265A</v>
      </c>
      <c r="F696" s="19" t="s">
        <v>1643</v>
      </c>
      <c r="G696" s="19" t="s">
        <v>9</v>
      </c>
      <c r="H696" s="65" t="str">
        <f>IFERROR(VLOOKUP(G696,Unitati!A:B,2,0),0)</f>
        <v>1A1C69CC-D70C-4569-9B16-79AF1251127D</v>
      </c>
      <c r="I696" s="1"/>
    </row>
    <row r="697" spans="1:9" x14ac:dyDescent="0.3">
      <c r="A697" s="1">
        <f t="shared" si="10"/>
        <v>696</v>
      </c>
      <c r="B697" s="1" t="s">
        <v>165</v>
      </c>
      <c r="C697" s="1" t="str">
        <f>IFERROR(VLOOKUP(B697,Retete!A:B,2,0),0)</f>
        <v>64A99CB9-540E-465B-8FB7-1638541F4EE4</v>
      </c>
      <c r="D697" s="35" t="s">
        <v>1560</v>
      </c>
      <c r="E697" s="1" t="str">
        <f>IFERROR(VLOOKUP(D697,Ingrediente!A:B,2,0),0)</f>
        <v>B1DD15E6-A0AA-4892-A5EB-3FF16F1D362C</v>
      </c>
      <c r="F697" s="19" t="s">
        <v>1555</v>
      </c>
      <c r="G697" s="19" t="s">
        <v>9</v>
      </c>
      <c r="H697" s="65" t="str">
        <f>IFERROR(VLOOKUP(G697,Unitati!A:B,2,0),0)</f>
        <v>1A1C69CC-D70C-4569-9B16-79AF1251127D</v>
      </c>
      <c r="I697" s="1"/>
    </row>
    <row r="698" spans="1:9" x14ac:dyDescent="0.3">
      <c r="A698" s="1">
        <f t="shared" si="10"/>
        <v>697</v>
      </c>
      <c r="B698" s="1" t="s">
        <v>166</v>
      </c>
      <c r="C698" s="1" t="str">
        <f>IFERROR(VLOOKUP(B698,Retete!A:B,2,0),0)</f>
        <v>327085B7-EC34-4F91-86F7-EEFB513D2E60</v>
      </c>
      <c r="D698" s="35" t="s">
        <v>1560</v>
      </c>
      <c r="E698" s="1" t="str">
        <f>IFERROR(VLOOKUP(D698,Ingrediente!A:B,2,0),0)</f>
        <v>B1DD15E6-A0AA-4892-A5EB-3FF16F1D362C</v>
      </c>
      <c r="F698" s="19" t="s">
        <v>1555</v>
      </c>
      <c r="G698" s="19" t="s">
        <v>9</v>
      </c>
      <c r="H698" s="65" t="str">
        <f>IFERROR(VLOOKUP(G698,Unitati!A:B,2,0),0)</f>
        <v>1A1C69CC-D70C-4569-9B16-79AF1251127D</v>
      </c>
      <c r="I698" s="1"/>
    </row>
    <row r="699" spans="1:9" x14ac:dyDescent="0.3">
      <c r="A699" s="1">
        <f t="shared" si="10"/>
        <v>698</v>
      </c>
      <c r="B699" s="1" t="s">
        <v>167</v>
      </c>
      <c r="C699" s="1" t="str">
        <f>IFERROR(VLOOKUP(B699,Retete!A:B,2,0),0)</f>
        <v>0F1D5042-A4E2-44F4-8CA3-457F80505212</v>
      </c>
      <c r="D699" s="35" t="s">
        <v>1593</v>
      </c>
      <c r="E699" s="1" t="str">
        <f>IFERROR(VLOOKUP(D699,Ingrediente!A:B,2,0),0)</f>
        <v>DB096838-6412-4522-819F-AEA7EE8CFD47</v>
      </c>
      <c r="F699" s="19" t="s">
        <v>1625</v>
      </c>
      <c r="G699" s="19" t="s">
        <v>9</v>
      </c>
      <c r="H699" s="65" t="str">
        <f>IFERROR(VLOOKUP(G699,Unitati!A:B,2,0),0)</f>
        <v>1A1C69CC-D70C-4569-9B16-79AF1251127D</v>
      </c>
      <c r="I699" s="1"/>
    </row>
    <row r="700" spans="1:9" x14ac:dyDescent="0.3">
      <c r="A700" s="1">
        <f t="shared" si="10"/>
        <v>699</v>
      </c>
      <c r="B700" s="1" t="s">
        <v>168</v>
      </c>
      <c r="C700" s="1" t="str">
        <f>IFERROR(VLOOKUP(B700,Retete!A:B,2,0),0)</f>
        <v>F666E282-AA82-4D36-9E20-C122DDB186BD</v>
      </c>
      <c r="D700" s="35" t="s">
        <v>1426</v>
      </c>
      <c r="E700" s="1" t="str">
        <f>IFERROR(VLOOKUP(D700,Ingrediente!A:B,2,0),0)</f>
        <v>E3D950F2-61F7-4E1B-9E29-E1D02360AE11</v>
      </c>
      <c r="F700" s="19" t="s">
        <v>1625</v>
      </c>
      <c r="G700" s="19" t="s">
        <v>9</v>
      </c>
      <c r="H700" s="65" t="str">
        <f>IFERROR(VLOOKUP(G700,Unitati!A:B,2,0),0)</f>
        <v>1A1C69CC-D70C-4569-9B16-79AF1251127D</v>
      </c>
      <c r="I700" s="1"/>
    </row>
    <row r="701" spans="1:9" x14ac:dyDescent="0.3">
      <c r="A701" s="1">
        <f t="shared" si="10"/>
        <v>700</v>
      </c>
      <c r="B701" s="1" t="s">
        <v>169</v>
      </c>
      <c r="C701" s="1" t="str">
        <f>IFERROR(VLOOKUP(B701,Retete!A:B,2,0),0)</f>
        <v>1314D32C-B6E7-4203-AE7C-AAD994DED32E</v>
      </c>
      <c r="D701" s="35" t="s">
        <v>3596</v>
      </c>
      <c r="E701" s="1" t="str">
        <f>IFERROR(VLOOKUP(D701,Ingrediente!A:B,2,0),0)</f>
        <v>C947567D-8911-428B-8EE7-A89B598B366E</v>
      </c>
      <c r="F701" s="19" t="s">
        <v>1625</v>
      </c>
      <c r="G701" s="19" t="s">
        <v>9</v>
      </c>
      <c r="H701" s="65" t="str">
        <f>IFERROR(VLOOKUP(G701,Unitati!A:B,2,0),0)</f>
        <v>1A1C69CC-D70C-4569-9B16-79AF1251127D</v>
      </c>
      <c r="I701" s="1"/>
    </row>
    <row r="702" spans="1:9" x14ac:dyDescent="0.3">
      <c r="A702" s="1">
        <f t="shared" si="10"/>
        <v>701</v>
      </c>
      <c r="B702" s="1" t="s">
        <v>170</v>
      </c>
      <c r="C702" s="1" t="str">
        <f>IFERROR(VLOOKUP(B702,Retete!A:B,2,0),0)</f>
        <v>CE662D5E-B834-42EE-B635-4B940794F2C9</v>
      </c>
      <c r="D702" s="35" t="s">
        <v>1285</v>
      </c>
      <c r="E702" s="1" t="str">
        <f>IFERROR(VLOOKUP(D702,Ingrediente!A:B,2,0),0)</f>
        <v>EA08E738-2263-44B9-AC7E-2573AACFDC08</v>
      </c>
      <c r="F702" s="19" t="s">
        <v>1632</v>
      </c>
      <c r="G702" s="19" t="s">
        <v>9</v>
      </c>
      <c r="H702" s="65" t="str">
        <f>IFERROR(VLOOKUP(G702,Unitati!A:B,2,0),0)</f>
        <v>1A1C69CC-D70C-4569-9B16-79AF1251127D</v>
      </c>
      <c r="I702" s="1"/>
    </row>
    <row r="703" spans="1:9" x14ac:dyDescent="0.3">
      <c r="A703" s="1">
        <f t="shared" si="10"/>
        <v>702</v>
      </c>
      <c r="B703" s="1" t="s">
        <v>171</v>
      </c>
      <c r="C703" s="1" t="str">
        <f>IFERROR(VLOOKUP(B703,Retete!A:B,2,0),0)</f>
        <v>84270C20-1ACF-4AFF-A9DE-755C93AC32B5</v>
      </c>
      <c r="D703" s="35" t="s">
        <v>1558</v>
      </c>
      <c r="E703" s="1" t="str">
        <f>IFERROR(VLOOKUP(D703,Ingrediente!A:B,2,0),0)</f>
        <v>7A8ED858-FD62-4E4F-8807-56CEF984D803</v>
      </c>
      <c r="F703" s="19" t="s">
        <v>1625</v>
      </c>
      <c r="G703" s="19" t="s">
        <v>9</v>
      </c>
      <c r="H703" s="65" t="str">
        <f>IFERROR(VLOOKUP(G703,Unitati!A:B,2,0),0)</f>
        <v>1A1C69CC-D70C-4569-9B16-79AF1251127D</v>
      </c>
      <c r="I703" s="1"/>
    </row>
    <row r="704" spans="1:9" x14ac:dyDescent="0.3">
      <c r="A704" s="1">
        <f t="shared" si="10"/>
        <v>703</v>
      </c>
      <c r="B704" s="1" t="s">
        <v>172</v>
      </c>
      <c r="C704" s="1" t="str">
        <f>IFERROR(VLOOKUP(B704,Retete!A:B,2,0),0)</f>
        <v>109210DB-84DD-4BB2-9D94-2CFA3419DB30</v>
      </c>
      <c r="D704" s="35" t="s">
        <v>1482</v>
      </c>
      <c r="E704" s="1" t="str">
        <f>IFERROR(VLOOKUP(D704,Ingrediente!A:B,2,0),0)</f>
        <v>014F3CA7-EC96-4220-902B-EA140448F13C</v>
      </c>
      <c r="F704" s="19" t="s">
        <v>1639</v>
      </c>
      <c r="G704" s="19" t="s">
        <v>9</v>
      </c>
      <c r="H704" s="65" t="str">
        <f>IFERROR(VLOOKUP(G704,Unitati!A:B,2,0),0)</f>
        <v>1A1C69CC-D70C-4569-9B16-79AF1251127D</v>
      </c>
      <c r="I704" s="1"/>
    </row>
    <row r="705" spans="1:9" x14ac:dyDescent="0.3">
      <c r="A705" s="1">
        <f t="shared" si="10"/>
        <v>704</v>
      </c>
      <c r="B705" s="1" t="s">
        <v>173</v>
      </c>
      <c r="C705" s="1" t="str">
        <f>IFERROR(VLOOKUP(B705,Retete!A:B,2,0),0)</f>
        <v>419793CB-11B4-40A5-860D-0D3EC12E3B57</v>
      </c>
      <c r="D705" s="35" t="s">
        <v>1502</v>
      </c>
      <c r="E705" s="1" t="str">
        <f>IFERROR(VLOOKUP(D705,Ingrediente!A:B,2,0),0)</f>
        <v>DA04921B-1595-48FE-A51C-DF5DA6FF1A69</v>
      </c>
      <c r="F705" s="19" t="s">
        <v>1651</v>
      </c>
      <c r="G705" s="19" t="s">
        <v>9</v>
      </c>
      <c r="H705" s="65" t="str">
        <f>IFERROR(VLOOKUP(G705,Unitati!A:B,2,0),0)</f>
        <v>1A1C69CC-D70C-4569-9B16-79AF1251127D</v>
      </c>
      <c r="I705" s="1"/>
    </row>
    <row r="706" spans="1:9" x14ac:dyDescent="0.3">
      <c r="A706" s="1">
        <f t="shared" si="10"/>
        <v>705</v>
      </c>
      <c r="B706" s="1" t="s">
        <v>174</v>
      </c>
      <c r="C706" s="1" t="str">
        <f>IFERROR(VLOOKUP(B706,Retete!A:B,2,0),0)</f>
        <v>1FBDB62D-F614-4DA6-9FB8-0DD7A50FBA9C</v>
      </c>
      <c r="D706" s="35" t="s">
        <v>1395</v>
      </c>
      <c r="E706" s="1" t="str">
        <f>IFERROR(VLOOKUP(D706,Ingrediente!A:B,2,0),0)</f>
        <v>782610DF-6BA5-45DD-A5E9-126BC58A74B1</v>
      </c>
      <c r="F706" s="19" t="s">
        <v>1634</v>
      </c>
      <c r="G706" s="19" t="s">
        <v>9</v>
      </c>
      <c r="H706" s="65" t="str">
        <f>IFERROR(VLOOKUP(G706,Unitati!A:B,2,0),0)</f>
        <v>1A1C69CC-D70C-4569-9B16-79AF1251127D</v>
      </c>
      <c r="I706" s="1"/>
    </row>
    <row r="707" spans="1:9" x14ac:dyDescent="0.3">
      <c r="A707" s="1">
        <f t="shared" si="10"/>
        <v>706</v>
      </c>
      <c r="B707" s="1" t="s">
        <v>175</v>
      </c>
      <c r="C707" s="1" t="str">
        <f>IFERROR(VLOOKUP(B707,Retete!A:B,2,0),0)</f>
        <v>DD71E673-08E4-4824-A828-5F7235CF2968</v>
      </c>
      <c r="D707" s="35" t="s">
        <v>1481</v>
      </c>
      <c r="E707" s="1" t="str">
        <f>IFERROR(VLOOKUP(D707,Ingrediente!A:B,2,0),0)</f>
        <v>EA9538D0-08F4-496D-B80F-E45C2934B50B</v>
      </c>
      <c r="F707" s="19" t="s">
        <v>1711</v>
      </c>
      <c r="G707" s="19"/>
      <c r="H707" s="65">
        <f>IFERROR(VLOOKUP(G707,Unitati!A:B,2,0),0)</f>
        <v>0</v>
      </c>
      <c r="I707" s="1"/>
    </row>
    <row r="708" spans="1:9" x14ac:dyDescent="0.3">
      <c r="A708" s="1">
        <f t="shared" ref="A708:A771" si="11">A707+1</f>
        <v>707</v>
      </c>
      <c r="B708" s="1" t="s">
        <v>176</v>
      </c>
      <c r="C708" s="1" t="str">
        <f>IFERROR(VLOOKUP(B708,Retete!A:B,2,0),0)</f>
        <v>5E8F5684-B0F9-47EA-BD4B-DC60DBAE5647</v>
      </c>
      <c r="D708" s="35" t="s">
        <v>1445</v>
      </c>
      <c r="E708" s="1" t="str">
        <f>IFERROR(VLOOKUP(D708,Ingrediente!A:B,2,0),0)</f>
        <v>3CA136CB-D092-4611-95F4-146DE2D08D9E</v>
      </c>
      <c r="F708" s="19" t="s">
        <v>17</v>
      </c>
      <c r="G708" s="19" t="s">
        <v>1696</v>
      </c>
      <c r="H708" s="65" t="str">
        <f>IFERROR(VLOOKUP(G708,Unitati!A:B,2,0),0)</f>
        <v>0BBE287D-ECB6-4025-B138-CB5A39828522</v>
      </c>
      <c r="I708" s="1"/>
    </row>
    <row r="709" spans="1:9" x14ac:dyDescent="0.3">
      <c r="A709" s="1">
        <f t="shared" si="11"/>
        <v>708</v>
      </c>
      <c r="B709" s="1" t="s">
        <v>177</v>
      </c>
      <c r="C709" s="1" t="str">
        <f>IFERROR(VLOOKUP(B709,Retete!A:B,2,0),0)</f>
        <v>E08E4240-D78B-4B12-9E24-4D1A8ABC8CC7</v>
      </c>
      <c r="D709" s="35" t="s">
        <v>1413</v>
      </c>
      <c r="E709" s="1" t="str">
        <f>IFERROR(VLOOKUP(D709,Ingrediente!A:B,2,0),0)</f>
        <v>D35C3035-0D04-4DB1-9115-EF78F8DFC5FA</v>
      </c>
      <c r="F709" s="19" t="s">
        <v>1555</v>
      </c>
      <c r="G709" s="19" t="s">
        <v>9</v>
      </c>
      <c r="H709" s="65" t="str">
        <f>IFERROR(VLOOKUP(G709,Unitati!A:B,2,0),0)</f>
        <v>1A1C69CC-D70C-4569-9B16-79AF1251127D</v>
      </c>
      <c r="I709" s="1"/>
    </row>
    <row r="710" spans="1:9" x14ac:dyDescent="0.3">
      <c r="A710" s="1">
        <f t="shared" si="11"/>
        <v>709</v>
      </c>
      <c r="B710" s="1" t="s">
        <v>178</v>
      </c>
      <c r="C710" s="1" t="str">
        <f>IFERROR(VLOOKUP(B710,Retete!A:B,2,0),0)</f>
        <v>EC54CE4D-41AC-4D1D-8EE4-D9C48D41F93D</v>
      </c>
      <c r="D710" s="35" t="s">
        <v>1426</v>
      </c>
      <c r="E710" s="1" t="str">
        <f>IFERROR(VLOOKUP(D710,Ingrediente!A:B,2,0),0)</f>
        <v>E3D950F2-61F7-4E1B-9E29-E1D02360AE11</v>
      </c>
      <c r="F710" s="19" t="s">
        <v>1555</v>
      </c>
      <c r="G710" s="19" t="s">
        <v>9</v>
      </c>
      <c r="H710" s="65" t="str">
        <f>IFERROR(VLOOKUP(G710,Unitati!A:B,2,0),0)</f>
        <v>1A1C69CC-D70C-4569-9B16-79AF1251127D</v>
      </c>
      <c r="I710" s="1"/>
    </row>
    <row r="711" spans="1:9" s="15" customFormat="1" x14ac:dyDescent="0.3">
      <c r="A711" s="14">
        <f t="shared" si="11"/>
        <v>710</v>
      </c>
      <c r="B711" s="14" t="s">
        <v>179</v>
      </c>
      <c r="C711" s="1" t="str">
        <f>IFERROR(VLOOKUP(B711,Retete!A:B,2,0),0)</f>
        <v>0A8A656D-4BA4-41DB-8EE3-3C4D4D1258A7</v>
      </c>
      <c r="D711" s="37" t="s">
        <v>1411</v>
      </c>
      <c r="E711" s="1" t="str">
        <f>IFERROR(VLOOKUP(D711,Ingrediente!A:B,2,0),0)</f>
        <v>FB807911-E893-48D9-B348-1DFA59DDB2B0</v>
      </c>
      <c r="F711" s="23"/>
      <c r="G711" s="23" t="s">
        <v>1735</v>
      </c>
      <c r="H711" s="65">
        <f>IFERROR(VLOOKUP(G711,Unitati!A:B,2,0),0)</f>
        <v>0</v>
      </c>
      <c r="I711" s="14"/>
    </row>
    <row r="712" spans="1:9" x14ac:dyDescent="0.3">
      <c r="A712" s="1">
        <f t="shared" si="11"/>
        <v>711</v>
      </c>
      <c r="B712" s="1" t="s">
        <v>180</v>
      </c>
      <c r="C712" s="1" t="str">
        <f>IFERROR(VLOOKUP(B712,Retete!A:B,2,0),0)</f>
        <v>8BCBDB11-187F-4C6E-A6A0-50B7B3B65F1D</v>
      </c>
      <c r="D712" s="35" t="s">
        <v>1349</v>
      </c>
      <c r="E712" s="1" t="str">
        <f>IFERROR(VLOOKUP(D712,Ingrediente!A:B,2,0),0)</f>
        <v>18B3E461-9750-4774-B401-6EA8E1F4EC01</v>
      </c>
      <c r="F712" s="19" t="s">
        <v>1555</v>
      </c>
      <c r="G712" s="19" t="s">
        <v>9</v>
      </c>
      <c r="H712" s="65" t="str">
        <f>IFERROR(VLOOKUP(G712,Unitati!A:B,2,0),0)</f>
        <v>1A1C69CC-D70C-4569-9B16-79AF1251127D</v>
      </c>
      <c r="I712" s="1"/>
    </row>
    <row r="713" spans="1:9" x14ac:dyDescent="0.3">
      <c r="A713" s="1">
        <f t="shared" si="11"/>
        <v>712</v>
      </c>
      <c r="B713" s="1" t="s">
        <v>181</v>
      </c>
      <c r="C713" s="1" t="str">
        <f>IFERROR(VLOOKUP(B713,Retete!A:B,2,0),0)</f>
        <v>E2A37F4B-BEFB-4E25-9A80-69040325C4CD</v>
      </c>
      <c r="D713" s="35" t="s">
        <v>1750</v>
      </c>
      <c r="E713" s="1" t="str">
        <f>IFERROR(VLOOKUP(D713,Ingrediente!A:B,2,0),0)</f>
        <v>D35C3035-0D04-4DB1-9115-EF78F8DFC5FA</v>
      </c>
      <c r="F713" s="19" t="s">
        <v>1692</v>
      </c>
      <c r="G713" s="19" t="s">
        <v>1667</v>
      </c>
      <c r="H713" s="65" t="str">
        <f>IFERROR(VLOOKUP(G713,Unitati!A:B,2,0),0)</f>
        <v>DE5A881D-B78B-486B-80BE-6E7D87533A17</v>
      </c>
      <c r="I713" s="1"/>
    </row>
    <row r="714" spans="1:9" x14ac:dyDescent="0.3">
      <c r="A714" s="1">
        <f t="shared" si="11"/>
        <v>713</v>
      </c>
      <c r="B714" s="1" t="s">
        <v>182</v>
      </c>
      <c r="C714" s="1" t="str">
        <f>IFERROR(VLOOKUP(B714,Retete!A:B,2,0),0)</f>
        <v>EA1C6BD6-968A-4D4E-A150-AC754AAF6A70</v>
      </c>
      <c r="D714" s="35" t="s">
        <v>1489</v>
      </c>
      <c r="E714" s="1" t="str">
        <f>IFERROR(VLOOKUP(D714,Ingrediente!A:B,2,0),0)</f>
        <v>FF9D9037-1797-46B5-BD9B-2F9DD73576B0</v>
      </c>
      <c r="F714" s="19" t="s">
        <v>13</v>
      </c>
      <c r="G714" s="19" t="s">
        <v>1695</v>
      </c>
      <c r="H714" s="65" t="str">
        <f>IFERROR(VLOOKUP(G714,Unitati!A:B,2,0),0)</f>
        <v>3854BB44-5195-42FD-A996-58C88B25985F</v>
      </c>
      <c r="I714" s="1"/>
    </row>
    <row r="715" spans="1:9" x14ac:dyDescent="0.3">
      <c r="A715" s="1">
        <f t="shared" si="11"/>
        <v>714</v>
      </c>
      <c r="B715" s="1" t="s">
        <v>183</v>
      </c>
      <c r="C715" s="1" t="str">
        <f>IFERROR(VLOOKUP(B715,Retete!A:B,2,0),0)</f>
        <v>534FC9F0-F94B-461D-ADEE-D851F296AFD6</v>
      </c>
      <c r="D715" s="35" t="s">
        <v>3591</v>
      </c>
      <c r="E715" s="1" t="str">
        <f>IFERROR(VLOOKUP(D715,Ingrediente!A:B,2,0),0)</f>
        <v>B456E8B6-020E-45F5-9733-8D2AA5F69AE4</v>
      </c>
      <c r="F715" s="19" t="s">
        <v>1555</v>
      </c>
      <c r="G715" s="19" t="s">
        <v>9</v>
      </c>
      <c r="H715" s="65" t="str">
        <f>IFERROR(VLOOKUP(G715,Unitati!A:B,2,0),0)</f>
        <v>1A1C69CC-D70C-4569-9B16-79AF1251127D</v>
      </c>
      <c r="I715" s="1"/>
    </row>
    <row r="716" spans="1:9" x14ac:dyDescent="0.3">
      <c r="A716" s="1">
        <f t="shared" si="11"/>
        <v>715</v>
      </c>
      <c r="B716" s="1" t="s">
        <v>184</v>
      </c>
      <c r="C716" s="1" t="str">
        <f>IFERROR(VLOOKUP(B716,Retete!A:B,2,0),0)</f>
        <v>0A2FE362-80F0-4417-90B1-61B096317E0A</v>
      </c>
      <c r="D716" s="35" t="s">
        <v>1523</v>
      </c>
      <c r="E716" s="1" t="str">
        <f>IFERROR(VLOOKUP(D716,Ingrediente!A:B,2,0),0)</f>
        <v>79D8B5CF-8670-4D2C-9E02-633C555DD6F5</v>
      </c>
      <c r="F716" s="19" t="s">
        <v>1643</v>
      </c>
      <c r="G716" s="19" t="s">
        <v>9</v>
      </c>
      <c r="H716" s="65" t="str">
        <f>IFERROR(VLOOKUP(G716,Unitati!A:B,2,0),0)</f>
        <v>1A1C69CC-D70C-4569-9B16-79AF1251127D</v>
      </c>
      <c r="I716" s="1"/>
    </row>
    <row r="717" spans="1:9" x14ac:dyDescent="0.3">
      <c r="A717" s="1">
        <f t="shared" si="11"/>
        <v>716</v>
      </c>
      <c r="B717" s="1" t="s">
        <v>185</v>
      </c>
      <c r="C717" s="1" t="str">
        <f>IFERROR(VLOOKUP(B717,Retete!A:B,2,0),0)</f>
        <v>E031EA01-FE84-4985-BDF8-37865EA48C2D</v>
      </c>
      <c r="D717" s="35" t="s">
        <v>1515</v>
      </c>
      <c r="E717" s="1" t="str">
        <f>IFERROR(VLOOKUP(D717,Ingrediente!A:B,2,0),0)</f>
        <v>82CDC1C4-786E-4A26-B8F7-89794FE23A2C</v>
      </c>
      <c r="F717" s="19" t="s">
        <v>13</v>
      </c>
      <c r="G717" s="19"/>
      <c r="H717" s="65">
        <f>IFERROR(VLOOKUP(G717,Unitati!A:B,2,0),0)</f>
        <v>0</v>
      </c>
      <c r="I717" s="1"/>
    </row>
    <row r="718" spans="1:9" x14ac:dyDescent="0.3">
      <c r="A718" s="1">
        <f t="shared" si="11"/>
        <v>717</v>
      </c>
      <c r="B718" s="1" t="s">
        <v>186</v>
      </c>
      <c r="C718" s="1" t="str">
        <f>IFERROR(VLOOKUP(B718,Retete!A:B,2,0),0)</f>
        <v>BBEFAB4C-D5DE-44E0-8573-4F02F51A4946</v>
      </c>
      <c r="D718" s="35" t="s">
        <v>1481</v>
      </c>
      <c r="E718" s="1" t="str">
        <f>IFERROR(VLOOKUP(D718,Ingrediente!A:B,2,0),0)</f>
        <v>EA9538D0-08F4-496D-B80F-E45C2934B50B</v>
      </c>
      <c r="F718" s="19" t="s">
        <v>1711</v>
      </c>
      <c r="G718" s="19"/>
      <c r="H718" s="65">
        <f>IFERROR(VLOOKUP(G718,Unitati!A:B,2,0),0)</f>
        <v>0</v>
      </c>
      <c r="I718" s="1"/>
    </row>
    <row r="719" spans="1:9" x14ac:dyDescent="0.3">
      <c r="A719" s="1">
        <f t="shared" si="11"/>
        <v>718</v>
      </c>
      <c r="B719" s="1" t="s">
        <v>187</v>
      </c>
      <c r="C719" s="1" t="str">
        <f>IFERROR(VLOOKUP(B719,Retete!A:B,2,0),0)</f>
        <v>D7DB6125-E3DF-41E3-999E-CFD670A01C20</v>
      </c>
      <c r="D719" s="35" t="s">
        <v>1497</v>
      </c>
      <c r="E719" s="1" t="str">
        <f>IFERROR(VLOOKUP(D719,Ingrediente!A:B,2,0),0)</f>
        <v>22830217-B8C9-4800-948D-0558D8DF67AD</v>
      </c>
      <c r="F719" s="19" t="s">
        <v>1625</v>
      </c>
      <c r="G719" s="19" t="s">
        <v>9</v>
      </c>
      <c r="H719" s="65" t="str">
        <f>IFERROR(VLOOKUP(G719,Unitati!A:B,2,0),0)</f>
        <v>1A1C69CC-D70C-4569-9B16-79AF1251127D</v>
      </c>
      <c r="I719" s="1"/>
    </row>
    <row r="720" spans="1:9" x14ac:dyDescent="0.3">
      <c r="A720" s="1">
        <f t="shared" si="11"/>
        <v>719</v>
      </c>
      <c r="B720" s="1" t="s">
        <v>188</v>
      </c>
      <c r="C720" s="1" t="str">
        <f>IFERROR(VLOOKUP(B720,Retete!A:B,2,0),0)</f>
        <v>0EBF2AC9-E448-4F64-AF39-781437D35A35</v>
      </c>
      <c r="D720" s="35" t="s">
        <v>1170</v>
      </c>
      <c r="E720" s="1" t="str">
        <f>IFERROR(VLOOKUP(D720,Ingrediente!A:B,2,0),0)</f>
        <v>E85256CE-B6DD-42BC-8EEB-8D19667C307D</v>
      </c>
      <c r="F720" s="22"/>
      <c r="G720" s="22"/>
      <c r="H720" s="65">
        <f>IFERROR(VLOOKUP(G720,Unitati!A:B,2,0),0)</f>
        <v>0</v>
      </c>
      <c r="I720" s="1"/>
    </row>
    <row r="721" spans="1:9" x14ac:dyDescent="0.3">
      <c r="A721" s="1">
        <f t="shared" si="11"/>
        <v>720</v>
      </c>
      <c r="B721" s="1" t="s">
        <v>189</v>
      </c>
      <c r="C721" s="1" t="str">
        <f>IFERROR(VLOOKUP(B721,Retete!A:B,2,0),0)</f>
        <v>3FC8DDB3-6D62-4F4A-AA97-6FED289ECBE8</v>
      </c>
      <c r="D721" s="35" t="s">
        <v>1410</v>
      </c>
      <c r="E721" s="1" t="str">
        <f>IFERROR(VLOOKUP(D721,Ingrediente!A:B,2,0),0)</f>
        <v>0D37F84E-C0F3-4A49-A231-C7313F9880DA</v>
      </c>
      <c r="F721" s="19" t="s">
        <v>1625</v>
      </c>
      <c r="G721" s="19" t="s">
        <v>9</v>
      </c>
      <c r="H721" s="65" t="str">
        <f>IFERROR(VLOOKUP(G721,Unitati!A:B,2,0),0)</f>
        <v>1A1C69CC-D70C-4569-9B16-79AF1251127D</v>
      </c>
      <c r="I721" s="1"/>
    </row>
    <row r="722" spans="1:9" s="15" customFormat="1" x14ac:dyDescent="0.3">
      <c r="A722" s="14">
        <f t="shared" si="11"/>
        <v>721</v>
      </c>
      <c r="B722" s="14" t="s">
        <v>190</v>
      </c>
      <c r="C722" s="1" t="str">
        <f>IFERROR(VLOOKUP(B722,Retete!A:B,2,0),0)</f>
        <v>C49F6EF3-6BE3-4ADE-A083-1E79F90C8F67</v>
      </c>
      <c r="D722" s="37" t="s">
        <v>1573</v>
      </c>
      <c r="E722" s="1" t="str">
        <f>IFERROR(VLOOKUP(D722,Ingrediente!A:B,2,0),0)</f>
        <v>B12CD0CD-D005-42F5-82E2-0472AADE6280</v>
      </c>
      <c r="F722" s="23" t="s">
        <v>1649</v>
      </c>
      <c r="G722" s="23" t="s">
        <v>1649</v>
      </c>
      <c r="H722" s="65">
        <f>IFERROR(VLOOKUP(G722,Unitati!A:B,2,0),0)</f>
        <v>0</v>
      </c>
      <c r="I722" s="14"/>
    </row>
    <row r="723" spans="1:9" x14ac:dyDescent="0.3">
      <c r="A723" s="1">
        <f t="shared" si="11"/>
        <v>722</v>
      </c>
      <c r="B723" s="1" t="s">
        <v>191</v>
      </c>
      <c r="C723" s="1" t="str">
        <f>IFERROR(VLOOKUP(B723,Retete!A:B,2,0),0)</f>
        <v>D2B006DF-31F3-417E-BFA6-334A91792BA0</v>
      </c>
      <c r="D723" s="35" t="s">
        <v>1303</v>
      </c>
      <c r="E723" s="1" t="str">
        <f>IFERROR(VLOOKUP(D723,Ingrediente!A:B,2,0),0)</f>
        <v>9B7B2A08-6463-4D04-BCB7-D5510E4D8B00</v>
      </c>
      <c r="F723" s="19" t="s">
        <v>13</v>
      </c>
      <c r="G723" s="19" t="s">
        <v>1633</v>
      </c>
      <c r="H723" s="65" t="str">
        <f>IFERROR(VLOOKUP(G723,Unitati!A:B,2,0),0)</f>
        <v>EE70DF2E-79AF-44CE-9863-4DF5A0D9A890</v>
      </c>
      <c r="I723" s="1"/>
    </row>
    <row r="724" spans="1:9" x14ac:dyDescent="0.3">
      <c r="A724" s="1">
        <f t="shared" si="11"/>
        <v>723</v>
      </c>
      <c r="B724" s="1" t="s">
        <v>192</v>
      </c>
      <c r="C724" s="1" t="str">
        <f>IFERROR(VLOOKUP(B724,Retete!A:B,2,0),0)</f>
        <v>B6AFC3F9-328E-47BC-9C4B-8A40BC211868</v>
      </c>
      <c r="D724" s="35" t="s">
        <v>1170</v>
      </c>
      <c r="E724" s="1" t="str">
        <f>IFERROR(VLOOKUP(D724,Ingrediente!A:B,2,0),0)</f>
        <v>E85256CE-B6DD-42BC-8EEB-8D19667C307D</v>
      </c>
      <c r="F724" s="19" t="s">
        <v>1627</v>
      </c>
      <c r="G724" s="19" t="s">
        <v>9</v>
      </c>
      <c r="H724" s="65" t="str">
        <f>IFERROR(VLOOKUP(G724,Unitati!A:B,2,0),0)</f>
        <v>1A1C69CC-D70C-4569-9B16-79AF1251127D</v>
      </c>
      <c r="I724" s="1"/>
    </row>
    <row r="725" spans="1:9" x14ac:dyDescent="0.3">
      <c r="A725" s="1">
        <f t="shared" si="11"/>
        <v>724</v>
      </c>
      <c r="B725" s="1" t="s">
        <v>193</v>
      </c>
      <c r="C725" s="1" t="str">
        <f>IFERROR(VLOOKUP(B725,Retete!A:B,2,0),0)</f>
        <v>48E7603B-33BF-473B-A03A-EAC78D9C6C0B</v>
      </c>
      <c r="D725" s="35" t="s">
        <v>1257</v>
      </c>
      <c r="E725" s="1" t="str">
        <f>IFERROR(VLOOKUP(D725,Ingrediente!A:B,2,0),0)</f>
        <v>D7216D05-AFC8-4C10-83BC-D800153A803D</v>
      </c>
      <c r="F725" s="19" t="s">
        <v>13</v>
      </c>
      <c r="G725" s="19" t="s">
        <v>1666</v>
      </c>
      <c r="H725" s="65" t="str">
        <f>IFERROR(VLOOKUP(G725,Unitati!A:B,2,0),0)</f>
        <v>0A77FF63-621F-4E16-8602-368813EE2B15</v>
      </c>
      <c r="I725" s="1"/>
    </row>
    <row r="726" spans="1:9" x14ac:dyDescent="0.3">
      <c r="A726" s="1">
        <f t="shared" si="11"/>
        <v>725</v>
      </c>
      <c r="B726" s="1" t="s">
        <v>194</v>
      </c>
      <c r="C726" s="1" t="str">
        <f>IFERROR(VLOOKUP(B726,Retete!A:B,2,0),0)</f>
        <v>E7F2F6AB-E17C-4528-A260-386F4A60A401</v>
      </c>
      <c r="D726" s="35" t="s">
        <v>1482</v>
      </c>
      <c r="E726" s="1" t="str">
        <f>IFERROR(VLOOKUP(D726,Ingrediente!A:B,2,0),0)</f>
        <v>014F3CA7-EC96-4220-902B-EA140448F13C</v>
      </c>
      <c r="F726" s="19" t="s">
        <v>1625</v>
      </c>
      <c r="G726" s="19" t="s">
        <v>9</v>
      </c>
      <c r="H726" s="65" t="str">
        <f>IFERROR(VLOOKUP(G726,Unitati!A:B,2,0),0)</f>
        <v>1A1C69CC-D70C-4569-9B16-79AF1251127D</v>
      </c>
      <c r="I726" s="1"/>
    </row>
    <row r="727" spans="1:9" x14ac:dyDescent="0.3">
      <c r="A727" s="1">
        <f t="shared" si="11"/>
        <v>726</v>
      </c>
      <c r="B727" s="1" t="s">
        <v>195</v>
      </c>
      <c r="C727" s="1" t="str">
        <f>IFERROR(VLOOKUP(B727,Retete!A:B,2,0),0)</f>
        <v>9A030268-6589-4CA0-9886-9820A5B9DAE1</v>
      </c>
      <c r="D727" s="35" t="s">
        <v>1140</v>
      </c>
      <c r="E727" s="1" t="str">
        <f>IFERROR(VLOOKUP(D727,Ingrediente!A:B,2,0),0)</f>
        <v>AC1B9048-32EF-4539-945B-4B9FD2B5E308</v>
      </c>
      <c r="F727" s="19" t="s">
        <v>13</v>
      </c>
      <c r="G727" s="19" t="s">
        <v>13</v>
      </c>
      <c r="H727" s="65">
        <f>IFERROR(VLOOKUP(G727,Unitati!A:B,2,0),0)</f>
        <v>0</v>
      </c>
      <c r="I727" s="1"/>
    </row>
    <row r="728" spans="1:9" x14ac:dyDescent="0.3">
      <c r="A728" s="1">
        <f t="shared" si="11"/>
        <v>727</v>
      </c>
      <c r="B728" s="1" t="s">
        <v>196</v>
      </c>
      <c r="C728" s="1" t="str">
        <f>IFERROR(VLOOKUP(B728,Retete!A:B,2,0),0)</f>
        <v>347706E3-BDAF-451C-BC62-F489E6A89187</v>
      </c>
      <c r="D728" s="35" t="s">
        <v>1480</v>
      </c>
      <c r="E728" s="1" t="str">
        <f>IFERROR(VLOOKUP(D728,Ingrediente!A:B,2,0),0)</f>
        <v>2295E315-0A72-417E-A42D-9C8CA1BEDD70</v>
      </c>
      <c r="F728" s="19" t="s">
        <v>17</v>
      </c>
      <c r="G728" s="19" t="s">
        <v>1696</v>
      </c>
      <c r="H728" s="65" t="str">
        <f>IFERROR(VLOOKUP(G728,Unitati!A:B,2,0),0)</f>
        <v>0BBE287D-ECB6-4025-B138-CB5A39828522</v>
      </c>
      <c r="I728" s="1"/>
    </row>
    <row r="729" spans="1:9" x14ac:dyDescent="0.3">
      <c r="A729" s="1">
        <f t="shared" si="11"/>
        <v>728</v>
      </c>
      <c r="B729" s="1" t="s">
        <v>197</v>
      </c>
      <c r="C729" s="1" t="str">
        <f>IFERROR(VLOOKUP(B729,Retete!A:B,2,0),0)</f>
        <v>9E23BD08-94BF-4916-AAE4-B0301D2C75C2</v>
      </c>
      <c r="D729" s="35" t="s">
        <v>1481</v>
      </c>
      <c r="E729" s="1" t="str">
        <f>IFERROR(VLOOKUP(D729,Ingrediente!A:B,2,0),0)</f>
        <v>EA9538D0-08F4-496D-B80F-E45C2934B50B</v>
      </c>
      <c r="F729" s="19" t="s">
        <v>1716</v>
      </c>
      <c r="G729" s="19"/>
      <c r="H729" s="65">
        <f>IFERROR(VLOOKUP(G729,Unitati!A:B,2,0),0)</f>
        <v>0</v>
      </c>
      <c r="I729" s="1"/>
    </row>
    <row r="730" spans="1:9" x14ac:dyDescent="0.3">
      <c r="A730" s="1">
        <f t="shared" si="11"/>
        <v>729</v>
      </c>
      <c r="B730" s="1" t="s">
        <v>198</v>
      </c>
      <c r="C730" s="1" t="str">
        <f>IFERROR(VLOOKUP(B730,Retete!A:B,2,0),0)</f>
        <v>B24F7881-33F6-43F5-9173-BDD5F8A34446</v>
      </c>
      <c r="D730" s="35" t="s">
        <v>1206</v>
      </c>
      <c r="E730" s="1" t="str">
        <f>IFERROR(VLOOKUP(D730,Ingrediente!A:B,2,0),0)</f>
        <v>D46E62DC-5C00-4BE7-B3BF-C41D25E646C0</v>
      </c>
      <c r="F730" s="19" t="s">
        <v>1634</v>
      </c>
      <c r="G730" s="19" t="s">
        <v>9</v>
      </c>
      <c r="H730" s="65" t="str">
        <f>IFERROR(VLOOKUP(G730,Unitati!A:B,2,0),0)</f>
        <v>1A1C69CC-D70C-4569-9B16-79AF1251127D</v>
      </c>
      <c r="I730" s="1"/>
    </row>
    <row r="731" spans="1:9" x14ac:dyDescent="0.3">
      <c r="A731" s="1">
        <f t="shared" si="11"/>
        <v>730</v>
      </c>
      <c r="B731" s="1" t="s">
        <v>199</v>
      </c>
      <c r="C731" s="1" t="str">
        <f>IFERROR(VLOOKUP(B731,Retete!A:B,2,0),0)</f>
        <v>D2047CD0-8C35-4F15-B5BE-6D4181AD6C66</v>
      </c>
      <c r="D731" s="35" t="s">
        <v>1290</v>
      </c>
      <c r="E731" s="1" t="str">
        <f>IFERROR(VLOOKUP(D731,Ingrediente!A:B,2,0),0)</f>
        <v>8533ED40-5704-4B35-9571-E1F6A5C4CDDF</v>
      </c>
      <c r="F731" s="19" t="s">
        <v>1652</v>
      </c>
      <c r="G731" s="19"/>
      <c r="H731" s="65">
        <f>IFERROR(VLOOKUP(G731,Unitati!A:B,2,0),0)</f>
        <v>0</v>
      </c>
      <c r="I731" s="1"/>
    </row>
    <row r="732" spans="1:9" x14ac:dyDescent="0.3">
      <c r="A732" s="1">
        <f t="shared" si="11"/>
        <v>731</v>
      </c>
      <c r="B732" s="1" t="s">
        <v>200</v>
      </c>
      <c r="C732" s="1" t="str">
        <f>IFERROR(VLOOKUP(B732,Retete!A:B,2,0),0)</f>
        <v>227E8AE1-9057-4C63-92D9-8E8C9F9CD4E7</v>
      </c>
      <c r="D732" s="35" t="s">
        <v>1564</v>
      </c>
      <c r="E732" s="1" t="str">
        <f>IFERROR(VLOOKUP(D732,Ingrediente!A:B,2,0),0)</f>
        <v>167DDE8E-5F7A-4199-A49B-A5E8B8845704</v>
      </c>
      <c r="F732" s="19" t="s">
        <v>13</v>
      </c>
      <c r="G732" s="19" t="s">
        <v>1633</v>
      </c>
      <c r="H732" s="65" t="str">
        <f>IFERROR(VLOOKUP(G732,Unitati!A:B,2,0),0)</f>
        <v>EE70DF2E-79AF-44CE-9863-4DF5A0D9A890</v>
      </c>
      <c r="I732" s="1"/>
    </row>
    <row r="733" spans="1:9" x14ac:dyDescent="0.3">
      <c r="A733" s="1">
        <f t="shared" si="11"/>
        <v>732</v>
      </c>
      <c r="B733" s="1" t="s">
        <v>201</v>
      </c>
      <c r="C733" s="1" t="str">
        <f>IFERROR(VLOOKUP(B733,Retete!A:B,2,0),0)</f>
        <v>7A8734F7-A8C6-4DCF-A3B3-99798D664F42</v>
      </c>
      <c r="D733" s="35" t="s">
        <v>1411</v>
      </c>
      <c r="E733" s="1" t="str">
        <f>IFERROR(VLOOKUP(D733,Ingrediente!A:B,2,0),0)</f>
        <v>FB807911-E893-48D9-B348-1DFA59DDB2B0</v>
      </c>
      <c r="F733" s="19" t="s">
        <v>18</v>
      </c>
      <c r="G733" s="19" t="s">
        <v>1697</v>
      </c>
      <c r="H733" s="65" t="str">
        <f>IFERROR(VLOOKUP(G733,Unitati!A:B,2,0),0)</f>
        <v>10F3584D-FC8A-4D86-A017-29FA4217E773</v>
      </c>
      <c r="I733" s="1"/>
    </row>
    <row r="734" spans="1:9" x14ac:dyDescent="0.3">
      <c r="A734" s="1">
        <f t="shared" si="11"/>
        <v>733</v>
      </c>
      <c r="B734" s="1" t="s">
        <v>202</v>
      </c>
      <c r="C734" s="1" t="str">
        <f>IFERROR(VLOOKUP(B734,Retete!A:B,2,0),0)</f>
        <v>33C56D88-424E-4700-B4FE-1A0C5D9981A2</v>
      </c>
      <c r="D734" s="35" t="s">
        <v>1751</v>
      </c>
      <c r="E734" s="1" t="str">
        <f>IFERROR(VLOOKUP(D734,Ingrediente!A:B,2,0),0)</f>
        <v>60C8829B-7670-4C0D-9F31-D2909CB01A50</v>
      </c>
      <c r="F734" s="19" t="s">
        <v>1688</v>
      </c>
      <c r="G734" s="19" t="s">
        <v>1696</v>
      </c>
      <c r="H734" s="65" t="str">
        <f>IFERROR(VLOOKUP(G734,Unitati!A:B,2,0),0)</f>
        <v>0BBE287D-ECB6-4025-B138-CB5A39828522</v>
      </c>
      <c r="I734" s="1"/>
    </row>
    <row r="735" spans="1:9" x14ac:dyDescent="0.3">
      <c r="A735" s="1">
        <f t="shared" si="11"/>
        <v>734</v>
      </c>
      <c r="B735" s="1" t="s">
        <v>203</v>
      </c>
      <c r="C735" s="1" t="str">
        <f>IFERROR(VLOOKUP(B735,Retete!A:B,2,0),0)</f>
        <v>3120E959-6FF0-4C93-9E75-6B49BFD866FA</v>
      </c>
      <c r="D735" s="35" t="s">
        <v>1413</v>
      </c>
      <c r="E735" s="1" t="str">
        <f>IFERROR(VLOOKUP(D735,Ingrediente!A:B,2,0),0)</f>
        <v>D35C3035-0D04-4DB1-9115-EF78F8DFC5FA</v>
      </c>
      <c r="F735" s="19" t="s">
        <v>1625</v>
      </c>
      <c r="G735" s="19" t="s">
        <v>9</v>
      </c>
      <c r="H735" s="65" t="str">
        <f>IFERROR(VLOOKUP(G735,Unitati!A:B,2,0),0)</f>
        <v>1A1C69CC-D70C-4569-9B16-79AF1251127D</v>
      </c>
      <c r="I735" s="1"/>
    </row>
    <row r="736" spans="1:9" x14ac:dyDescent="0.3">
      <c r="A736" s="1">
        <f t="shared" si="11"/>
        <v>735</v>
      </c>
      <c r="B736" s="1" t="s">
        <v>204</v>
      </c>
      <c r="C736" s="1" t="str">
        <f>IFERROR(VLOOKUP(B736,Retete!A:B,2,0),0)</f>
        <v>B32743B7-AB65-4F92-8692-952B44A19FA3</v>
      </c>
      <c r="D736" s="35" t="s">
        <v>1480</v>
      </c>
      <c r="E736" s="1" t="str">
        <f>IFERROR(VLOOKUP(D736,Ingrediente!A:B,2,0),0)</f>
        <v>2295E315-0A72-417E-A42D-9C8CA1BEDD70</v>
      </c>
      <c r="F736" s="19" t="s">
        <v>1639</v>
      </c>
      <c r="G736" s="19" t="s">
        <v>9</v>
      </c>
      <c r="H736" s="65" t="str">
        <f>IFERROR(VLOOKUP(G736,Unitati!A:B,2,0),0)</f>
        <v>1A1C69CC-D70C-4569-9B16-79AF1251127D</v>
      </c>
      <c r="I736" s="1"/>
    </row>
    <row r="737" spans="1:9" x14ac:dyDescent="0.3">
      <c r="A737" s="1">
        <f t="shared" si="11"/>
        <v>736</v>
      </c>
      <c r="B737" s="1" t="s">
        <v>205</v>
      </c>
      <c r="C737" s="1" t="str">
        <f>IFERROR(VLOOKUP(B737,Retete!A:B,2,0),0)</f>
        <v>A54EA884-A2E7-492C-BF29-8397B7D64974</v>
      </c>
      <c r="D737" s="35" t="s">
        <v>1480</v>
      </c>
      <c r="E737" s="1" t="str">
        <f>IFERROR(VLOOKUP(D737,Ingrediente!A:B,2,0),0)</f>
        <v>2295E315-0A72-417E-A42D-9C8CA1BEDD70</v>
      </c>
      <c r="F737" s="19" t="s">
        <v>13</v>
      </c>
      <c r="G737" s="19" t="s">
        <v>1745</v>
      </c>
      <c r="H737" s="65" t="str">
        <f>IFERROR(VLOOKUP(G737,Unitati!A:B,2,0),0)</f>
        <v>C20395A2-3A0A-4B66-BF15-AC535D8C485C</v>
      </c>
      <c r="I737" s="1"/>
    </row>
    <row r="738" spans="1:9" x14ac:dyDescent="0.3">
      <c r="A738" s="1">
        <f t="shared" si="11"/>
        <v>737</v>
      </c>
      <c r="B738" s="1" t="s">
        <v>206</v>
      </c>
      <c r="C738" s="1" t="str">
        <f>IFERROR(VLOOKUP(B738,Retete!A:B,2,0),0)</f>
        <v>0BEF4C7F-F966-4D11-8848-EBBEABA3A492</v>
      </c>
      <c r="D738" s="35" t="s">
        <v>1116</v>
      </c>
      <c r="E738" s="1" t="str">
        <f>IFERROR(VLOOKUP(D738,Ingrediente!A:B,2,0),0)</f>
        <v>0F5B679D-4BB5-4127-9887-B0145E28EA65</v>
      </c>
      <c r="F738" s="19" t="s">
        <v>1555</v>
      </c>
      <c r="G738" s="19" t="s">
        <v>9</v>
      </c>
      <c r="H738" s="65" t="str">
        <f>IFERROR(VLOOKUP(G738,Unitati!A:B,2,0),0)</f>
        <v>1A1C69CC-D70C-4569-9B16-79AF1251127D</v>
      </c>
      <c r="I738" s="1"/>
    </row>
    <row r="739" spans="1:9" x14ac:dyDescent="0.3">
      <c r="A739" s="1">
        <f t="shared" si="11"/>
        <v>738</v>
      </c>
      <c r="B739" s="1" t="s">
        <v>207</v>
      </c>
      <c r="C739" s="1" t="str">
        <f>IFERROR(VLOOKUP(B739,Retete!A:B,2,0),0)</f>
        <v>87EDA55B-DA8C-485E-837A-EE9179C7CA5B</v>
      </c>
      <c r="D739" s="35" t="s">
        <v>3586</v>
      </c>
      <c r="E739" s="1" t="str">
        <f>IFERROR(VLOOKUP(D739,Ingrediente!A:B,2,0),0)</f>
        <v>D4B228E9-0360-47F4-8F62-FD50A2585310</v>
      </c>
      <c r="F739" s="19" t="s">
        <v>1652</v>
      </c>
      <c r="G739" s="19"/>
      <c r="H739" s="65">
        <f>IFERROR(VLOOKUP(G739,Unitati!A:B,2,0),0)</f>
        <v>0</v>
      </c>
      <c r="I739" s="1"/>
    </row>
    <row r="740" spans="1:9" x14ac:dyDescent="0.3">
      <c r="A740" s="1">
        <f t="shared" si="11"/>
        <v>739</v>
      </c>
      <c r="B740" s="1" t="s">
        <v>208</v>
      </c>
      <c r="C740" s="1" t="str">
        <f>IFERROR(VLOOKUP(B740,Retete!A:B,2,0),0)</f>
        <v>C3A51CDE-E404-471F-8CE9-9454863E0ABE</v>
      </c>
      <c r="D740" s="35" t="s">
        <v>3601</v>
      </c>
      <c r="E740" s="1" t="str">
        <f>IFERROR(VLOOKUP(D740,Ingrediente!A:B,2,0),0)</f>
        <v>13663073-5781-4CAB-B068-F919E276C87F</v>
      </c>
      <c r="F740" s="19" t="s">
        <v>1555</v>
      </c>
      <c r="G740" s="19" t="s">
        <v>9</v>
      </c>
      <c r="H740" s="65" t="str">
        <f>IFERROR(VLOOKUP(G740,Unitati!A:B,2,0),0)</f>
        <v>1A1C69CC-D70C-4569-9B16-79AF1251127D</v>
      </c>
      <c r="I740" s="1"/>
    </row>
    <row r="741" spans="1:9" x14ac:dyDescent="0.3">
      <c r="A741" s="1">
        <f t="shared" si="11"/>
        <v>740</v>
      </c>
      <c r="B741" s="1" t="s">
        <v>209</v>
      </c>
      <c r="C741" s="1" t="str">
        <f>IFERROR(VLOOKUP(B741,Retete!A:B,2,0),0)</f>
        <v>18792B48-D608-44A7-AB7F-E0AB78F7A5CC</v>
      </c>
      <c r="D741" s="35" t="s">
        <v>1571</v>
      </c>
      <c r="E741" s="1" t="str">
        <f>IFERROR(VLOOKUP(D741,Ingrediente!A:B,2,0),0)</f>
        <v>5B525698-6B46-4997-A278-B85DF2BEB2FD</v>
      </c>
      <c r="F741" s="19" t="s">
        <v>1643</v>
      </c>
      <c r="G741" s="19" t="s">
        <v>9</v>
      </c>
      <c r="H741" s="65" t="str">
        <f>IFERROR(VLOOKUP(G741,Unitati!A:B,2,0),0)</f>
        <v>1A1C69CC-D70C-4569-9B16-79AF1251127D</v>
      </c>
      <c r="I741" s="1"/>
    </row>
    <row r="742" spans="1:9" x14ac:dyDescent="0.3">
      <c r="A742" s="1">
        <f t="shared" si="11"/>
        <v>741</v>
      </c>
      <c r="B742" s="1" t="s">
        <v>210</v>
      </c>
      <c r="C742" s="1" t="str">
        <f>IFERROR(VLOOKUP(B742,Retete!A:B,2,0),0)</f>
        <v>690DB0DA-93D9-4C97-9351-B7D3D2183C22</v>
      </c>
      <c r="D742" s="35" t="s">
        <v>1411</v>
      </c>
      <c r="E742" s="1" t="str">
        <f>IFERROR(VLOOKUP(D742,Ingrediente!A:B,2,0),0)</f>
        <v>FB807911-E893-48D9-B348-1DFA59DDB2B0</v>
      </c>
      <c r="F742" s="19" t="s">
        <v>1625</v>
      </c>
      <c r="G742" s="19" t="s">
        <v>9</v>
      </c>
      <c r="H742" s="65" t="str">
        <f>IFERROR(VLOOKUP(G742,Unitati!A:B,2,0),0)</f>
        <v>1A1C69CC-D70C-4569-9B16-79AF1251127D</v>
      </c>
      <c r="I742" s="1"/>
    </row>
    <row r="743" spans="1:9" x14ac:dyDescent="0.3">
      <c r="A743" s="1">
        <f t="shared" si="11"/>
        <v>742</v>
      </c>
      <c r="B743" s="1" t="s">
        <v>211</v>
      </c>
      <c r="C743" s="1" t="str">
        <f>IFERROR(VLOOKUP(B743,Retete!A:B,2,0),0)</f>
        <v>74026B39-5372-4202-943D-D30DC8644355</v>
      </c>
      <c r="D743" s="35" t="s">
        <v>1482</v>
      </c>
      <c r="E743" s="1" t="str">
        <f>IFERROR(VLOOKUP(D743,Ingrediente!A:B,2,0),0)</f>
        <v>014F3CA7-EC96-4220-902B-EA140448F13C</v>
      </c>
      <c r="F743" s="19" t="s">
        <v>1638</v>
      </c>
      <c r="G743" s="19" t="s">
        <v>1678</v>
      </c>
      <c r="H743" s="65" t="str">
        <f>IFERROR(VLOOKUP(G743,Unitati!A:B,2,0),0)</f>
        <v>16DD5F7C-EE7A-4DA2-9F75-5B66CD40BDA0</v>
      </c>
      <c r="I743" s="1"/>
    </row>
    <row r="744" spans="1:9" x14ac:dyDescent="0.3">
      <c r="A744" s="1">
        <f t="shared" si="11"/>
        <v>743</v>
      </c>
      <c r="B744" s="1" t="s">
        <v>212</v>
      </c>
      <c r="C744" s="1" t="str">
        <f>IFERROR(VLOOKUP(B744,Retete!A:B,2,0),0)</f>
        <v>41B655FC-12F5-477C-925A-2B9C0D6154F5</v>
      </c>
      <c r="D744" s="35" t="s">
        <v>1482</v>
      </c>
      <c r="E744" s="1" t="str">
        <f>IFERROR(VLOOKUP(D744,Ingrediente!A:B,2,0),0)</f>
        <v>014F3CA7-EC96-4220-902B-EA140448F13C</v>
      </c>
      <c r="F744" s="19" t="s">
        <v>12</v>
      </c>
      <c r="G744" s="19" t="s">
        <v>1633</v>
      </c>
      <c r="H744" s="65" t="str">
        <f>IFERROR(VLOOKUP(G744,Unitati!A:B,2,0),0)</f>
        <v>EE70DF2E-79AF-44CE-9863-4DF5A0D9A890</v>
      </c>
      <c r="I744" s="1"/>
    </row>
    <row r="745" spans="1:9" x14ac:dyDescent="0.3">
      <c r="A745" s="1">
        <f t="shared" si="11"/>
        <v>744</v>
      </c>
      <c r="B745" s="1" t="s">
        <v>213</v>
      </c>
      <c r="C745" s="1" t="str">
        <f>IFERROR(VLOOKUP(B745,Retete!A:B,2,0),0)</f>
        <v>529F90C0-96E2-4857-8D7D-5D876CE07118</v>
      </c>
      <c r="D745" s="35" t="s">
        <v>3591</v>
      </c>
      <c r="E745" s="1" t="str">
        <f>IFERROR(VLOOKUP(D745,Ingrediente!A:B,2,0),0)</f>
        <v>B456E8B6-020E-45F5-9733-8D2AA5F69AE4</v>
      </c>
      <c r="F745" s="19" t="s">
        <v>17</v>
      </c>
      <c r="G745" s="19" t="s">
        <v>1731</v>
      </c>
      <c r="H745" s="65" t="str">
        <f>IFERROR(VLOOKUP(G745,Unitati!A:B,2,0),0)</f>
        <v>EF6C88B1-886F-4893-97B8-B3D228FF46CC</v>
      </c>
      <c r="I745" s="1"/>
    </row>
    <row r="746" spans="1:9" x14ac:dyDescent="0.3">
      <c r="A746" s="1">
        <f t="shared" si="11"/>
        <v>745</v>
      </c>
      <c r="B746" s="1" t="s">
        <v>214</v>
      </c>
      <c r="C746" s="1" t="str">
        <f>IFERROR(VLOOKUP(B746,Retete!A:B,2,0),0)</f>
        <v>659220E1-26A7-481C-AA4F-D89A7619A3F0</v>
      </c>
      <c r="D746" s="35" t="s">
        <v>1489</v>
      </c>
      <c r="E746" s="1" t="str">
        <f>IFERROR(VLOOKUP(D746,Ingrediente!A:B,2,0),0)</f>
        <v>FF9D9037-1797-46B5-BD9B-2F9DD73576B0</v>
      </c>
      <c r="F746" s="19" t="s">
        <v>17</v>
      </c>
      <c r="G746" s="19" t="s">
        <v>1694</v>
      </c>
      <c r="H746" s="65" t="str">
        <f>IFERROR(VLOOKUP(G746,Unitati!A:B,2,0),0)</f>
        <v>48F295EC-F5BD-40F9-8AAA-0B37D7643D6D</v>
      </c>
      <c r="I746" s="1"/>
    </row>
    <row r="747" spans="1:9" x14ac:dyDescent="0.3">
      <c r="A747" s="1">
        <f t="shared" si="11"/>
        <v>746</v>
      </c>
      <c r="B747" s="1" t="s">
        <v>215</v>
      </c>
      <c r="C747" s="1" t="str">
        <f>IFERROR(VLOOKUP(B747,Retete!A:B,2,0),0)</f>
        <v>66F6AB5B-C4C4-4855-B06A-FC8F527EEEAD</v>
      </c>
      <c r="D747" s="35" t="s">
        <v>1426</v>
      </c>
      <c r="E747" s="1" t="str">
        <f>IFERROR(VLOOKUP(D747,Ingrediente!A:B,2,0),0)</f>
        <v>E3D950F2-61F7-4E1B-9E29-E1D02360AE11</v>
      </c>
      <c r="F747" s="19" t="s">
        <v>1625</v>
      </c>
      <c r="G747" s="19" t="s">
        <v>9</v>
      </c>
      <c r="H747" s="65" t="str">
        <f>IFERROR(VLOOKUP(G747,Unitati!A:B,2,0),0)</f>
        <v>1A1C69CC-D70C-4569-9B16-79AF1251127D</v>
      </c>
      <c r="I747" s="1"/>
    </row>
    <row r="748" spans="1:9" x14ac:dyDescent="0.3">
      <c r="A748" s="1">
        <f t="shared" si="11"/>
        <v>747</v>
      </c>
      <c r="B748" s="1" t="s">
        <v>216</v>
      </c>
      <c r="C748" s="1" t="str">
        <f>IFERROR(VLOOKUP(B748,Retete!A:B,2,0),0)</f>
        <v>195B7C44-023B-44DA-92CC-93DD0F821F64</v>
      </c>
      <c r="D748" s="35" t="s">
        <v>1445</v>
      </c>
      <c r="E748" s="1" t="str">
        <f>IFERROR(VLOOKUP(D748,Ingrediente!A:B,2,0),0)</f>
        <v>3CA136CB-D092-4611-95F4-146DE2D08D9E</v>
      </c>
      <c r="F748" s="19" t="s">
        <v>13</v>
      </c>
      <c r="G748" s="19" t="s">
        <v>1696</v>
      </c>
      <c r="H748" s="65" t="str">
        <f>IFERROR(VLOOKUP(G748,Unitati!A:B,2,0),0)</f>
        <v>0BBE287D-ECB6-4025-B138-CB5A39828522</v>
      </c>
      <c r="I748" s="1"/>
    </row>
    <row r="749" spans="1:9" x14ac:dyDescent="0.3">
      <c r="A749" s="1">
        <f t="shared" si="11"/>
        <v>748</v>
      </c>
      <c r="B749" s="1" t="s">
        <v>217</v>
      </c>
      <c r="C749" s="1" t="str">
        <f>IFERROR(VLOOKUP(B749,Retete!A:B,2,0),0)</f>
        <v>4EB73442-B0E9-4C24-A1BC-E8AC57762088</v>
      </c>
      <c r="D749" s="35" t="s">
        <v>1449</v>
      </c>
      <c r="E749" s="1" t="str">
        <f>IFERROR(VLOOKUP(D749,Ingrediente!A:B,2,0),0)</f>
        <v>BA410ACB-DA47-4AB9-B8DD-4093B1607C96</v>
      </c>
      <c r="F749" s="19" t="s">
        <v>1625</v>
      </c>
      <c r="G749" s="19" t="s">
        <v>9</v>
      </c>
      <c r="H749" s="65" t="str">
        <f>IFERROR(VLOOKUP(G749,Unitati!A:B,2,0),0)</f>
        <v>1A1C69CC-D70C-4569-9B16-79AF1251127D</v>
      </c>
      <c r="I749" s="1"/>
    </row>
    <row r="750" spans="1:9" x14ac:dyDescent="0.3">
      <c r="A750" s="1">
        <f t="shared" si="11"/>
        <v>749</v>
      </c>
      <c r="B750" s="1" t="s">
        <v>218</v>
      </c>
      <c r="C750" s="1" t="str">
        <f>IFERROR(VLOOKUP(B750,Retete!A:B,2,0),0)</f>
        <v>1516E622-3083-4F4D-ACA6-ED2ECF3C2BBF</v>
      </c>
      <c r="D750" s="35" t="s">
        <v>1444</v>
      </c>
      <c r="E750" s="1" t="str">
        <f>IFERROR(VLOOKUP(D750,Ingrediente!A:B,2,0),0)</f>
        <v>AC4328AC-08B6-4502-9D17-E542AEF6B752</v>
      </c>
      <c r="F750" s="19" t="s">
        <v>17</v>
      </c>
      <c r="G750" s="19" t="s">
        <v>1696</v>
      </c>
      <c r="H750" s="65" t="str">
        <f>IFERROR(VLOOKUP(G750,Unitati!A:B,2,0),0)</f>
        <v>0BBE287D-ECB6-4025-B138-CB5A39828522</v>
      </c>
      <c r="I750" s="1"/>
    </row>
    <row r="751" spans="1:9" x14ac:dyDescent="0.3">
      <c r="A751" s="1">
        <f t="shared" si="11"/>
        <v>750</v>
      </c>
      <c r="B751" s="1" t="s">
        <v>219</v>
      </c>
      <c r="C751" s="1" t="str">
        <f>IFERROR(VLOOKUP(B751,Retete!A:B,2,0),0)</f>
        <v>04D93DEF-0C97-40BA-9670-03DCE4BDC06A</v>
      </c>
      <c r="D751" s="35" t="s">
        <v>1501</v>
      </c>
      <c r="E751" s="1" t="str">
        <f>IFERROR(VLOOKUP(D751,Ingrediente!A:B,2,0),0)</f>
        <v>B9710F5F-DAA4-4F01-88D1-84CE782DAB17</v>
      </c>
      <c r="F751" s="19" t="s">
        <v>1642</v>
      </c>
      <c r="G751" s="19" t="s">
        <v>1696</v>
      </c>
      <c r="H751" s="65" t="str">
        <f>IFERROR(VLOOKUP(G751,Unitati!A:B,2,0),0)</f>
        <v>0BBE287D-ECB6-4025-B138-CB5A39828522</v>
      </c>
      <c r="I751" s="1"/>
    </row>
    <row r="752" spans="1:9" x14ac:dyDescent="0.3">
      <c r="A752" s="1">
        <f t="shared" si="11"/>
        <v>751</v>
      </c>
      <c r="B752" s="1" t="s">
        <v>220</v>
      </c>
      <c r="C752" s="1" t="str">
        <f>IFERROR(VLOOKUP(B752,Retete!A:B,2,0),0)</f>
        <v>FDFFB776-780E-4445-B453-B99F52C0CD75</v>
      </c>
      <c r="D752" s="35" t="s">
        <v>1480</v>
      </c>
      <c r="E752" s="1" t="str">
        <f>IFERROR(VLOOKUP(D752,Ingrediente!A:B,2,0),0)</f>
        <v>2295E315-0A72-417E-A42D-9C8CA1BEDD70</v>
      </c>
      <c r="F752" s="19" t="s">
        <v>17</v>
      </c>
      <c r="G752" s="19" t="s">
        <v>1697</v>
      </c>
      <c r="H752" s="65" t="str">
        <f>IFERROR(VLOOKUP(G752,Unitati!A:B,2,0),0)</f>
        <v>10F3584D-FC8A-4D86-A017-29FA4217E773</v>
      </c>
      <c r="I752" s="1"/>
    </row>
    <row r="753" spans="1:9" x14ac:dyDescent="0.3">
      <c r="A753" s="1">
        <f t="shared" si="11"/>
        <v>752</v>
      </c>
      <c r="B753" s="1" t="s">
        <v>221</v>
      </c>
      <c r="C753" s="1" t="str">
        <f>IFERROR(VLOOKUP(B753,Retete!A:B,2,0),0)</f>
        <v>753F1E5D-F0C4-40E8-915C-54B3EF3B41A8</v>
      </c>
      <c r="D753" s="35" t="s">
        <v>1413</v>
      </c>
      <c r="E753" s="1" t="str">
        <f>IFERROR(VLOOKUP(D753,Ingrediente!A:B,2,0),0)</f>
        <v>D35C3035-0D04-4DB1-9115-EF78F8DFC5FA</v>
      </c>
      <c r="F753" s="19" t="s">
        <v>1684</v>
      </c>
      <c r="G753" s="19" t="s">
        <v>1746</v>
      </c>
      <c r="H753" s="65" t="str">
        <f>IFERROR(VLOOKUP(G753,Unitati!A:B,2,0),0)</f>
        <v>4BF5508C-9E7A-4836-BFF4-0E6433B4B829</v>
      </c>
      <c r="I753" s="1"/>
    </row>
    <row r="754" spans="1:9" x14ac:dyDescent="0.3">
      <c r="A754" s="1">
        <f t="shared" si="11"/>
        <v>753</v>
      </c>
      <c r="B754" s="1" t="s">
        <v>222</v>
      </c>
      <c r="C754" s="1" t="str">
        <f>IFERROR(VLOOKUP(B754,Retete!A:B,2,0),0)</f>
        <v>77A2C1DA-8DC2-4EED-9639-CA8E3BFF8FCE</v>
      </c>
      <c r="D754" s="35" t="s">
        <v>1413</v>
      </c>
      <c r="E754" s="1" t="str">
        <f>IFERROR(VLOOKUP(D754,Ingrediente!A:B,2,0),0)</f>
        <v>D35C3035-0D04-4DB1-9115-EF78F8DFC5FA</v>
      </c>
      <c r="F754" s="19" t="s">
        <v>1715</v>
      </c>
      <c r="G754" s="19" t="s">
        <v>9</v>
      </c>
      <c r="H754" s="65" t="str">
        <f>IFERROR(VLOOKUP(G754,Unitati!A:B,2,0),0)</f>
        <v>1A1C69CC-D70C-4569-9B16-79AF1251127D</v>
      </c>
      <c r="I754" s="1"/>
    </row>
    <row r="755" spans="1:9" x14ac:dyDescent="0.3">
      <c r="A755" s="1">
        <f t="shared" si="11"/>
        <v>754</v>
      </c>
      <c r="B755" s="1" t="s">
        <v>223</v>
      </c>
      <c r="C755" s="1" t="str">
        <f>IFERROR(VLOOKUP(B755,Retete!A:B,2,0),0)</f>
        <v>7596A7FE-CDB5-4335-9AB8-5347DE5AACD6</v>
      </c>
      <c r="D755" s="35" t="s">
        <v>1411</v>
      </c>
      <c r="E755" s="1" t="str">
        <f>IFERROR(VLOOKUP(D755,Ingrediente!A:B,2,0),0)</f>
        <v>FB807911-E893-48D9-B348-1DFA59DDB2B0</v>
      </c>
      <c r="F755" s="19" t="s">
        <v>1555</v>
      </c>
      <c r="G755" s="19" t="s">
        <v>9</v>
      </c>
      <c r="H755" s="65" t="str">
        <f>IFERROR(VLOOKUP(G755,Unitati!A:B,2,0),0)</f>
        <v>1A1C69CC-D70C-4569-9B16-79AF1251127D</v>
      </c>
      <c r="I755" s="1"/>
    </row>
    <row r="756" spans="1:9" s="15" customFormat="1" x14ac:dyDescent="0.3">
      <c r="A756" s="14">
        <f t="shared" si="11"/>
        <v>755</v>
      </c>
      <c r="B756" s="14" t="s">
        <v>224</v>
      </c>
      <c r="C756" s="1" t="str">
        <f>IFERROR(VLOOKUP(B756,Retete!A:B,2,0),0)</f>
        <v>4E816D2E-88D5-4658-8EFD-BA5F1512FA03</v>
      </c>
      <c r="D756" s="37" t="s">
        <v>1480</v>
      </c>
      <c r="E756" s="1" t="str">
        <f>IFERROR(VLOOKUP(D756,Ingrediente!A:B,2,0),0)</f>
        <v>2295E315-0A72-417E-A42D-9C8CA1BEDD70</v>
      </c>
      <c r="F756" s="23" t="s">
        <v>1638</v>
      </c>
      <c r="G756" s="23" t="s">
        <v>1742</v>
      </c>
      <c r="H756" s="65">
        <f>IFERROR(VLOOKUP(G756,Unitati!A:B,2,0),0)</f>
        <v>0</v>
      </c>
      <c r="I756" s="14"/>
    </row>
    <row r="757" spans="1:9" x14ac:dyDescent="0.3">
      <c r="A757" s="1">
        <f t="shared" si="11"/>
        <v>756</v>
      </c>
      <c r="B757" s="1" t="s">
        <v>225</v>
      </c>
      <c r="C757" s="1" t="str">
        <f>IFERROR(VLOOKUP(B757,Retete!A:B,2,0),0)</f>
        <v>CFE6833E-2696-4722-B278-DB7C15B1394B</v>
      </c>
      <c r="D757" s="35" t="s">
        <v>1480</v>
      </c>
      <c r="E757" s="1" t="str">
        <f>IFERROR(VLOOKUP(D757,Ingrediente!A:B,2,0),0)</f>
        <v>2295E315-0A72-417E-A42D-9C8CA1BEDD70</v>
      </c>
      <c r="F757" s="19" t="s">
        <v>1662</v>
      </c>
      <c r="G757" s="19" t="s">
        <v>9</v>
      </c>
      <c r="H757" s="65" t="str">
        <f>IFERROR(VLOOKUP(G757,Unitati!A:B,2,0),0)</f>
        <v>1A1C69CC-D70C-4569-9B16-79AF1251127D</v>
      </c>
      <c r="I757" s="1"/>
    </row>
    <row r="758" spans="1:9" x14ac:dyDescent="0.3">
      <c r="A758" s="1">
        <f t="shared" si="11"/>
        <v>757</v>
      </c>
      <c r="B758" s="1" t="s">
        <v>226</v>
      </c>
      <c r="C758" s="1" t="str">
        <f>IFERROR(VLOOKUP(B758,Retete!A:B,2,0),0)</f>
        <v>D2BCDC94-7351-4268-8B22-15AC077C0637</v>
      </c>
      <c r="D758" s="35" t="s">
        <v>3941</v>
      </c>
      <c r="E758" s="1" t="str">
        <f>IFERROR(VLOOKUP(D758,Ingrediente!A:B,2,0),0)</f>
        <v>F1EA5040-5859-439E-AD12-B6A3B09BAF35</v>
      </c>
      <c r="F758" s="22"/>
      <c r="G758" s="22"/>
      <c r="H758" s="65">
        <f>IFERROR(VLOOKUP(G758,Unitati!A:B,2,0),0)</f>
        <v>0</v>
      </c>
      <c r="I758" s="1"/>
    </row>
    <row r="759" spans="1:9" x14ac:dyDescent="0.3">
      <c r="A759" s="1">
        <f t="shared" si="11"/>
        <v>758</v>
      </c>
      <c r="B759" s="1" t="s">
        <v>227</v>
      </c>
      <c r="C759" s="1" t="str">
        <f>IFERROR(VLOOKUP(B759,Retete!A:B,2,0),0)</f>
        <v>063699EC-CB98-4E41-90F4-D97B4A0A88E7</v>
      </c>
      <c r="D759" s="35" t="s">
        <v>1445</v>
      </c>
      <c r="E759" s="1" t="str">
        <f>IFERROR(VLOOKUP(D759,Ingrediente!A:B,2,0),0)</f>
        <v>3CA136CB-D092-4611-95F4-146DE2D08D9E</v>
      </c>
      <c r="F759" s="19" t="s">
        <v>1651</v>
      </c>
      <c r="G759" s="19" t="s">
        <v>1697</v>
      </c>
      <c r="H759" s="65" t="str">
        <f>IFERROR(VLOOKUP(G759,Unitati!A:B,2,0),0)</f>
        <v>10F3584D-FC8A-4D86-A017-29FA4217E773</v>
      </c>
      <c r="I759" s="1"/>
    </row>
    <row r="760" spans="1:9" s="15" customFormat="1" x14ac:dyDescent="0.3">
      <c r="A760" s="14">
        <f t="shared" si="11"/>
        <v>759</v>
      </c>
      <c r="B760" s="14" t="s">
        <v>228</v>
      </c>
      <c r="C760" s="1" t="str">
        <f>IFERROR(VLOOKUP(B760,Retete!A:B,2,0),0)</f>
        <v>D28744D0-CDD5-4A25-9124-40CB37F45F91</v>
      </c>
      <c r="D760" s="37" t="s">
        <v>1140</v>
      </c>
      <c r="E760" s="1" t="str">
        <f>IFERROR(VLOOKUP(D760,Ingrediente!A:B,2,0),0)</f>
        <v>AC1B9048-32EF-4539-945B-4B9FD2B5E308</v>
      </c>
      <c r="F760" s="23"/>
      <c r="G760" s="23" t="s">
        <v>1743</v>
      </c>
      <c r="H760" s="65">
        <f>IFERROR(VLOOKUP(G760,Unitati!A:B,2,0),0)</f>
        <v>0</v>
      </c>
      <c r="I760" s="14"/>
    </row>
    <row r="761" spans="1:9" x14ac:dyDescent="0.3">
      <c r="A761" s="1">
        <f t="shared" si="11"/>
        <v>760</v>
      </c>
      <c r="B761" s="1" t="s">
        <v>229</v>
      </c>
      <c r="C761" s="1" t="str">
        <f>IFERROR(VLOOKUP(B761,Retete!A:B,2,0),0)</f>
        <v>C88F153C-A871-4447-9557-840B6334DD42</v>
      </c>
      <c r="D761" s="35" t="s">
        <v>1140</v>
      </c>
      <c r="E761" s="1" t="str">
        <f>IFERROR(VLOOKUP(D761,Ingrediente!A:B,2,0),0)</f>
        <v>AC1B9048-32EF-4539-945B-4B9FD2B5E308</v>
      </c>
      <c r="F761" s="19" t="s">
        <v>1711</v>
      </c>
      <c r="G761" s="19"/>
      <c r="H761" s="65">
        <f>IFERROR(VLOOKUP(G761,Unitati!A:B,2,0),0)</f>
        <v>0</v>
      </c>
      <c r="I761" s="1"/>
    </row>
    <row r="762" spans="1:9" x14ac:dyDescent="0.3">
      <c r="A762" s="1">
        <f t="shared" si="11"/>
        <v>761</v>
      </c>
      <c r="B762" s="1" t="s">
        <v>230</v>
      </c>
      <c r="C762" s="1" t="str">
        <f>IFERROR(VLOOKUP(B762,Retete!A:B,2,0),0)</f>
        <v>3D8E7151-93BE-4FAF-A376-6D902CB04413</v>
      </c>
      <c r="D762" s="35" t="s">
        <v>1140</v>
      </c>
      <c r="E762" s="1" t="str">
        <f>IFERROR(VLOOKUP(D762,Ingrediente!A:B,2,0),0)</f>
        <v>AC1B9048-32EF-4539-945B-4B9FD2B5E308</v>
      </c>
      <c r="F762" s="19" t="s">
        <v>1711</v>
      </c>
      <c r="G762" s="19"/>
      <c r="H762" s="65">
        <f>IFERROR(VLOOKUP(G762,Unitati!A:B,2,0),0)</f>
        <v>0</v>
      </c>
      <c r="I762" s="1"/>
    </row>
    <row r="763" spans="1:9" x14ac:dyDescent="0.3">
      <c r="A763" s="1">
        <f t="shared" si="11"/>
        <v>762</v>
      </c>
      <c r="B763" s="1" t="s">
        <v>231</v>
      </c>
      <c r="C763" s="1" t="str">
        <f>IFERROR(VLOOKUP(B763,Retete!A:B,2,0),0)</f>
        <v>A588173B-EE51-4BEB-A35B-1828E4A3C9EA</v>
      </c>
      <c r="D763" s="35" t="s">
        <v>1315</v>
      </c>
      <c r="E763" s="1" t="str">
        <f>IFERROR(VLOOKUP(D763,Ingrediente!A:B,2,0),0)</f>
        <v>A3276110-0BB5-4EF7-9967-7446B3554FD9</v>
      </c>
      <c r="F763" s="19" t="s">
        <v>1717</v>
      </c>
      <c r="G763" s="19" t="s">
        <v>9</v>
      </c>
      <c r="H763" s="65" t="str">
        <f>IFERROR(VLOOKUP(G763,Unitati!A:B,2,0),0)</f>
        <v>1A1C69CC-D70C-4569-9B16-79AF1251127D</v>
      </c>
      <c r="I763" s="1"/>
    </row>
    <row r="764" spans="1:9" x14ac:dyDescent="0.3">
      <c r="A764" s="1">
        <f t="shared" si="11"/>
        <v>763</v>
      </c>
      <c r="B764" s="1" t="s">
        <v>232</v>
      </c>
      <c r="C764" s="1" t="str">
        <f>IFERROR(VLOOKUP(B764,Retete!A:B,2,0),0)</f>
        <v>E98450BC-E1AE-4247-82D0-59EBBC642DC9</v>
      </c>
      <c r="D764" s="35" t="s">
        <v>1296</v>
      </c>
      <c r="E764" s="1" t="str">
        <f>IFERROR(VLOOKUP(D764,Ingrediente!A:B,2,0),0)</f>
        <v>D7DBAD61-0665-4E8B-988E-1DCE2B74047D</v>
      </c>
      <c r="F764" s="19" t="s">
        <v>13</v>
      </c>
      <c r="G764" s="19" t="s">
        <v>1666</v>
      </c>
      <c r="H764" s="65" t="str">
        <f>IFERROR(VLOOKUP(G764,Unitati!A:B,2,0),0)</f>
        <v>0A77FF63-621F-4E16-8602-368813EE2B15</v>
      </c>
      <c r="I764" s="1"/>
    </row>
    <row r="765" spans="1:9" x14ac:dyDescent="0.3">
      <c r="A765" s="1">
        <f t="shared" si="11"/>
        <v>764</v>
      </c>
      <c r="B765" s="1" t="s">
        <v>233</v>
      </c>
      <c r="C765" s="1" t="str">
        <f>IFERROR(VLOOKUP(B765,Retete!A:B,2,0),0)</f>
        <v>3298674A-0F00-4D5D-9B4B-B93B156B9FCB</v>
      </c>
      <c r="D765" s="35" t="s">
        <v>1140</v>
      </c>
      <c r="E765" s="1" t="str">
        <f>IFERROR(VLOOKUP(D765,Ingrediente!A:B,2,0),0)</f>
        <v>AC1B9048-32EF-4539-945B-4B9FD2B5E308</v>
      </c>
      <c r="F765" s="19" t="s">
        <v>13</v>
      </c>
      <c r="G765" s="19"/>
      <c r="H765" s="65">
        <f>IFERROR(VLOOKUP(G765,Unitati!A:B,2,0),0)</f>
        <v>0</v>
      </c>
      <c r="I765" s="1"/>
    </row>
    <row r="766" spans="1:9" x14ac:dyDescent="0.3">
      <c r="A766" s="1">
        <f t="shared" si="11"/>
        <v>765</v>
      </c>
      <c r="B766" s="1" t="s">
        <v>234</v>
      </c>
      <c r="C766" s="1" t="str">
        <f>IFERROR(VLOOKUP(B766,Retete!A:B,2,0),0)</f>
        <v>664FC846-7C15-413C-B69E-0B301FC4B86C</v>
      </c>
      <c r="D766" s="35" t="s">
        <v>3941</v>
      </c>
      <c r="E766" s="1" t="str">
        <f>IFERROR(VLOOKUP(D766,Ingrediente!A:B,2,0),0)</f>
        <v>F1EA5040-5859-439E-AD12-B6A3B09BAF35</v>
      </c>
      <c r="F766" s="19" t="s">
        <v>1648</v>
      </c>
      <c r="G766" s="19" t="s">
        <v>1667</v>
      </c>
      <c r="H766" s="65" t="str">
        <f>IFERROR(VLOOKUP(G766,Unitati!A:B,2,0),0)</f>
        <v>DE5A881D-B78B-486B-80BE-6E7D87533A17</v>
      </c>
      <c r="I766" s="1"/>
    </row>
    <row r="767" spans="1:9" x14ac:dyDescent="0.3">
      <c r="A767" s="1">
        <f t="shared" si="11"/>
        <v>766</v>
      </c>
      <c r="B767" s="1" t="s">
        <v>235</v>
      </c>
      <c r="C767" s="1" t="str">
        <f>IFERROR(VLOOKUP(B767,Retete!A:B,2,0),0)</f>
        <v>C26D3EE3-DB7B-41FD-B67D-E9A49AEFB104</v>
      </c>
      <c r="D767" s="35" t="s">
        <v>1446</v>
      </c>
      <c r="E767" s="1" t="str">
        <f>IFERROR(VLOOKUP(D767,Ingrediente!A:B,2,0),0)</f>
        <v>0990E93D-1F50-4DB2-BA74-DDC8744A4444</v>
      </c>
      <c r="F767" s="19" t="s">
        <v>13</v>
      </c>
      <c r="G767" s="19" t="s">
        <v>1666</v>
      </c>
      <c r="H767" s="65" t="str">
        <f>IFERROR(VLOOKUP(G767,Unitati!A:B,2,0),0)</f>
        <v>0A77FF63-621F-4E16-8602-368813EE2B15</v>
      </c>
      <c r="I767" s="1"/>
    </row>
    <row r="768" spans="1:9" x14ac:dyDescent="0.3">
      <c r="A768" s="1">
        <f t="shared" si="11"/>
        <v>767</v>
      </c>
      <c r="B768" s="1" t="s">
        <v>236</v>
      </c>
      <c r="C768" s="1" t="str">
        <f>IFERROR(VLOOKUP(B768,Retete!A:B,2,0),0)</f>
        <v>520346A7-3E09-4971-9EB8-1258AD5CE96D</v>
      </c>
      <c r="D768" s="35" t="s">
        <v>1594</v>
      </c>
      <c r="E768" s="1" t="str">
        <f>IFERROR(VLOOKUP(D768,Ingrediente!A:B,2,0),0)</f>
        <v>597BEAA9-C147-447C-97CD-6A15265E32F6</v>
      </c>
      <c r="F768" s="19" t="s">
        <v>17</v>
      </c>
      <c r="G768" s="19" t="s">
        <v>1668</v>
      </c>
      <c r="H768" s="65" t="str">
        <f>IFERROR(VLOOKUP(G768,Unitati!A:B,2,0),0)</f>
        <v>EF74D719-67EC-4B43-8DCD-D3A7F0676A36</v>
      </c>
      <c r="I768" s="1"/>
    </row>
    <row r="769" spans="1:9" x14ac:dyDescent="0.3">
      <c r="A769" s="1">
        <f t="shared" si="11"/>
        <v>768</v>
      </c>
      <c r="B769" s="1" t="s">
        <v>237</v>
      </c>
      <c r="C769" s="1" t="str">
        <f>IFERROR(VLOOKUP(B769,Retete!A:B,2,0),0)</f>
        <v>04CBF2F6-4BFE-4BC2-A697-A7FC96EC131E</v>
      </c>
      <c r="D769" s="35" t="s">
        <v>1457</v>
      </c>
      <c r="E769" s="1" t="str">
        <f>IFERROR(VLOOKUP(D769,Ingrediente!A:B,2,0),0)</f>
        <v>4804FDD6-F478-4ED6-B98F-5D1BEA00A21F</v>
      </c>
      <c r="F769" s="19" t="s">
        <v>1639</v>
      </c>
      <c r="G769" s="19" t="s">
        <v>9</v>
      </c>
      <c r="H769" s="65" t="str">
        <f>IFERROR(VLOOKUP(G769,Unitati!A:B,2,0),0)</f>
        <v>1A1C69CC-D70C-4569-9B16-79AF1251127D</v>
      </c>
      <c r="I769" s="1"/>
    </row>
    <row r="770" spans="1:9" s="29" customFormat="1" x14ac:dyDescent="0.3">
      <c r="A770" s="1">
        <f t="shared" si="11"/>
        <v>769</v>
      </c>
      <c r="B770" s="1" t="s">
        <v>238</v>
      </c>
      <c r="C770" s="1" t="str">
        <f>IFERROR(VLOOKUP(B770,Retete!A:B,2,0),0)</f>
        <v>B109D749-6A1D-49AA-8836-C28026C88576</v>
      </c>
      <c r="D770" s="35" t="s">
        <v>1558</v>
      </c>
      <c r="E770" s="1" t="str">
        <f>IFERROR(VLOOKUP(D770,Ingrediente!A:B,2,0),0)</f>
        <v>7A8ED858-FD62-4E4F-8807-56CEF984D803</v>
      </c>
      <c r="F770" s="7" t="s">
        <v>13</v>
      </c>
      <c r="G770" s="7" t="s">
        <v>1696</v>
      </c>
      <c r="H770" s="65" t="str">
        <f>IFERROR(VLOOKUP(G770,Unitati!A:B,2,0),0)</f>
        <v>0BBE287D-ECB6-4025-B138-CB5A39828522</v>
      </c>
      <c r="I770" s="1"/>
    </row>
    <row r="771" spans="1:9" x14ac:dyDescent="0.3">
      <c r="A771" s="1">
        <f t="shared" si="11"/>
        <v>770</v>
      </c>
      <c r="B771" s="1" t="s">
        <v>239</v>
      </c>
      <c r="C771" s="1" t="str">
        <f>IFERROR(VLOOKUP(B771,Retete!A:B,2,0),0)</f>
        <v>4741D34C-56D2-4E37-A3B7-C920940DBA3C</v>
      </c>
      <c r="D771" s="35" t="s">
        <v>1187</v>
      </c>
      <c r="E771" s="1" t="str">
        <f>IFERROR(VLOOKUP(D771,Ingrediente!A:B,2,0),0)</f>
        <v>F5390733-7E51-4DB6-BFB2-981E3E7941B9</v>
      </c>
      <c r="F771" s="22"/>
      <c r="G771" s="22"/>
      <c r="H771" s="65">
        <f>IFERROR(VLOOKUP(G771,Unitati!A:B,2,0),0)</f>
        <v>0</v>
      </c>
      <c r="I771" s="1"/>
    </row>
    <row r="772" spans="1:9" x14ac:dyDescent="0.3">
      <c r="A772" s="1">
        <f t="shared" ref="A772:A835" si="12">A771+1</f>
        <v>771</v>
      </c>
      <c r="B772" s="1" t="s">
        <v>240</v>
      </c>
      <c r="C772" s="1" t="str">
        <f>IFERROR(VLOOKUP(B772,Retete!A:B,2,0),0)</f>
        <v>E7F97FE7-7BFD-40FB-AC3A-44F6A47A4C40</v>
      </c>
      <c r="D772" s="35" t="s">
        <v>1129</v>
      </c>
      <c r="E772" s="1" t="str">
        <f>IFERROR(VLOOKUP(D772,Ingrediente!A:B,2,0),0)</f>
        <v>3EBFBD25-782C-4EE1-9A0F-28854AC77A18</v>
      </c>
      <c r="F772" s="19" t="s">
        <v>13</v>
      </c>
      <c r="G772" s="19" t="s">
        <v>1666</v>
      </c>
      <c r="H772" s="65" t="str">
        <f>IFERROR(VLOOKUP(G772,Unitati!A:B,2,0),0)</f>
        <v>0A77FF63-621F-4E16-8602-368813EE2B15</v>
      </c>
      <c r="I772" s="1"/>
    </row>
    <row r="773" spans="1:9" x14ac:dyDescent="0.3">
      <c r="A773" s="1">
        <f t="shared" si="12"/>
        <v>772</v>
      </c>
      <c r="B773" s="1" t="s">
        <v>241</v>
      </c>
      <c r="C773" s="1" t="str">
        <f>IFERROR(VLOOKUP(B773,Retete!A:B,2,0),0)</f>
        <v>71CB2EF8-CA5E-4486-927C-7A8EE5D76E76</v>
      </c>
      <c r="D773" s="35" t="s">
        <v>3941</v>
      </c>
      <c r="E773" s="1" t="str">
        <f>IFERROR(VLOOKUP(D773,Ingrediente!A:B,2,0),0)</f>
        <v>F1EA5040-5859-439E-AD12-B6A3B09BAF35</v>
      </c>
      <c r="F773" s="19" t="s">
        <v>1658</v>
      </c>
      <c r="G773" s="19" t="s">
        <v>9</v>
      </c>
      <c r="H773" s="65" t="str">
        <f>IFERROR(VLOOKUP(G773,Unitati!A:B,2,0),0)</f>
        <v>1A1C69CC-D70C-4569-9B16-79AF1251127D</v>
      </c>
      <c r="I773" s="1"/>
    </row>
    <row r="774" spans="1:9" x14ac:dyDescent="0.3">
      <c r="A774" s="1">
        <f t="shared" si="12"/>
        <v>773</v>
      </c>
      <c r="B774" s="1" t="s">
        <v>242</v>
      </c>
      <c r="C774" s="1" t="str">
        <f>IFERROR(VLOOKUP(B774,Retete!A:B,2,0),0)</f>
        <v>E9E5249D-0B5A-4C76-8F56-A49D9E796ED6</v>
      </c>
      <c r="D774" s="35" t="s">
        <v>1482</v>
      </c>
      <c r="E774" s="1" t="str">
        <f>IFERROR(VLOOKUP(D774,Ingrediente!A:B,2,0),0)</f>
        <v>014F3CA7-EC96-4220-902B-EA140448F13C</v>
      </c>
      <c r="F774" s="19" t="s">
        <v>1718</v>
      </c>
      <c r="G774" s="19" t="s">
        <v>9</v>
      </c>
      <c r="H774" s="65" t="str">
        <f>IFERROR(VLOOKUP(G774,Unitati!A:B,2,0),0)</f>
        <v>1A1C69CC-D70C-4569-9B16-79AF1251127D</v>
      </c>
      <c r="I774" s="1"/>
    </row>
    <row r="775" spans="1:9" x14ac:dyDescent="0.3">
      <c r="A775" s="1">
        <f t="shared" si="12"/>
        <v>774</v>
      </c>
      <c r="B775" s="1" t="s">
        <v>243</v>
      </c>
      <c r="C775" s="1" t="str">
        <f>IFERROR(VLOOKUP(B775,Retete!A:B,2,0),0)</f>
        <v>1C75B28E-8BE6-4298-92A1-6ED4C5841F51</v>
      </c>
      <c r="D775" s="35" t="s">
        <v>1558</v>
      </c>
      <c r="E775" s="1" t="str">
        <f>IFERROR(VLOOKUP(D775,Ingrediente!A:B,2,0),0)</f>
        <v>7A8ED858-FD62-4E4F-8807-56CEF984D803</v>
      </c>
      <c r="F775" s="19" t="s">
        <v>1700</v>
      </c>
      <c r="G775" s="19" t="s">
        <v>9</v>
      </c>
      <c r="H775" s="65" t="str">
        <f>IFERROR(VLOOKUP(G775,Unitati!A:B,2,0),0)</f>
        <v>1A1C69CC-D70C-4569-9B16-79AF1251127D</v>
      </c>
      <c r="I775" s="1"/>
    </row>
    <row r="776" spans="1:9" x14ac:dyDescent="0.3">
      <c r="A776" s="1">
        <f t="shared" si="12"/>
        <v>775</v>
      </c>
      <c r="B776" s="1" t="s">
        <v>244</v>
      </c>
      <c r="C776" s="1" t="str">
        <f>IFERROR(VLOOKUP(B776,Retete!A:B,2,0),0)</f>
        <v>6A4C407D-2DD8-41D8-ABCE-D7636F2F68D5</v>
      </c>
      <c r="D776" s="35" t="s">
        <v>1154</v>
      </c>
      <c r="E776" s="1" t="str">
        <f>IFERROR(VLOOKUP(D776,Ingrediente!A:B,2,0),0)</f>
        <v>F699E833-5B2E-4D31-879F-412DB882C27B</v>
      </c>
      <c r="F776" s="19" t="s">
        <v>1634</v>
      </c>
      <c r="G776" s="19" t="s">
        <v>9</v>
      </c>
      <c r="H776" s="65" t="str">
        <f>IFERROR(VLOOKUP(G776,Unitati!A:B,2,0),0)</f>
        <v>1A1C69CC-D70C-4569-9B16-79AF1251127D</v>
      </c>
      <c r="I776" s="1"/>
    </row>
    <row r="777" spans="1:9" x14ac:dyDescent="0.3">
      <c r="A777" s="1">
        <f t="shared" si="12"/>
        <v>776</v>
      </c>
      <c r="B777" s="1" t="s">
        <v>245</v>
      </c>
      <c r="C777" s="1" t="str">
        <f>IFERROR(VLOOKUP(B777,Retete!A:B,2,0),0)</f>
        <v>FF0706E5-F718-4BB6-BAA2-90615423B447</v>
      </c>
      <c r="D777" s="35" t="s">
        <v>1413</v>
      </c>
      <c r="E777" s="1" t="str">
        <f>IFERROR(VLOOKUP(D777,Ingrediente!A:B,2,0),0)</f>
        <v>D35C3035-0D04-4DB1-9115-EF78F8DFC5FA</v>
      </c>
      <c r="F777" s="19" t="s">
        <v>1660</v>
      </c>
      <c r="G777" s="19" t="s">
        <v>1667</v>
      </c>
      <c r="H777" s="65" t="str">
        <f>IFERROR(VLOOKUP(G777,Unitati!A:B,2,0),0)</f>
        <v>DE5A881D-B78B-486B-80BE-6E7D87533A17</v>
      </c>
      <c r="I777" s="1"/>
    </row>
    <row r="778" spans="1:9" s="15" customFormat="1" x14ac:dyDescent="0.3">
      <c r="A778" s="14">
        <f t="shared" si="12"/>
        <v>777</v>
      </c>
      <c r="B778" s="14" t="s">
        <v>246</v>
      </c>
      <c r="C778" s="1" t="str">
        <f>IFERROR(VLOOKUP(B778,Retete!A:B,2,0),0)</f>
        <v>357BEF3F-BB29-4F91-9F79-85924FEC4611</v>
      </c>
      <c r="D778" s="37" t="s">
        <v>1482</v>
      </c>
      <c r="E778" s="1" t="str">
        <f>IFERROR(VLOOKUP(D778,Ingrediente!A:B,2,0),0)</f>
        <v>014F3CA7-EC96-4220-902B-EA140448F13C</v>
      </c>
      <c r="F778" s="23" t="s">
        <v>1651</v>
      </c>
      <c r="G778" s="23" t="s">
        <v>1738</v>
      </c>
      <c r="H778" s="65">
        <f>IFERROR(VLOOKUP(G778,Unitati!A:B,2,0),0)</f>
        <v>0</v>
      </c>
      <c r="I778" s="14"/>
    </row>
    <row r="779" spans="1:9" x14ac:dyDescent="0.3">
      <c r="A779" s="1">
        <f t="shared" si="12"/>
        <v>778</v>
      </c>
      <c r="B779" s="1" t="s">
        <v>247</v>
      </c>
      <c r="C779" s="1" t="str">
        <f>IFERROR(VLOOKUP(B779,Retete!A:B,2,0),0)</f>
        <v>FC8163FC-824A-4D41-B828-93E7FD32C954</v>
      </c>
      <c r="D779" s="35" t="s">
        <v>1480</v>
      </c>
      <c r="E779" s="1" t="str">
        <f>IFERROR(VLOOKUP(D779,Ingrediente!A:B,2,0),0)</f>
        <v>2295E315-0A72-417E-A42D-9C8CA1BEDD70</v>
      </c>
      <c r="F779" s="19" t="s">
        <v>1688</v>
      </c>
      <c r="G779" s="19" t="s">
        <v>1699</v>
      </c>
      <c r="H779" s="65" t="str">
        <f>IFERROR(VLOOKUP(G779,Unitati!A:B,2,0),0)</f>
        <v>9FFD3694-8848-4977-A63E-F6DD8C032CCB</v>
      </c>
      <c r="I779" s="1"/>
    </row>
    <row r="780" spans="1:9" x14ac:dyDescent="0.3">
      <c r="A780" s="1">
        <f t="shared" si="12"/>
        <v>779</v>
      </c>
      <c r="B780" s="1" t="s">
        <v>248</v>
      </c>
      <c r="C780" s="1" t="str">
        <f>IFERROR(VLOOKUP(B780,Retete!A:B,2,0),0)</f>
        <v>DF0DC2F6-8D09-4E0E-BB89-29466E19C7BD</v>
      </c>
      <c r="D780" s="35" t="s">
        <v>1480</v>
      </c>
      <c r="E780" s="1" t="str">
        <f>IFERROR(VLOOKUP(D780,Ingrediente!A:B,2,0),0)</f>
        <v>2295E315-0A72-417E-A42D-9C8CA1BEDD70</v>
      </c>
      <c r="F780" s="19" t="s">
        <v>18</v>
      </c>
      <c r="G780" s="19" t="s">
        <v>1696</v>
      </c>
      <c r="H780" s="65" t="str">
        <f>IFERROR(VLOOKUP(G780,Unitati!A:B,2,0),0)</f>
        <v>0BBE287D-ECB6-4025-B138-CB5A39828522</v>
      </c>
      <c r="I780" s="1"/>
    </row>
    <row r="781" spans="1:9" x14ac:dyDescent="0.3">
      <c r="A781" s="1">
        <f t="shared" si="12"/>
        <v>780</v>
      </c>
      <c r="B781" s="1" t="s">
        <v>249</v>
      </c>
      <c r="C781" s="1" t="str">
        <f>IFERROR(VLOOKUP(B781,Retete!A:B,2,0),0)</f>
        <v>DEE8A69D-68C5-40A4-813E-9CD9F26A7CA9</v>
      </c>
      <c r="D781" s="35" t="s">
        <v>1480</v>
      </c>
      <c r="E781" s="1" t="str">
        <f>IFERROR(VLOOKUP(D781,Ingrediente!A:B,2,0),0)</f>
        <v>2295E315-0A72-417E-A42D-9C8CA1BEDD70</v>
      </c>
      <c r="F781" s="19" t="s">
        <v>1688</v>
      </c>
      <c r="G781" s="19" t="s">
        <v>1698</v>
      </c>
      <c r="H781" s="65" t="str">
        <f>IFERROR(VLOOKUP(G781,Unitati!A:B,2,0),0)</f>
        <v>2644C42E-60A5-4A95-8001-919FE4AA0183</v>
      </c>
      <c r="I781" s="1"/>
    </row>
    <row r="782" spans="1:9" x14ac:dyDescent="0.3">
      <c r="A782" s="1">
        <f t="shared" si="12"/>
        <v>781</v>
      </c>
      <c r="B782" s="1" t="s">
        <v>250</v>
      </c>
      <c r="C782" s="1" t="str">
        <f>IFERROR(VLOOKUP(B782,Retete!A:B,2,0),0)</f>
        <v>481993CD-EFCF-4905-9C8A-C1B2DC547FBE</v>
      </c>
      <c r="D782" s="35" t="s">
        <v>1154</v>
      </c>
      <c r="E782" s="1" t="str">
        <f>IFERROR(VLOOKUP(D782,Ingrediente!A:B,2,0),0)</f>
        <v>F699E833-5B2E-4D31-879F-412DB882C27B</v>
      </c>
      <c r="F782" s="19" t="s">
        <v>1634</v>
      </c>
      <c r="G782" s="19" t="s">
        <v>9</v>
      </c>
      <c r="H782" s="65" t="str">
        <f>IFERROR(VLOOKUP(G782,Unitati!A:B,2,0),0)</f>
        <v>1A1C69CC-D70C-4569-9B16-79AF1251127D</v>
      </c>
      <c r="I782" s="1"/>
    </row>
    <row r="783" spans="1:9" x14ac:dyDescent="0.3">
      <c r="A783" s="1">
        <f t="shared" si="12"/>
        <v>782</v>
      </c>
      <c r="B783" s="1" t="s">
        <v>251</v>
      </c>
      <c r="C783" s="1" t="str">
        <f>IFERROR(VLOOKUP(B783,Retete!A:B,2,0),0)</f>
        <v>4DF4A5F3-5FCB-4202-95CB-2CDA292B3982</v>
      </c>
      <c r="D783" s="35" t="s">
        <v>1154</v>
      </c>
      <c r="E783" s="1" t="str">
        <f>IFERROR(VLOOKUP(D783,Ingrediente!A:B,2,0),0)</f>
        <v>F699E833-5B2E-4D31-879F-412DB882C27B</v>
      </c>
      <c r="F783" s="19" t="s">
        <v>1632</v>
      </c>
      <c r="G783" s="19" t="s">
        <v>9</v>
      </c>
      <c r="H783" s="65" t="str">
        <f>IFERROR(VLOOKUP(G783,Unitati!A:B,2,0),0)</f>
        <v>1A1C69CC-D70C-4569-9B16-79AF1251127D</v>
      </c>
      <c r="I783" s="1"/>
    </row>
    <row r="784" spans="1:9" x14ac:dyDescent="0.3">
      <c r="A784" s="1">
        <f t="shared" si="12"/>
        <v>783</v>
      </c>
      <c r="B784" s="1" t="s">
        <v>252</v>
      </c>
      <c r="C784" s="1" t="str">
        <f>IFERROR(VLOOKUP(B784,Retete!A:B,2,0),0)</f>
        <v>6E6C92CA-FF1E-47EB-A64E-A6857421AD11</v>
      </c>
      <c r="D784" s="35" t="s">
        <v>1170</v>
      </c>
      <c r="E784" s="1" t="str">
        <f>IFERROR(VLOOKUP(D784,Ingrediente!A:B,2,0),0)</f>
        <v>E85256CE-B6DD-42BC-8EEB-8D19667C307D</v>
      </c>
      <c r="F784" s="19" t="s">
        <v>13</v>
      </c>
      <c r="G784" s="19" t="s">
        <v>1667</v>
      </c>
      <c r="H784" s="65" t="str">
        <f>IFERROR(VLOOKUP(G784,Unitati!A:B,2,0),0)</f>
        <v>DE5A881D-B78B-486B-80BE-6E7D87533A17</v>
      </c>
      <c r="I784" s="1"/>
    </row>
    <row r="785" spans="1:9" x14ac:dyDescent="0.3">
      <c r="A785" s="1">
        <f t="shared" si="12"/>
        <v>784</v>
      </c>
      <c r="B785" s="1" t="s">
        <v>253</v>
      </c>
      <c r="C785" s="1" t="str">
        <f>IFERROR(VLOOKUP(B785,Retete!A:B,2,0),0)</f>
        <v>3B123104-C122-4AB3-A077-F454FE175B54</v>
      </c>
      <c r="D785" s="35" t="s">
        <v>1351</v>
      </c>
      <c r="E785" s="1" t="str">
        <f>IFERROR(VLOOKUP(D785,Ingrediente!A:B,2,0),0)</f>
        <v>4287FEB7-9BFF-4516-BF79-7100EF1C5A02</v>
      </c>
      <c r="F785" s="19" t="s">
        <v>1625</v>
      </c>
      <c r="G785" s="19" t="s">
        <v>9</v>
      </c>
      <c r="H785" s="65" t="str">
        <f>IFERROR(VLOOKUP(G785,Unitati!A:B,2,0),0)</f>
        <v>1A1C69CC-D70C-4569-9B16-79AF1251127D</v>
      </c>
      <c r="I785" s="1"/>
    </row>
    <row r="786" spans="1:9" x14ac:dyDescent="0.3">
      <c r="A786" s="1">
        <f t="shared" si="12"/>
        <v>785</v>
      </c>
      <c r="B786" s="1" t="s">
        <v>254</v>
      </c>
      <c r="C786" s="1" t="str">
        <f>IFERROR(VLOOKUP(B786,Retete!A:B,2,0),0)</f>
        <v>203DF91C-662E-4430-8D17-689BC09BA8D8</v>
      </c>
      <c r="D786" s="35" t="s">
        <v>1411</v>
      </c>
      <c r="E786" s="1" t="str">
        <f>IFERROR(VLOOKUP(D786,Ingrediente!A:B,2,0),0)</f>
        <v>FB807911-E893-48D9-B348-1DFA59DDB2B0</v>
      </c>
      <c r="F786" s="19" t="s">
        <v>1555</v>
      </c>
      <c r="G786" s="19" t="s">
        <v>9</v>
      </c>
      <c r="H786" s="65" t="str">
        <f>IFERROR(VLOOKUP(G786,Unitati!A:B,2,0),0)</f>
        <v>1A1C69CC-D70C-4569-9B16-79AF1251127D</v>
      </c>
      <c r="I786" s="1"/>
    </row>
    <row r="787" spans="1:9" x14ac:dyDescent="0.3">
      <c r="A787" s="1">
        <f t="shared" si="12"/>
        <v>786</v>
      </c>
      <c r="B787" s="1" t="s">
        <v>255</v>
      </c>
      <c r="C787" s="1" t="str">
        <f>IFERROR(VLOOKUP(B787,Retete!A:B,2,0),0)</f>
        <v>73B52A76-368B-4038-AD7F-D5C699062B2A</v>
      </c>
      <c r="D787" s="35" t="s">
        <v>1187</v>
      </c>
      <c r="E787" s="1" t="str">
        <f>IFERROR(VLOOKUP(D787,Ingrediente!A:B,2,0),0)</f>
        <v>F5390733-7E51-4DB6-BFB2-981E3E7941B9</v>
      </c>
      <c r="F787" s="19" t="s">
        <v>1555</v>
      </c>
      <c r="G787" s="19" t="s">
        <v>9</v>
      </c>
      <c r="H787" s="65" t="str">
        <f>IFERROR(VLOOKUP(G787,Unitati!A:B,2,0),0)</f>
        <v>1A1C69CC-D70C-4569-9B16-79AF1251127D</v>
      </c>
      <c r="I787" s="1"/>
    </row>
    <row r="788" spans="1:9" x14ac:dyDescent="0.3">
      <c r="A788" s="1">
        <f t="shared" si="12"/>
        <v>787</v>
      </c>
      <c r="B788" s="1" t="s">
        <v>256</v>
      </c>
      <c r="C788" s="1" t="str">
        <f>IFERROR(VLOOKUP(B788,Retete!A:B,2,0),0)</f>
        <v>5BE476F6-A7B7-40A4-B2EE-23E4B3097A5B</v>
      </c>
      <c r="D788" s="35" t="s">
        <v>1352</v>
      </c>
      <c r="E788" s="1" t="str">
        <f>IFERROR(VLOOKUP(D788,Ingrediente!A:B,2,0),0)</f>
        <v>B9519EF7-8E82-448F-B6B5-87F8F04B2DCB</v>
      </c>
      <c r="F788" s="19" t="s">
        <v>1638</v>
      </c>
      <c r="G788" s="19" t="s">
        <v>1706</v>
      </c>
      <c r="H788" s="65" t="str">
        <f>IFERROR(VLOOKUP(G788,Unitati!A:B,2,0),0)</f>
        <v>1B70EDBA-A63D-4DB9-AEDD-B2B8BA540698</v>
      </c>
      <c r="I788" s="1"/>
    </row>
    <row r="789" spans="1:9" x14ac:dyDescent="0.3">
      <c r="A789" s="1">
        <f t="shared" si="12"/>
        <v>788</v>
      </c>
      <c r="B789" s="1" t="s">
        <v>257</v>
      </c>
      <c r="C789" s="1" t="str">
        <f>IFERROR(VLOOKUP(B789,Retete!A:B,2,0),0)</f>
        <v>CFDEEDAC-02D0-46AE-BAB8-6E34784FB9CB</v>
      </c>
      <c r="D789" s="35" t="s">
        <v>1426</v>
      </c>
      <c r="E789" s="1" t="str">
        <f>IFERROR(VLOOKUP(D789,Ingrediente!A:B,2,0),0)</f>
        <v>E3D950F2-61F7-4E1B-9E29-E1D02360AE11</v>
      </c>
      <c r="F789" s="19" t="s">
        <v>1625</v>
      </c>
      <c r="G789" s="19" t="s">
        <v>9</v>
      </c>
      <c r="H789" s="65" t="str">
        <f>IFERROR(VLOOKUP(G789,Unitati!A:B,2,0),0)</f>
        <v>1A1C69CC-D70C-4569-9B16-79AF1251127D</v>
      </c>
      <c r="I789" s="1"/>
    </row>
    <row r="790" spans="1:9" x14ac:dyDescent="0.3">
      <c r="A790" s="1">
        <f t="shared" si="12"/>
        <v>789</v>
      </c>
      <c r="B790" s="1" t="s">
        <v>258</v>
      </c>
      <c r="C790" s="1" t="str">
        <f>IFERROR(VLOOKUP(B790,Retete!A:B,2,0),0)</f>
        <v>0D10E152-AB71-4FC3-8E9F-674AE4D22741</v>
      </c>
      <c r="D790" s="35" t="s">
        <v>1565</v>
      </c>
      <c r="E790" s="1" t="str">
        <f>IFERROR(VLOOKUP(D790,Ingrediente!A:B,2,0),0)</f>
        <v>1E78CDED-72EA-4402-9904-BD195BC3061A</v>
      </c>
      <c r="F790" s="19" t="s">
        <v>1555</v>
      </c>
      <c r="G790" s="19" t="s">
        <v>9</v>
      </c>
      <c r="H790" s="65" t="str">
        <f>IFERROR(VLOOKUP(G790,Unitati!A:B,2,0),0)</f>
        <v>1A1C69CC-D70C-4569-9B16-79AF1251127D</v>
      </c>
      <c r="I790" s="1"/>
    </row>
    <row r="791" spans="1:9" x14ac:dyDescent="0.3">
      <c r="A791" s="1">
        <f t="shared" si="12"/>
        <v>790</v>
      </c>
      <c r="B791" s="1" t="s">
        <v>259</v>
      </c>
      <c r="C791" s="1" t="str">
        <f>IFERROR(VLOOKUP(B791,Retete!A:B,2,0),0)</f>
        <v>761909FA-3DDA-410B-B015-572F86A12D0B</v>
      </c>
      <c r="D791" s="35" t="s">
        <v>3591</v>
      </c>
      <c r="E791" s="1" t="str">
        <f>IFERROR(VLOOKUP(D791,Ingrediente!A:B,2,0),0)</f>
        <v>B456E8B6-020E-45F5-9733-8D2AA5F69AE4</v>
      </c>
      <c r="F791" s="19" t="s">
        <v>1625</v>
      </c>
      <c r="G791" s="19" t="s">
        <v>9</v>
      </c>
      <c r="H791" s="65" t="str">
        <f>IFERROR(VLOOKUP(G791,Unitati!A:B,2,0),0)</f>
        <v>1A1C69CC-D70C-4569-9B16-79AF1251127D</v>
      </c>
      <c r="I791" s="1"/>
    </row>
    <row r="792" spans="1:9" x14ac:dyDescent="0.3">
      <c r="A792" s="1">
        <f t="shared" si="12"/>
        <v>791</v>
      </c>
      <c r="B792" s="1" t="s">
        <v>1707</v>
      </c>
      <c r="C792" s="1" t="str">
        <f>IFERROR(VLOOKUP(B792,Retete!A:B,2,0),0)</f>
        <v>847131E3-756B-45CC-9B6C-74B2C7DCDE0B</v>
      </c>
      <c r="D792" s="35" t="s">
        <v>1482</v>
      </c>
      <c r="E792" s="1" t="str">
        <f>IFERROR(VLOOKUP(D792,Ingrediente!A:B,2,0),0)</f>
        <v>014F3CA7-EC96-4220-902B-EA140448F13C</v>
      </c>
      <c r="F792" s="19" t="s">
        <v>1650</v>
      </c>
      <c r="G792" s="19" t="s">
        <v>9</v>
      </c>
      <c r="H792" s="65" t="str">
        <f>IFERROR(VLOOKUP(G792,Unitati!A:B,2,0),0)</f>
        <v>1A1C69CC-D70C-4569-9B16-79AF1251127D</v>
      </c>
      <c r="I792" s="1"/>
    </row>
    <row r="793" spans="1:9" x14ac:dyDescent="0.3">
      <c r="A793" s="1">
        <f t="shared" si="12"/>
        <v>792</v>
      </c>
      <c r="B793" s="1" t="s">
        <v>260</v>
      </c>
      <c r="C793" s="1" t="str">
        <f>IFERROR(VLOOKUP(B793,Retete!A:B,2,0),0)</f>
        <v>CCF69573-5A66-45C1-8BCB-110AC475D5B5</v>
      </c>
      <c r="D793" s="35" t="s">
        <v>1187</v>
      </c>
      <c r="E793" s="1" t="str">
        <f>IFERROR(VLOOKUP(D793,Ingrediente!A:B,2,0),0)</f>
        <v>F5390733-7E51-4DB6-BFB2-981E3E7941B9</v>
      </c>
      <c r="F793" s="19" t="s">
        <v>1625</v>
      </c>
      <c r="G793" s="19" t="s">
        <v>9</v>
      </c>
      <c r="H793" s="65" t="str">
        <f>IFERROR(VLOOKUP(G793,Unitati!A:B,2,0),0)</f>
        <v>1A1C69CC-D70C-4569-9B16-79AF1251127D</v>
      </c>
      <c r="I793" s="1"/>
    </row>
    <row r="794" spans="1:9" x14ac:dyDescent="0.3">
      <c r="A794" s="1">
        <f t="shared" si="12"/>
        <v>793</v>
      </c>
      <c r="B794" s="1" t="s">
        <v>261</v>
      </c>
      <c r="C794" s="1" t="str">
        <f>IFERROR(VLOOKUP(B794,Retete!A:B,2,0),0)</f>
        <v>98D5E1A2-4143-48BE-93DF-8F09FF0188AF</v>
      </c>
      <c r="D794" s="35" t="s">
        <v>1480</v>
      </c>
      <c r="E794" s="1" t="str">
        <f>IFERROR(VLOOKUP(D794,Ingrediente!A:B,2,0),0)</f>
        <v>2295E315-0A72-417E-A42D-9C8CA1BEDD70</v>
      </c>
      <c r="F794" s="19" t="s">
        <v>17</v>
      </c>
      <c r="G794" s="19" t="s">
        <v>1747</v>
      </c>
      <c r="H794" s="65" t="str">
        <f>IFERROR(VLOOKUP(G794,Unitati!A:B,2,0),0)</f>
        <v>6F074A71-F57B-4689-9083-8B32AC9C9A6F</v>
      </c>
      <c r="I794" s="1"/>
    </row>
    <row r="795" spans="1:9" x14ac:dyDescent="0.3">
      <c r="A795" s="1">
        <f t="shared" si="12"/>
        <v>794</v>
      </c>
      <c r="B795" s="1" t="s">
        <v>262</v>
      </c>
      <c r="C795" s="1" t="str">
        <f>IFERROR(VLOOKUP(B795,Retete!A:B,2,0),0)</f>
        <v>1A3D8EC6-D15F-4342-9782-A392D1F2A23A</v>
      </c>
      <c r="D795" s="35" t="s">
        <v>1480</v>
      </c>
      <c r="E795" s="1" t="str">
        <f>IFERROR(VLOOKUP(D795,Ingrediente!A:B,2,0),0)</f>
        <v>2295E315-0A72-417E-A42D-9C8CA1BEDD70</v>
      </c>
      <c r="F795" s="19" t="s">
        <v>17</v>
      </c>
      <c r="G795" s="19" t="s">
        <v>1696</v>
      </c>
      <c r="H795" s="65" t="str">
        <f>IFERROR(VLOOKUP(G795,Unitati!A:B,2,0),0)</f>
        <v>0BBE287D-ECB6-4025-B138-CB5A39828522</v>
      </c>
      <c r="I795" s="1"/>
    </row>
    <row r="796" spans="1:9" x14ac:dyDescent="0.3">
      <c r="A796" s="1">
        <f t="shared" si="12"/>
        <v>795</v>
      </c>
      <c r="B796" s="1" t="s">
        <v>263</v>
      </c>
      <c r="C796" s="1" t="str">
        <f>IFERROR(VLOOKUP(B796,Retete!A:B,2,0),0)</f>
        <v>F14D0229-00BD-4391-ACED-2BDDC3803FB7</v>
      </c>
      <c r="D796" s="35" t="s">
        <v>1151</v>
      </c>
      <c r="E796" s="1" t="str">
        <f>IFERROR(VLOOKUP(D796,Ingrediente!A:B,2,0),0)</f>
        <v>E5AA9506-5222-4ED8-B4D5-21308B3A68F4</v>
      </c>
      <c r="F796" s="19" t="s">
        <v>1634</v>
      </c>
      <c r="G796" s="19" t="s">
        <v>9</v>
      </c>
      <c r="H796" s="65" t="str">
        <f>IFERROR(VLOOKUP(G796,Unitati!A:B,2,0),0)</f>
        <v>1A1C69CC-D70C-4569-9B16-79AF1251127D</v>
      </c>
      <c r="I796" s="1"/>
    </row>
    <row r="797" spans="1:9" x14ac:dyDescent="0.3">
      <c r="A797" s="1">
        <f t="shared" si="12"/>
        <v>796</v>
      </c>
      <c r="B797" s="1" t="s">
        <v>264</v>
      </c>
      <c r="C797" s="1" t="str">
        <f>IFERROR(VLOOKUP(B797,Retete!A:B,2,0),0)</f>
        <v>CFFE38D7-47AC-472D-99CA-2D79C84BF329</v>
      </c>
      <c r="D797" s="35" t="s">
        <v>1410</v>
      </c>
      <c r="E797" s="1" t="str">
        <f>IFERROR(VLOOKUP(D797,Ingrediente!A:B,2,0),0)</f>
        <v>0D37F84E-C0F3-4A49-A231-C7313F9880DA</v>
      </c>
      <c r="F797" s="19" t="s">
        <v>1692</v>
      </c>
      <c r="G797" s="19" t="s">
        <v>1667</v>
      </c>
      <c r="H797" s="65" t="str">
        <f>IFERROR(VLOOKUP(G797,Unitati!A:B,2,0),0)</f>
        <v>DE5A881D-B78B-486B-80BE-6E7D87533A17</v>
      </c>
      <c r="I797" s="1"/>
    </row>
    <row r="798" spans="1:9" x14ac:dyDescent="0.3">
      <c r="A798" s="1">
        <f t="shared" si="12"/>
        <v>797</v>
      </c>
      <c r="B798" s="1" t="s">
        <v>265</v>
      </c>
      <c r="C798" s="1" t="str">
        <f>IFERROR(VLOOKUP(B798,Retete!A:B,2,0),0)</f>
        <v>42E83D92-015F-4CD1-8032-CED014F8E232</v>
      </c>
      <c r="D798" s="35" t="s">
        <v>1160</v>
      </c>
      <c r="E798" s="1" t="str">
        <f>IFERROR(VLOOKUP(D798,Ingrediente!A:B,2,0),0)</f>
        <v>9FC451DB-2DE3-4E1D-8906-0FA8EA6B3DC3</v>
      </c>
      <c r="F798" s="19" t="s">
        <v>1625</v>
      </c>
      <c r="G798" s="19" t="s">
        <v>9</v>
      </c>
      <c r="H798" s="65" t="str">
        <f>IFERROR(VLOOKUP(G798,Unitati!A:B,2,0),0)</f>
        <v>1A1C69CC-D70C-4569-9B16-79AF1251127D</v>
      </c>
      <c r="I798" s="1"/>
    </row>
    <row r="799" spans="1:9" x14ac:dyDescent="0.3">
      <c r="A799" s="1">
        <f t="shared" si="12"/>
        <v>798</v>
      </c>
      <c r="B799" s="1" t="s">
        <v>266</v>
      </c>
      <c r="C799" s="1" t="str">
        <f>IFERROR(VLOOKUP(B799,Retete!A:B,2,0),0)</f>
        <v>A7F76213-2178-4E6C-8E79-91E21FF05C40</v>
      </c>
      <c r="D799" s="35" t="s">
        <v>1426</v>
      </c>
      <c r="E799" s="1" t="str">
        <f>IFERROR(VLOOKUP(D799,Ingrediente!A:B,2,0),0)</f>
        <v>E3D950F2-61F7-4E1B-9E29-E1D02360AE11</v>
      </c>
      <c r="F799" s="19" t="s">
        <v>13</v>
      </c>
      <c r="G799" s="19" t="s">
        <v>1696</v>
      </c>
      <c r="H799" s="65" t="str">
        <f>IFERROR(VLOOKUP(G799,Unitati!A:B,2,0),0)</f>
        <v>0BBE287D-ECB6-4025-B138-CB5A39828522</v>
      </c>
      <c r="I799" s="1"/>
    </row>
    <row r="800" spans="1:9" x14ac:dyDescent="0.3">
      <c r="A800" s="1">
        <f t="shared" si="12"/>
        <v>799</v>
      </c>
      <c r="B800" s="1" t="s">
        <v>267</v>
      </c>
      <c r="C800" s="1" t="str">
        <f>IFERROR(VLOOKUP(B800,Retete!A:B,2,0),0)</f>
        <v>6BCEAAB7-35C1-4746-890B-CB9EE676A18A</v>
      </c>
      <c r="D800" s="35" t="s">
        <v>1413</v>
      </c>
      <c r="E800" s="1" t="str">
        <f>IFERROR(VLOOKUP(D800,Ingrediente!A:B,2,0),0)</f>
        <v>D35C3035-0D04-4DB1-9115-EF78F8DFC5FA</v>
      </c>
      <c r="F800" s="19" t="s">
        <v>13</v>
      </c>
      <c r="G800" s="19" t="s">
        <v>1696</v>
      </c>
      <c r="H800" s="65" t="str">
        <f>IFERROR(VLOOKUP(G800,Unitati!A:B,2,0),0)</f>
        <v>0BBE287D-ECB6-4025-B138-CB5A39828522</v>
      </c>
      <c r="I800" s="1"/>
    </row>
    <row r="801" spans="1:9" x14ac:dyDescent="0.3">
      <c r="A801" s="1">
        <f t="shared" si="12"/>
        <v>800</v>
      </c>
      <c r="B801" s="1" t="s">
        <v>268</v>
      </c>
      <c r="C801" s="1" t="str">
        <f>IFERROR(VLOOKUP(B801,Retete!A:B,2,0),0)</f>
        <v>02F994A8-C937-4F89-BE33-BFC0BAF5E885</v>
      </c>
      <c r="D801" s="35" t="s">
        <v>1499</v>
      </c>
      <c r="E801" s="1" t="str">
        <f>IFERROR(VLOOKUP(D801,Ingrediente!A:B,2,0),0)</f>
        <v>ABB1FDE0-AA77-435D-ACBF-D8D576108A9D</v>
      </c>
      <c r="F801" s="19" t="s">
        <v>1642</v>
      </c>
      <c r="G801" s="19" t="s">
        <v>1745</v>
      </c>
      <c r="H801" s="65" t="str">
        <f>IFERROR(VLOOKUP(G801,Unitati!A:B,2,0),0)</f>
        <v>C20395A2-3A0A-4B66-BF15-AC535D8C485C</v>
      </c>
      <c r="I801" s="1"/>
    </row>
    <row r="802" spans="1:9" x14ac:dyDescent="0.3">
      <c r="A802" s="1">
        <f t="shared" si="12"/>
        <v>801</v>
      </c>
      <c r="B802" s="1" t="s">
        <v>269</v>
      </c>
      <c r="C802" s="1" t="str">
        <f>IFERROR(VLOOKUP(B802,Retete!A:B,2,0),0)</f>
        <v>FB16B02C-1621-4148-AFFA-A9BB4C5DECE4</v>
      </c>
      <c r="D802" s="35" t="s">
        <v>1520</v>
      </c>
      <c r="E802" s="1" t="str">
        <f>IFERROR(VLOOKUP(D802,Ingrediente!A:B,2,0),0)</f>
        <v>EEA0B3D4-3560-4D89-BA04-98C16E2E6BAD</v>
      </c>
      <c r="F802" s="19" t="s">
        <v>1639</v>
      </c>
      <c r="G802" s="19" t="s">
        <v>9</v>
      </c>
      <c r="H802" s="65" t="str">
        <f>IFERROR(VLOOKUP(G802,Unitati!A:B,2,0),0)</f>
        <v>1A1C69CC-D70C-4569-9B16-79AF1251127D</v>
      </c>
      <c r="I802" s="1"/>
    </row>
    <row r="803" spans="1:9" x14ac:dyDescent="0.3">
      <c r="A803" s="1">
        <f t="shared" si="12"/>
        <v>802</v>
      </c>
      <c r="B803" s="1" t="s">
        <v>270</v>
      </c>
      <c r="C803" s="1" t="str">
        <f>IFERROR(VLOOKUP(B803,Retete!A:B,2,0),0)</f>
        <v>C2630102-549F-455E-BE6D-D9E6DC1C51F2</v>
      </c>
      <c r="D803" s="35" t="s">
        <v>1807</v>
      </c>
      <c r="E803" s="1" t="str">
        <f>IFERROR(VLOOKUP(D803,Ingrediente!A:B,2,0),0)</f>
        <v>0A0223ED-F901-418C-8F71-C98F54315647</v>
      </c>
      <c r="F803" s="19" t="s">
        <v>1639</v>
      </c>
      <c r="G803" s="19" t="s">
        <v>9</v>
      </c>
      <c r="H803" s="65" t="str">
        <f>IFERROR(VLOOKUP(G803,Unitati!A:B,2,0),0)</f>
        <v>1A1C69CC-D70C-4569-9B16-79AF1251127D</v>
      </c>
      <c r="I803" s="1"/>
    </row>
    <row r="804" spans="1:9" x14ac:dyDescent="0.3">
      <c r="A804" s="1">
        <f t="shared" si="12"/>
        <v>803</v>
      </c>
      <c r="B804" s="1" t="s">
        <v>271</v>
      </c>
      <c r="C804" s="1" t="str">
        <f>IFERROR(VLOOKUP(B804,Retete!A:B,2,0),0)</f>
        <v>5A8D279C-6614-4F77-8B50-0D8D06BBEA03</v>
      </c>
      <c r="D804" s="35" t="s">
        <v>1474</v>
      </c>
      <c r="E804" s="1" t="str">
        <f>IFERROR(VLOOKUP(D804,Ingrediente!A:B,2,0),0)</f>
        <v>E54CDCEA-5E29-4488-AEA8-334D242164F3</v>
      </c>
      <c r="F804" s="19" t="s">
        <v>13</v>
      </c>
      <c r="G804" s="19" t="s">
        <v>13</v>
      </c>
      <c r="H804" s="65">
        <f>IFERROR(VLOOKUP(G804,Unitati!A:B,2,0),0)</f>
        <v>0</v>
      </c>
      <c r="I804" s="1"/>
    </row>
    <row r="805" spans="1:9" s="15" customFormat="1" x14ac:dyDescent="0.3">
      <c r="A805" s="14">
        <f t="shared" si="12"/>
        <v>804</v>
      </c>
      <c r="B805" s="14" t="s">
        <v>272</v>
      </c>
      <c r="C805" s="1" t="str">
        <f>IFERROR(VLOOKUP(B805,Retete!A:B,2,0),0)</f>
        <v>B3750B4E-4DC3-4C17-B528-9232031A8BD8</v>
      </c>
      <c r="D805" s="37" t="s">
        <v>1511</v>
      </c>
      <c r="E805" s="1" t="str">
        <f>IFERROR(VLOOKUP(D805,Ingrediente!A:B,2,0),0)</f>
        <v>33E31C16-F11E-41DA-ACD9-8FF52D635367</v>
      </c>
      <c r="F805" s="23" t="s">
        <v>1637</v>
      </c>
      <c r="G805" s="23" t="s">
        <v>1637</v>
      </c>
      <c r="H805" s="65">
        <f>IFERROR(VLOOKUP(G805,Unitati!A:B,2,0),0)</f>
        <v>0</v>
      </c>
      <c r="I805" s="14"/>
    </row>
    <row r="806" spans="1:9" x14ac:dyDescent="0.3">
      <c r="A806" s="1">
        <f t="shared" si="12"/>
        <v>805</v>
      </c>
      <c r="B806" s="1" t="s">
        <v>273</v>
      </c>
      <c r="C806" s="1" t="str">
        <f>IFERROR(VLOOKUP(B806,Retete!A:B,2,0),0)</f>
        <v>68FB7811-9153-49E2-A682-2DCE5BA38C32</v>
      </c>
      <c r="D806" s="35" t="s">
        <v>3941</v>
      </c>
      <c r="E806" s="1" t="str">
        <f>IFERROR(VLOOKUP(D806,Ingrediente!A:B,2,0),0)</f>
        <v>F1EA5040-5859-439E-AD12-B6A3B09BAF35</v>
      </c>
      <c r="F806" s="22"/>
      <c r="G806" s="19" t="s">
        <v>1729</v>
      </c>
      <c r="H806" s="65">
        <f>IFERROR(VLOOKUP(G806,Unitati!A:B,2,0),0)</f>
        <v>0</v>
      </c>
      <c r="I806" s="1"/>
    </row>
    <row r="807" spans="1:9" x14ac:dyDescent="0.3">
      <c r="A807" s="1">
        <f t="shared" si="12"/>
        <v>806</v>
      </c>
      <c r="B807" s="1" t="s">
        <v>274</v>
      </c>
      <c r="C807" s="1" t="str">
        <f>IFERROR(VLOOKUP(B807,Retete!A:B,2,0),0)</f>
        <v>27F94F4F-B399-48B6-9CD7-50B746F1F279</v>
      </c>
      <c r="D807" s="35" t="s">
        <v>1413</v>
      </c>
      <c r="E807" s="1" t="str">
        <f>IFERROR(VLOOKUP(D807,Ingrediente!A:B,2,0),0)</f>
        <v>D35C3035-0D04-4DB1-9115-EF78F8DFC5FA</v>
      </c>
      <c r="F807" s="19" t="s">
        <v>18</v>
      </c>
      <c r="G807" s="19" t="s">
        <v>1694</v>
      </c>
      <c r="H807" s="65" t="str">
        <f>IFERROR(VLOOKUP(G807,Unitati!A:B,2,0),0)</f>
        <v>48F295EC-F5BD-40F9-8AAA-0B37D7643D6D</v>
      </c>
      <c r="I807" s="1"/>
    </row>
    <row r="808" spans="1:9" x14ac:dyDescent="0.3">
      <c r="A808" s="1">
        <f t="shared" si="12"/>
        <v>807</v>
      </c>
      <c r="B808" s="1" t="s">
        <v>275</v>
      </c>
      <c r="C808" s="1" t="str">
        <f>IFERROR(VLOOKUP(B808,Retete!A:B,2,0),0)</f>
        <v>EA491FF2-6256-479B-B41F-C681610F2D81</v>
      </c>
      <c r="D808" s="35" t="s">
        <v>1395</v>
      </c>
      <c r="E808" s="1" t="str">
        <f>IFERROR(VLOOKUP(D808,Ingrediente!A:B,2,0),0)</f>
        <v>782610DF-6BA5-45DD-A5E9-126BC58A74B1</v>
      </c>
      <c r="F808" s="19" t="s">
        <v>1555</v>
      </c>
      <c r="G808" s="19" t="s">
        <v>9</v>
      </c>
      <c r="H808" s="65" t="str">
        <f>IFERROR(VLOOKUP(G808,Unitati!A:B,2,0),0)</f>
        <v>1A1C69CC-D70C-4569-9B16-79AF1251127D</v>
      </c>
      <c r="I808" s="1"/>
    </row>
    <row r="809" spans="1:9" x14ac:dyDescent="0.3">
      <c r="A809" s="1">
        <f t="shared" si="12"/>
        <v>808</v>
      </c>
      <c r="B809" s="1" t="s">
        <v>276</v>
      </c>
      <c r="C809" s="1" t="str">
        <f>IFERROR(VLOOKUP(B809,Retete!A:B,2,0),0)</f>
        <v>315CE73C-6C69-4E29-A2D7-80B8F11CCD7C</v>
      </c>
      <c r="D809" s="35" t="s">
        <v>1411</v>
      </c>
      <c r="E809" s="1" t="str">
        <f>IFERROR(VLOOKUP(D809,Ingrediente!A:B,2,0),0)</f>
        <v>FB807911-E893-48D9-B348-1DFA59DDB2B0</v>
      </c>
      <c r="F809" s="19" t="s">
        <v>1625</v>
      </c>
      <c r="G809" s="19" t="s">
        <v>9</v>
      </c>
      <c r="H809" s="65" t="str">
        <f>IFERROR(VLOOKUP(G809,Unitati!A:B,2,0),0)</f>
        <v>1A1C69CC-D70C-4569-9B16-79AF1251127D</v>
      </c>
      <c r="I809" s="1"/>
    </row>
    <row r="810" spans="1:9" x14ac:dyDescent="0.3">
      <c r="A810" s="1">
        <f t="shared" si="12"/>
        <v>809</v>
      </c>
      <c r="B810" s="1" t="s">
        <v>277</v>
      </c>
      <c r="C810" s="1" t="str">
        <f>IFERROR(VLOOKUP(B810,Retete!A:B,2,0),0)</f>
        <v>8E478473-428A-4E50-8BC6-DE18F490681A</v>
      </c>
      <c r="D810" s="35" t="s">
        <v>1418</v>
      </c>
      <c r="E810" s="1" t="str">
        <f>IFERROR(VLOOKUP(D810,Ingrediente!A:B,2,0),0)</f>
        <v>889ECA23-5F94-4C12-A0EF-B4F2FACA0E09</v>
      </c>
      <c r="F810" s="19" t="s">
        <v>1644</v>
      </c>
      <c r="G810" s="19" t="s">
        <v>9</v>
      </c>
      <c r="H810" s="65" t="str">
        <f>IFERROR(VLOOKUP(G810,Unitati!A:B,2,0),0)</f>
        <v>1A1C69CC-D70C-4569-9B16-79AF1251127D</v>
      </c>
      <c r="I810" s="1"/>
    </row>
    <row r="811" spans="1:9" x14ac:dyDescent="0.3">
      <c r="A811" s="1">
        <f t="shared" si="12"/>
        <v>810</v>
      </c>
      <c r="B811" s="1" t="s">
        <v>278</v>
      </c>
      <c r="C811" s="1" t="str">
        <f>IFERROR(VLOOKUP(B811,Retete!A:B,2,0),0)</f>
        <v>2AD93E17-0780-4557-BA0C-729F2207ABE0</v>
      </c>
      <c r="D811" s="35" t="s">
        <v>1523</v>
      </c>
      <c r="E811" s="1" t="str">
        <f>IFERROR(VLOOKUP(D811,Ingrediente!A:B,2,0),0)</f>
        <v>79D8B5CF-8670-4D2C-9E02-633C555DD6F5</v>
      </c>
      <c r="F811" s="22"/>
      <c r="G811" s="22"/>
      <c r="H811" s="65">
        <f>IFERROR(VLOOKUP(G811,Unitati!A:B,2,0),0)</f>
        <v>0</v>
      </c>
      <c r="I811" s="1"/>
    </row>
    <row r="812" spans="1:9" x14ac:dyDescent="0.3">
      <c r="A812" s="1">
        <f t="shared" si="12"/>
        <v>811</v>
      </c>
      <c r="B812" s="1" t="s">
        <v>279</v>
      </c>
      <c r="C812" s="1" t="str">
        <f>IFERROR(VLOOKUP(B812,Retete!A:B,2,0),0)</f>
        <v>A186D29E-E010-445D-9FA9-19C19D7821DE</v>
      </c>
      <c r="D812" s="35" t="s">
        <v>1413</v>
      </c>
      <c r="E812" s="1" t="str">
        <f>IFERROR(VLOOKUP(D812,Ingrediente!A:B,2,0),0)</f>
        <v>D35C3035-0D04-4DB1-9115-EF78F8DFC5FA</v>
      </c>
      <c r="F812" s="19" t="s">
        <v>1555</v>
      </c>
      <c r="G812" s="19" t="s">
        <v>9</v>
      </c>
      <c r="H812" s="65" t="str">
        <f>IFERROR(VLOOKUP(G812,Unitati!A:B,2,0),0)</f>
        <v>1A1C69CC-D70C-4569-9B16-79AF1251127D</v>
      </c>
      <c r="I812" s="1"/>
    </row>
    <row r="813" spans="1:9" x14ac:dyDescent="0.3">
      <c r="A813" s="1">
        <f t="shared" si="12"/>
        <v>812</v>
      </c>
      <c r="B813" s="1" t="s">
        <v>280</v>
      </c>
      <c r="C813" s="1" t="str">
        <f>IFERROR(VLOOKUP(B813,Retete!A:B,2,0),0)</f>
        <v>6BF36ACB-A73B-4A9E-B2BA-3D575BD02156</v>
      </c>
      <c r="D813" s="35" t="s">
        <v>1481</v>
      </c>
      <c r="E813" s="1" t="str">
        <f>IFERROR(VLOOKUP(D813,Ingrediente!A:B,2,0),0)</f>
        <v>EA9538D0-08F4-496D-B80F-E45C2934B50B</v>
      </c>
      <c r="F813" s="19" t="s">
        <v>1711</v>
      </c>
      <c r="G813" s="19"/>
      <c r="H813" s="65">
        <f>IFERROR(VLOOKUP(G813,Unitati!A:B,2,0),0)</f>
        <v>0</v>
      </c>
      <c r="I813" s="1"/>
    </row>
    <row r="814" spans="1:9" x14ac:dyDescent="0.3">
      <c r="A814" s="1">
        <f t="shared" si="12"/>
        <v>813</v>
      </c>
      <c r="B814" s="1" t="s">
        <v>281</v>
      </c>
      <c r="C814" s="1" t="str">
        <f>IFERROR(VLOOKUP(B814,Retete!A:B,2,0),0)</f>
        <v>4BC11A09-8F5D-4D0D-9B33-96A0C43F18DE</v>
      </c>
      <c r="D814" s="35" t="s">
        <v>1444</v>
      </c>
      <c r="E814" s="1" t="str">
        <f>IFERROR(VLOOKUP(D814,Ingrediente!A:B,2,0),0)</f>
        <v>AC4328AC-08B6-4502-9D17-E542AEF6B752</v>
      </c>
      <c r="F814" s="19" t="s">
        <v>13</v>
      </c>
      <c r="G814" s="19" t="s">
        <v>1696</v>
      </c>
      <c r="H814" s="65" t="str">
        <f>IFERROR(VLOOKUP(G814,Unitati!A:B,2,0),0)</f>
        <v>0BBE287D-ECB6-4025-B138-CB5A39828522</v>
      </c>
      <c r="I814" s="1"/>
    </row>
    <row r="815" spans="1:9" x14ac:dyDescent="0.3">
      <c r="A815" s="1">
        <f t="shared" si="12"/>
        <v>814</v>
      </c>
      <c r="B815" s="1" t="s">
        <v>282</v>
      </c>
      <c r="C815" s="1" t="str">
        <f>IFERROR(VLOOKUP(B815,Retete!A:B,2,0),0)</f>
        <v>D18EECBE-9E50-4FEB-93F7-F40BC986FB23</v>
      </c>
      <c r="D815" s="35" t="s">
        <v>1481</v>
      </c>
      <c r="E815" s="1" t="str">
        <f>IFERROR(VLOOKUP(D815,Ingrediente!A:B,2,0),0)</f>
        <v>EA9538D0-08F4-496D-B80F-E45C2934B50B</v>
      </c>
      <c r="F815" s="19" t="s">
        <v>1711</v>
      </c>
      <c r="G815" s="19"/>
      <c r="H815" s="65">
        <f>IFERROR(VLOOKUP(G815,Unitati!A:B,2,0),0)</f>
        <v>0</v>
      </c>
      <c r="I815" s="1"/>
    </row>
    <row r="816" spans="1:9" x14ac:dyDescent="0.3">
      <c r="A816" s="1">
        <f t="shared" si="12"/>
        <v>815</v>
      </c>
      <c r="B816" s="1" t="s">
        <v>283</v>
      </c>
      <c r="C816" s="1" t="str">
        <f>IFERROR(VLOOKUP(B816,Retete!A:B,2,0),0)</f>
        <v>F67F19E9-175C-4E6A-ABDC-619B474DFE0A</v>
      </c>
      <c r="D816" s="35" t="s">
        <v>1523</v>
      </c>
      <c r="E816" s="1" t="str">
        <f>IFERROR(VLOOKUP(D816,Ingrediente!A:B,2,0),0)</f>
        <v>79D8B5CF-8670-4D2C-9E02-633C555DD6F5</v>
      </c>
      <c r="F816" s="19" t="s">
        <v>1555</v>
      </c>
      <c r="G816" s="19" t="s">
        <v>9</v>
      </c>
      <c r="H816" s="65" t="str">
        <f>IFERROR(VLOOKUP(G816,Unitati!A:B,2,0),0)</f>
        <v>1A1C69CC-D70C-4569-9B16-79AF1251127D</v>
      </c>
      <c r="I816" s="1"/>
    </row>
    <row r="817" spans="1:9" x14ac:dyDescent="0.3">
      <c r="A817" s="1">
        <f t="shared" si="12"/>
        <v>816</v>
      </c>
      <c r="B817" s="1" t="s">
        <v>284</v>
      </c>
      <c r="C817" s="1" t="str">
        <f>IFERROR(VLOOKUP(B817,Retete!A:B,2,0),0)</f>
        <v>D3630DF6-AB60-41AA-BAC8-CA0058540770</v>
      </c>
      <c r="D817" s="35" t="s">
        <v>1413</v>
      </c>
      <c r="E817" s="1" t="str">
        <f>IFERROR(VLOOKUP(D817,Ingrediente!A:B,2,0),0)</f>
        <v>D35C3035-0D04-4DB1-9115-EF78F8DFC5FA</v>
      </c>
      <c r="F817" s="19" t="s">
        <v>1555</v>
      </c>
      <c r="G817" s="19" t="s">
        <v>9</v>
      </c>
      <c r="H817" s="65" t="str">
        <f>IFERROR(VLOOKUP(G817,Unitati!A:B,2,0),0)</f>
        <v>1A1C69CC-D70C-4569-9B16-79AF1251127D</v>
      </c>
      <c r="I817" s="1"/>
    </row>
    <row r="818" spans="1:9" x14ac:dyDescent="0.3">
      <c r="A818" s="1">
        <f t="shared" si="12"/>
        <v>817</v>
      </c>
      <c r="B818" s="1" t="s">
        <v>285</v>
      </c>
      <c r="C818" s="1" t="str">
        <f>IFERROR(VLOOKUP(B818,Retete!A:B,2,0),0)</f>
        <v>021FD004-124C-4834-A3AB-ADFDE32FC755</v>
      </c>
      <c r="D818" s="35" t="s">
        <v>1444</v>
      </c>
      <c r="E818" s="1" t="str">
        <f>IFERROR(VLOOKUP(D818,Ingrediente!A:B,2,0),0)</f>
        <v>AC4328AC-08B6-4502-9D17-E542AEF6B752</v>
      </c>
      <c r="F818" s="19" t="s">
        <v>13</v>
      </c>
      <c r="G818" s="19" t="s">
        <v>1696</v>
      </c>
      <c r="H818" s="65" t="str">
        <f>IFERROR(VLOOKUP(G818,Unitati!A:B,2,0),0)</f>
        <v>0BBE287D-ECB6-4025-B138-CB5A39828522</v>
      </c>
      <c r="I818" s="1"/>
    </row>
    <row r="819" spans="1:9" x14ac:dyDescent="0.3">
      <c r="A819" s="1">
        <f t="shared" si="12"/>
        <v>818</v>
      </c>
      <c r="B819" s="1" t="s">
        <v>286</v>
      </c>
      <c r="C819" s="1" t="str">
        <f>IFERROR(VLOOKUP(B819,Retete!A:B,2,0),0)</f>
        <v>3917F648-FABE-42EA-B833-A0456929BEC2</v>
      </c>
      <c r="D819" s="35" t="s">
        <v>1480</v>
      </c>
      <c r="E819" s="1" t="str">
        <f>IFERROR(VLOOKUP(D819,Ingrediente!A:B,2,0),0)</f>
        <v>2295E315-0A72-417E-A42D-9C8CA1BEDD70</v>
      </c>
      <c r="F819" s="19" t="s">
        <v>13</v>
      </c>
      <c r="G819" s="19" t="s">
        <v>1696</v>
      </c>
      <c r="H819" s="65" t="str">
        <f>IFERROR(VLOOKUP(G819,Unitati!A:B,2,0),0)</f>
        <v>0BBE287D-ECB6-4025-B138-CB5A39828522</v>
      </c>
      <c r="I819" s="1"/>
    </row>
    <row r="820" spans="1:9" x14ac:dyDescent="0.3">
      <c r="A820" s="1">
        <f t="shared" si="12"/>
        <v>819</v>
      </c>
      <c r="B820" s="1" t="s">
        <v>287</v>
      </c>
      <c r="C820" s="1" t="str">
        <f>IFERROR(VLOOKUP(B820,Retete!A:B,2,0),0)</f>
        <v>017D07A1-9FB9-47FC-ACAA-3234B4B92EE9</v>
      </c>
      <c r="D820" s="35" t="s">
        <v>1445</v>
      </c>
      <c r="E820" s="1" t="str">
        <f>IFERROR(VLOOKUP(D820,Ingrediente!A:B,2,0),0)</f>
        <v>3CA136CB-D092-4611-95F4-146DE2D08D9E</v>
      </c>
      <c r="F820" s="19" t="s">
        <v>17</v>
      </c>
      <c r="G820" s="19" t="s">
        <v>1696</v>
      </c>
      <c r="H820" s="65" t="str">
        <f>IFERROR(VLOOKUP(G820,Unitati!A:B,2,0),0)</f>
        <v>0BBE287D-ECB6-4025-B138-CB5A39828522</v>
      </c>
      <c r="I820" s="1"/>
    </row>
    <row r="821" spans="1:9" x14ac:dyDescent="0.3">
      <c r="A821" s="1">
        <f t="shared" si="12"/>
        <v>820</v>
      </c>
      <c r="B821" s="1" t="s">
        <v>288</v>
      </c>
      <c r="C821" s="1" t="str">
        <f>IFERROR(VLOOKUP(B821,Retete!A:B,2,0),0)</f>
        <v>7073FCA5-0247-4C07-8950-A71070CE30F2</v>
      </c>
      <c r="D821" s="35" t="s">
        <v>1413</v>
      </c>
      <c r="E821" s="1" t="str">
        <f>IFERROR(VLOOKUP(D821,Ingrediente!A:B,2,0),0)</f>
        <v>D35C3035-0D04-4DB1-9115-EF78F8DFC5FA</v>
      </c>
      <c r="F821" s="19" t="s">
        <v>1625</v>
      </c>
      <c r="G821" s="19" t="s">
        <v>9</v>
      </c>
      <c r="H821" s="65" t="str">
        <f>IFERROR(VLOOKUP(G821,Unitati!A:B,2,0),0)</f>
        <v>1A1C69CC-D70C-4569-9B16-79AF1251127D</v>
      </c>
      <c r="I821" s="1"/>
    </row>
    <row r="822" spans="1:9" x14ac:dyDescent="0.3">
      <c r="A822" s="1">
        <f t="shared" si="12"/>
        <v>821</v>
      </c>
      <c r="B822" s="1" t="s">
        <v>289</v>
      </c>
      <c r="C822" s="1" t="str">
        <f>IFERROR(VLOOKUP(B822,Retete!A:B,2,0),0)</f>
        <v>A153C46C-11A1-4E99-8390-42ACE7E76C93</v>
      </c>
      <c r="D822" s="35" t="s">
        <v>1445</v>
      </c>
      <c r="E822" s="1" t="str">
        <f>IFERROR(VLOOKUP(D822,Ingrediente!A:B,2,0),0)</f>
        <v>3CA136CB-D092-4611-95F4-146DE2D08D9E</v>
      </c>
      <c r="F822" s="19" t="s">
        <v>1650</v>
      </c>
      <c r="G822" s="19" t="s">
        <v>9</v>
      </c>
      <c r="H822" s="65" t="str">
        <f>IFERROR(VLOOKUP(G822,Unitati!A:B,2,0),0)</f>
        <v>1A1C69CC-D70C-4569-9B16-79AF1251127D</v>
      </c>
      <c r="I822" s="1"/>
    </row>
    <row r="823" spans="1:9" x14ac:dyDescent="0.3">
      <c r="A823" s="1">
        <f t="shared" si="12"/>
        <v>822</v>
      </c>
      <c r="B823" s="1" t="s">
        <v>290</v>
      </c>
      <c r="C823" s="1" t="str">
        <f>IFERROR(VLOOKUP(B823,Retete!A:B,2,0),0)</f>
        <v>54043493-F2E6-4C7D-9401-4C13DDBBF3A6</v>
      </c>
      <c r="D823" s="35" t="s">
        <v>1151</v>
      </c>
      <c r="E823" s="1" t="str">
        <f>IFERROR(VLOOKUP(D823,Ingrediente!A:B,2,0),0)</f>
        <v>E5AA9506-5222-4ED8-B4D5-21308B3A68F4</v>
      </c>
      <c r="F823" s="19" t="s">
        <v>1555</v>
      </c>
      <c r="G823" s="19" t="s">
        <v>9</v>
      </c>
      <c r="H823" s="65" t="str">
        <f>IFERROR(VLOOKUP(G823,Unitati!A:B,2,0),0)</f>
        <v>1A1C69CC-D70C-4569-9B16-79AF1251127D</v>
      </c>
      <c r="I823" s="1"/>
    </row>
    <row r="824" spans="1:9" x14ac:dyDescent="0.3">
      <c r="A824" s="1">
        <f t="shared" si="12"/>
        <v>823</v>
      </c>
      <c r="B824" s="1" t="s">
        <v>291</v>
      </c>
      <c r="C824" s="1" t="str">
        <f>IFERROR(VLOOKUP(B824,Retete!A:B,2,0),0)</f>
        <v>8F09A6EA-454E-47FC-958F-000B17195DE4</v>
      </c>
      <c r="D824" s="35" t="s">
        <v>1151</v>
      </c>
      <c r="E824" s="1" t="str">
        <f>IFERROR(VLOOKUP(D824,Ingrediente!A:B,2,0),0)</f>
        <v>E5AA9506-5222-4ED8-B4D5-21308B3A68F4</v>
      </c>
      <c r="F824" s="19" t="s">
        <v>1634</v>
      </c>
      <c r="G824" s="19" t="s">
        <v>9</v>
      </c>
      <c r="H824" s="65" t="str">
        <f>IFERROR(VLOOKUP(G824,Unitati!A:B,2,0),0)</f>
        <v>1A1C69CC-D70C-4569-9B16-79AF1251127D</v>
      </c>
      <c r="I824" s="1"/>
    </row>
    <row r="825" spans="1:9" x14ac:dyDescent="0.3">
      <c r="A825" s="1">
        <f t="shared" si="12"/>
        <v>824</v>
      </c>
      <c r="B825" s="1" t="s">
        <v>292</v>
      </c>
      <c r="C825" s="1" t="str">
        <f>IFERROR(VLOOKUP(B825,Retete!A:B,2,0),0)</f>
        <v>C237019D-047B-467F-83B6-9156FDAB29B1</v>
      </c>
      <c r="D825" s="35" t="s">
        <v>1151</v>
      </c>
      <c r="E825" s="1" t="str">
        <f>IFERROR(VLOOKUP(D825,Ingrediente!A:B,2,0),0)</f>
        <v>E5AA9506-5222-4ED8-B4D5-21308B3A68F4</v>
      </c>
      <c r="F825" s="19" t="s">
        <v>1634</v>
      </c>
      <c r="G825" s="19" t="s">
        <v>9</v>
      </c>
      <c r="H825" s="65" t="str">
        <f>IFERROR(VLOOKUP(G825,Unitati!A:B,2,0),0)</f>
        <v>1A1C69CC-D70C-4569-9B16-79AF1251127D</v>
      </c>
      <c r="I825" s="1"/>
    </row>
    <row r="826" spans="1:9" s="15" customFormat="1" x14ac:dyDescent="0.3">
      <c r="A826" s="14">
        <f t="shared" si="12"/>
        <v>825</v>
      </c>
      <c r="B826" s="14" t="s">
        <v>293</v>
      </c>
      <c r="C826" s="1" t="str">
        <f>IFERROR(VLOOKUP(B826,Retete!A:B,2,0),0)</f>
        <v>3F919B44-1FCE-4C72-B858-44DF797D0B15</v>
      </c>
      <c r="D826" s="37" t="s">
        <v>2883</v>
      </c>
      <c r="E826" s="1" t="str">
        <f>IFERROR(VLOOKUP(D826,Ingrediente!A:B,2,0),0)</f>
        <v>E3D950F2-61F7-4E1B-9E29-E1D02360AE11</v>
      </c>
      <c r="F826" s="23" t="s">
        <v>17</v>
      </c>
      <c r="G826" s="23" t="s">
        <v>1712</v>
      </c>
      <c r="H826" s="65">
        <f>IFERROR(VLOOKUP(G826,Unitati!A:B,2,0),0)</f>
        <v>0</v>
      </c>
      <c r="I826" s="14"/>
    </row>
    <row r="827" spans="1:9" x14ac:dyDescent="0.3">
      <c r="A827" s="1">
        <f t="shared" si="12"/>
        <v>826</v>
      </c>
      <c r="B827" s="1" t="s">
        <v>294</v>
      </c>
      <c r="C827" s="1" t="str">
        <f>IFERROR(VLOOKUP(B827,Retete!A:B,2,0),0)</f>
        <v>B2AC8E49-6F01-4DC1-A671-34A78910C32D</v>
      </c>
      <c r="D827" s="35" t="s">
        <v>1511</v>
      </c>
      <c r="E827" s="1" t="str">
        <f>IFERROR(VLOOKUP(D827,Ingrediente!A:B,2,0),0)</f>
        <v>33E31C16-F11E-41DA-ACD9-8FF52D635367</v>
      </c>
      <c r="F827" s="19" t="s">
        <v>1652</v>
      </c>
      <c r="G827" s="19" t="s">
        <v>1732</v>
      </c>
      <c r="H827" s="65">
        <f>IFERROR(VLOOKUP(G827,Unitati!A:B,2,0),0)</f>
        <v>0</v>
      </c>
      <c r="I827" s="1"/>
    </row>
    <row r="828" spans="1:9" s="15" customFormat="1" x14ac:dyDescent="0.3">
      <c r="A828" s="14">
        <f t="shared" si="12"/>
        <v>827</v>
      </c>
      <c r="B828" s="14" t="s">
        <v>295</v>
      </c>
      <c r="C828" s="1" t="str">
        <f>IFERROR(VLOOKUP(B828,Retete!A:B,2,0),0)</f>
        <v>6A8A8BA6-5655-4FB9-B1D9-57C4E8F6A505</v>
      </c>
      <c r="D828" s="37" t="s">
        <v>1481</v>
      </c>
      <c r="E828" s="1" t="str">
        <f>IFERROR(VLOOKUP(D828,Ingrediente!A:B,2,0),0)</f>
        <v>EA9538D0-08F4-496D-B80F-E45C2934B50B</v>
      </c>
      <c r="F828" s="23" t="s">
        <v>1649</v>
      </c>
      <c r="G828" s="23" t="s">
        <v>1649</v>
      </c>
      <c r="H828" s="65">
        <f>IFERROR(VLOOKUP(G828,Unitati!A:B,2,0),0)</f>
        <v>0</v>
      </c>
      <c r="I828" s="14"/>
    </row>
    <row r="829" spans="1:9" x14ac:dyDescent="0.3">
      <c r="A829" s="1">
        <f t="shared" si="12"/>
        <v>828</v>
      </c>
      <c r="B829" s="1" t="s">
        <v>296</v>
      </c>
      <c r="C829" s="1" t="str">
        <f>IFERROR(VLOOKUP(B829,Retete!A:B,2,0),0)</f>
        <v>4BCE0282-6C0E-488C-AE55-E9A62052394D</v>
      </c>
      <c r="D829" s="35" t="s">
        <v>1426</v>
      </c>
      <c r="E829" s="1" t="str">
        <f>IFERROR(VLOOKUP(D829,Ingrediente!A:B,2,0),0)</f>
        <v>E3D950F2-61F7-4E1B-9E29-E1D02360AE11</v>
      </c>
      <c r="F829" s="19" t="s">
        <v>1555</v>
      </c>
      <c r="G829" s="19" t="s">
        <v>9</v>
      </c>
      <c r="H829" s="65" t="str">
        <f>IFERROR(VLOOKUP(G829,Unitati!A:B,2,0),0)</f>
        <v>1A1C69CC-D70C-4569-9B16-79AF1251127D</v>
      </c>
      <c r="I829" s="1"/>
    </row>
    <row r="830" spans="1:9" x14ac:dyDescent="0.3">
      <c r="A830" s="1">
        <f t="shared" si="12"/>
        <v>829</v>
      </c>
      <c r="B830" s="1" t="s">
        <v>297</v>
      </c>
      <c r="C830" s="1" t="str">
        <f>IFERROR(VLOOKUP(B830,Retete!A:B,2,0),0)</f>
        <v>90252576-E010-4267-89BB-C0AAE5166744</v>
      </c>
      <c r="D830" s="35" t="s">
        <v>3591</v>
      </c>
      <c r="E830" s="1" t="str">
        <f>IFERROR(VLOOKUP(D830,Ingrediente!A:B,2,0),0)</f>
        <v>B456E8B6-020E-45F5-9733-8D2AA5F69AE4</v>
      </c>
      <c r="F830" s="19" t="s">
        <v>1634</v>
      </c>
      <c r="G830" s="19" t="s">
        <v>9</v>
      </c>
      <c r="H830" s="65" t="str">
        <f>IFERROR(VLOOKUP(G830,Unitati!A:B,2,0),0)</f>
        <v>1A1C69CC-D70C-4569-9B16-79AF1251127D</v>
      </c>
      <c r="I830" s="1"/>
    </row>
    <row r="831" spans="1:9" x14ac:dyDescent="0.3">
      <c r="A831" s="1">
        <f t="shared" si="12"/>
        <v>830</v>
      </c>
      <c r="B831" s="1" t="s">
        <v>298</v>
      </c>
      <c r="C831" s="1" t="str">
        <f>IFERROR(VLOOKUP(B831,Retete!A:B,2,0),0)</f>
        <v>2F491252-A3C8-4F5F-8AC9-1E91E4AC6BD3</v>
      </c>
      <c r="D831" s="35" t="s">
        <v>1277</v>
      </c>
      <c r="E831" s="1" t="str">
        <f>IFERROR(VLOOKUP(D831,Ingrediente!A:B,2,0),0)</f>
        <v>42C208C8-D98B-4CDE-A963-EA22CF241DD5</v>
      </c>
      <c r="F831" s="19" t="s">
        <v>1639</v>
      </c>
      <c r="G831" s="19" t="s">
        <v>9</v>
      </c>
      <c r="H831" s="65" t="str">
        <f>IFERROR(VLOOKUP(G831,Unitati!A:B,2,0),0)</f>
        <v>1A1C69CC-D70C-4569-9B16-79AF1251127D</v>
      </c>
      <c r="I831" s="1"/>
    </row>
    <row r="832" spans="1:9" s="15" customFormat="1" x14ac:dyDescent="0.3">
      <c r="A832" s="14">
        <f t="shared" si="12"/>
        <v>831</v>
      </c>
      <c r="B832" s="14" t="s">
        <v>299</v>
      </c>
      <c r="C832" s="1" t="str">
        <f>IFERROR(VLOOKUP(B832,Retete!A:B,2,0),0)</f>
        <v>B8E90215-2425-4863-B754-C06130834B16</v>
      </c>
      <c r="D832" s="37" t="s">
        <v>1557</v>
      </c>
      <c r="E832" s="1" t="str">
        <f>IFERROR(VLOOKUP(D832,Ingrediente!A:B,2,0),0)</f>
        <v>FD091903-7852-4563-9B2B-3044A627C10E</v>
      </c>
      <c r="F832" s="23" t="s">
        <v>13</v>
      </c>
      <c r="G832" s="23" t="s">
        <v>1665</v>
      </c>
      <c r="H832" s="65">
        <f>IFERROR(VLOOKUP(G832,Unitati!A:B,2,0),0)</f>
        <v>0</v>
      </c>
      <c r="I832" s="14"/>
    </row>
    <row r="833" spans="1:9" s="15" customFormat="1" x14ac:dyDescent="0.3">
      <c r="A833" s="14">
        <f t="shared" si="12"/>
        <v>832</v>
      </c>
      <c r="B833" s="14" t="s">
        <v>300</v>
      </c>
      <c r="C833" s="1" t="str">
        <f>IFERROR(VLOOKUP(B833,Retete!A:B,2,0),0)</f>
        <v>F611BA32-E833-4FC3-AA68-189687109DEC</v>
      </c>
      <c r="D833" s="37" t="s">
        <v>3596</v>
      </c>
      <c r="E833" s="1" t="str">
        <f>IFERROR(VLOOKUP(D833,Ingrediente!A:B,2,0),0)</f>
        <v>C947567D-8911-428B-8EE7-A89B598B366E</v>
      </c>
      <c r="F833" s="23" t="s">
        <v>13</v>
      </c>
      <c r="G833" s="23" t="s">
        <v>1712</v>
      </c>
      <c r="H833" s="65">
        <f>IFERROR(VLOOKUP(G833,Unitati!A:B,2,0),0)</f>
        <v>0</v>
      </c>
      <c r="I833" s="14"/>
    </row>
    <row r="834" spans="1:9" x14ac:dyDescent="0.3">
      <c r="A834" s="1">
        <f t="shared" si="12"/>
        <v>833</v>
      </c>
      <c r="B834" s="1" t="s">
        <v>301</v>
      </c>
      <c r="C834" s="1" t="str">
        <f>IFERROR(VLOOKUP(B834,Retete!A:B,2,0),0)</f>
        <v>465E30B7-0E74-4E78-8DDC-F22D408AA3F0</v>
      </c>
      <c r="D834" s="35" t="s">
        <v>1318</v>
      </c>
      <c r="E834" s="1" t="str">
        <f>IFERROR(VLOOKUP(D834,Ingrediente!A:B,2,0),0)</f>
        <v>077092D8-B49C-4FE3-BB2B-B3862E415C4B</v>
      </c>
      <c r="F834" s="19" t="s">
        <v>1663</v>
      </c>
      <c r="G834" s="19" t="s">
        <v>1667</v>
      </c>
      <c r="H834" s="65" t="str">
        <f>IFERROR(VLOOKUP(G834,Unitati!A:B,2,0),0)</f>
        <v>DE5A881D-B78B-486B-80BE-6E7D87533A17</v>
      </c>
      <c r="I834" s="1"/>
    </row>
    <row r="835" spans="1:9" s="15" customFormat="1" x14ac:dyDescent="0.3">
      <c r="A835" s="14">
        <f t="shared" si="12"/>
        <v>834</v>
      </c>
      <c r="B835" s="14" t="s">
        <v>302</v>
      </c>
      <c r="C835" s="1" t="str">
        <f>IFERROR(VLOOKUP(B835,Retete!A:B,2,0),0)</f>
        <v>946DD152-C8B2-441F-82B2-F4CD1B691A1C</v>
      </c>
      <c r="D835" s="37" t="s">
        <v>3941</v>
      </c>
      <c r="E835" s="1" t="str">
        <f>IFERROR(VLOOKUP(D835,Ingrediente!A:B,2,0),0)</f>
        <v>F1EA5040-5859-439E-AD12-B6A3B09BAF35</v>
      </c>
      <c r="F835" s="27"/>
      <c r="G835" s="23" t="s">
        <v>1732</v>
      </c>
      <c r="H835" s="65">
        <f>IFERROR(VLOOKUP(G835,Unitati!A:B,2,0),0)</f>
        <v>0</v>
      </c>
      <c r="I835" s="14"/>
    </row>
    <row r="836" spans="1:9" x14ac:dyDescent="0.3">
      <c r="A836" s="1">
        <f t="shared" ref="A836:A899" si="13">A835+1</f>
        <v>835</v>
      </c>
      <c r="B836" s="1" t="s">
        <v>303</v>
      </c>
      <c r="C836" s="1" t="str">
        <f>IFERROR(VLOOKUP(B836,Retete!A:B,2,0),0)</f>
        <v>A4376FA9-F205-4851-B9D8-E81DE0D77BB5</v>
      </c>
      <c r="D836" s="35" t="s">
        <v>1206</v>
      </c>
      <c r="E836" s="1" t="str">
        <f>IFERROR(VLOOKUP(D836,Ingrediente!A:B,2,0),0)</f>
        <v>D46E62DC-5C00-4BE7-B3BF-C41D25E646C0</v>
      </c>
      <c r="F836" s="19" t="s">
        <v>1625</v>
      </c>
      <c r="G836" s="19" t="s">
        <v>9</v>
      </c>
      <c r="H836" s="65" t="str">
        <f>IFERROR(VLOOKUP(G836,Unitati!A:B,2,0),0)</f>
        <v>1A1C69CC-D70C-4569-9B16-79AF1251127D</v>
      </c>
      <c r="I836" s="1"/>
    </row>
    <row r="837" spans="1:9" x14ac:dyDescent="0.3">
      <c r="A837" s="1">
        <f t="shared" si="13"/>
        <v>836</v>
      </c>
      <c r="B837" s="1" t="s">
        <v>304</v>
      </c>
      <c r="C837" s="1" t="str">
        <f>IFERROR(VLOOKUP(B837,Retete!A:B,2,0),0)</f>
        <v>09B8122E-6B57-43D0-8AEE-35AD2183D70F</v>
      </c>
      <c r="D837" s="35" t="s">
        <v>1448</v>
      </c>
      <c r="E837" s="1" t="str">
        <f>IFERROR(VLOOKUP(D837,Ingrediente!A:B,2,0),0)</f>
        <v>4428F0ED-4E92-4736-A1C6-DFAC38ED6F86</v>
      </c>
      <c r="F837" s="19" t="s">
        <v>1555</v>
      </c>
      <c r="G837" s="19" t="s">
        <v>9</v>
      </c>
      <c r="H837" s="65" t="str">
        <f>IFERROR(VLOOKUP(G837,Unitati!A:B,2,0),0)</f>
        <v>1A1C69CC-D70C-4569-9B16-79AF1251127D</v>
      </c>
      <c r="I837" s="1"/>
    </row>
    <row r="838" spans="1:9" x14ac:dyDescent="0.3">
      <c r="A838" s="1">
        <f t="shared" si="13"/>
        <v>837</v>
      </c>
      <c r="B838" s="1" t="s">
        <v>305</v>
      </c>
      <c r="C838" s="1" t="str">
        <f>IFERROR(VLOOKUP(B838,Retete!A:B,2,0),0)</f>
        <v>58EA7C20-87D9-45A6-AC6B-4CB2D40B50E8</v>
      </c>
      <c r="D838" s="35" t="s">
        <v>1426</v>
      </c>
      <c r="E838" s="1" t="str">
        <f>IFERROR(VLOOKUP(D838,Ingrediente!A:B,2,0),0)</f>
        <v>E3D950F2-61F7-4E1B-9E29-E1D02360AE11</v>
      </c>
      <c r="F838" s="19" t="s">
        <v>1625</v>
      </c>
      <c r="G838" s="19" t="s">
        <v>9</v>
      </c>
      <c r="H838" s="65" t="str">
        <f>IFERROR(VLOOKUP(G838,Unitati!A:B,2,0),0)</f>
        <v>1A1C69CC-D70C-4569-9B16-79AF1251127D</v>
      </c>
      <c r="I838" s="1"/>
    </row>
    <row r="839" spans="1:9" x14ac:dyDescent="0.3">
      <c r="A839" s="1">
        <f t="shared" si="13"/>
        <v>838</v>
      </c>
      <c r="B839" s="1" t="s">
        <v>306</v>
      </c>
      <c r="C839" s="1" t="str">
        <f>IFERROR(VLOOKUP(B839,Retete!A:B,2,0),0)</f>
        <v>1D85EE77-F8C7-41A8-B385-AD040E7A3255</v>
      </c>
      <c r="D839" s="35" t="s">
        <v>1517</v>
      </c>
      <c r="E839" s="1" t="str">
        <f>IFERROR(VLOOKUP(D839,Ingrediente!A:B,2,0),0)</f>
        <v>998EAAF8-BA05-447A-A6AF-88F9D4908F94</v>
      </c>
      <c r="F839" s="19" t="s">
        <v>1663</v>
      </c>
      <c r="G839" s="19" t="s">
        <v>1694</v>
      </c>
      <c r="H839" s="65" t="str">
        <f>IFERROR(VLOOKUP(G839,Unitati!A:B,2,0),0)</f>
        <v>48F295EC-F5BD-40F9-8AAA-0B37D7643D6D</v>
      </c>
      <c r="I839" s="1"/>
    </row>
    <row r="840" spans="1:9" s="15" customFormat="1" x14ac:dyDescent="0.3">
      <c r="A840" s="14">
        <f t="shared" si="13"/>
        <v>839</v>
      </c>
      <c r="B840" s="14" t="s">
        <v>307</v>
      </c>
      <c r="C840" s="1" t="str">
        <f>IFERROR(VLOOKUP(B840,Retete!A:B,2,0),0)</f>
        <v>51424751-C1DD-41B5-A28F-E729C939E384</v>
      </c>
      <c r="D840" s="37" t="s">
        <v>1554</v>
      </c>
      <c r="E840" s="1" t="str">
        <f>IFERROR(VLOOKUP(D840,Ingrediente!A:B,2,0),0)</f>
        <v>5AE1C8D3-CC0E-4D1C-9DF1-65A55EB7A4E0</v>
      </c>
      <c r="F840" s="23" t="s">
        <v>1719</v>
      </c>
      <c r="G840" s="23" t="s">
        <v>1739</v>
      </c>
      <c r="H840" s="65">
        <f>IFERROR(VLOOKUP(G840,Unitati!A:B,2,0),0)</f>
        <v>0</v>
      </c>
      <c r="I840" s="14"/>
    </row>
    <row r="841" spans="1:9" x14ac:dyDescent="0.3">
      <c r="A841" s="1">
        <f t="shared" si="13"/>
        <v>840</v>
      </c>
      <c r="B841" s="1" t="s">
        <v>308</v>
      </c>
      <c r="C841" s="1" t="str">
        <f>IFERROR(VLOOKUP(B841,Retete!A:B,2,0),0)</f>
        <v>B3220E73-AB5F-41B8-B0CC-F7DF746A79B7</v>
      </c>
      <c r="D841" s="35" t="s">
        <v>1565</v>
      </c>
      <c r="E841" s="1" t="str">
        <f>IFERROR(VLOOKUP(D841,Ingrediente!A:B,2,0),0)</f>
        <v>1E78CDED-72EA-4402-9904-BD195BC3061A</v>
      </c>
      <c r="F841" s="19" t="s">
        <v>1634</v>
      </c>
      <c r="G841" s="19" t="s">
        <v>9</v>
      </c>
      <c r="H841" s="65" t="str">
        <f>IFERROR(VLOOKUP(G841,Unitati!A:B,2,0),0)</f>
        <v>1A1C69CC-D70C-4569-9B16-79AF1251127D</v>
      </c>
      <c r="I841" s="1"/>
    </row>
    <row r="842" spans="1:9" s="15" customFormat="1" x14ac:dyDescent="0.3">
      <c r="A842" s="14">
        <f t="shared" si="13"/>
        <v>841</v>
      </c>
      <c r="B842" s="14" t="s">
        <v>309</v>
      </c>
      <c r="C842" s="1" t="str">
        <f>IFERROR(VLOOKUP(B842,Retete!A:B,2,0),0)</f>
        <v>9D5E1F93-BB06-4189-BEFF-AD75E716ACAC</v>
      </c>
      <c r="D842" s="37" t="s">
        <v>1595</v>
      </c>
      <c r="E842" s="1" t="str">
        <f>IFERROR(VLOOKUP(D842,Ingrediente!A:B,2,0),0)</f>
        <v>9A985D91-28DD-48FD-A377-F8B223DA4528</v>
      </c>
      <c r="F842" s="23"/>
      <c r="G842" s="23"/>
      <c r="H842" s="65">
        <f>IFERROR(VLOOKUP(G842,Unitati!A:B,2,0),0)</f>
        <v>0</v>
      </c>
      <c r="I842" s="14"/>
    </row>
    <row r="843" spans="1:9" x14ac:dyDescent="0.3">
      <c r="A843" s="1">
        <f t="shared" si="13"/>
        <v>842</v>
      </c>
      <c r="B843" s="1" t="s">
        <v>310</v>
      </c>
      <c r="C843" s="1" t="str">
        <f>IFERROR(VLOOKUP(B843,Retete!A:B,2,0),0)</f>
        <v>92109B6D-043D-4387-9028-AE6F19C3FB13</v>
      </c>
      <c r="D843" s="35" t="s">
        <v>1596</v>
      </c>
      <c r="E843" s="1" t="str">
        <f>IFERROR(VLOOKUP(D843,Ingrediente!A:B,2,0),0)</f>
        <v>6D802FDE-1C2C-4CAE-95F0-C04A8CF5E55C</v>
      </c>
      <c r="F843" s="19" t="s">
        <v>1634</v>
      </c>
      <c r="G843" s="19" t="s">
        <v>9</v>
      </c>
      <c r="H843" s="65" t="str">
        <f>IFERROR(VLOOKUP(G843,Unitati!A:B,2,0),0)</f>
        <v>1A1C69CC-D70C-4569-9B16-79AF1251127D</v>
      </c>
      <c r="I843" s="1"/>
    </row>
    <row r="844" spans="1:9" x14ac:dyDescent="0.3">
      <c r="A844" s="1">
        <f t="shared" si="13"/>
        <v>843</v>
      </c>
      <c r="B844" s="1" t="s">
        <v>311</v>
      </c>
      <c r="C844" s="1" t="str">
        <f>IFERROR(VLOOKUP(B844,Retete!A:B,2,0),0)</f>
        <v>CE4442AA-1AB8-40F0-837C-25FAAFEAC03E</v>
      </c>
      <c r="D844" s="35" t="s">
        <v>1395</v>
      </c>
      <c r="E844" s="1" t="str">
        <f>IFERROR(VLOOKUP(D844,Ingrediente!A:B,2,0),0)</f>
        <v>782610DF-6BA5-45DD-A5E9-126BC58A74B1</v>
      </c>
      <c r="F844" s="19" t="s">
        <v>1631</v>
      </c>
      <c r="G844" s="19" t="s">
        <v>9</v>
      </c>
      <c r="H844" s="65" t="str">
        <f>IFERROR(VLOOKUP(G844,Unitati!A:B,2,0),0)</f>
        <v>1A1C69CC-D70C-4569-9B16-79AF1251127D</v>
      </c>
      <c r="I844" s="1"/>
    </row>
    <row r="845" spans="1:9" x14ac:dyDescent="0.3">
      <c r="A845" s="1">
        <f t="shared" si="13"/>
        <v>844</v>
      </c>
      <c r="B845" s="1" t="s">
        <v>312</v>
      </c>
      <c r="C845" s="1" t="str">
        <f>IFERROR(VLOOKUP(B845,Retete!A:B,2,0),0)</f>
        <v>E3377428-4DC8-47B6-98A9-0F65BCD92071</v>
      </c>
      <c r="D845" s="35" t="s">
        <v>1597</v>
      </c>
      <c r="E845" s="1" t="str">
        <f>IFERROR(VLOOKUP(D845,Ingrediente!A:B,2,0),0)</f>
        <v>A5EE9A33-53FF-41A2-AF34-B1260CEA368E</v>
      </c>
      <c r="F845" s="19" t="s">
        <v>13</v>
      </c>
      <c r="G845" s="19" t="s">
        <v>1696</v>
      </c>
      <c r="H845" s="65" t="str">
        <f>IFERROR(VLOOKUP(G845,Unitati!A:B,2,0),0)</f>
        <v>0BBE287D-ECB6-4025-B138-CB5A39828522</v>
      </c>
      <c r="I845" s="1"/>
    </row>
    <row r="846" spans="1:9" x14ac:dyDescent="0.3">
      <c r="A846" s="1">
        <f t="shared" si="13"/>
        <v>845</v>
      </c>
      <c r="B846" s="1" t="s">
        <v>313</v>
      </c>
      <c r="C846" s="1" t="str">
        <f>IFERROR(VLOOKUP(B846,Retete!A:B,2,0),0)</f>
        <v>A49FAF03-2B84-4D92-A502-4CCFC31199D7</v>
      </c>
      <c r="D846" s="35" t="s">
        <v>1318</v>
      </c>
      <c r="E846" s="1" t="str">
        <f>IFERROR(VLOOKUP(D846,Ingrediente!A:B,2,0),0)</f>
        <v>077092D8-B49C-4FE3-BB2B-B3862E415C4B</v>
      </c>
      <c r="F846" s="19" t="s">
        <v>1638</v>
      </c>
      <c r="G846" s="19" t="s">
        <v>1633</v>
      </c>
      <c r="H846" s="65" t="str">
        <f>IFERROR(VLOOKUP(G846,Unitati!A:B,2,0),0)</f>
        <v>EE70DF2E-79AF-44CE-9863-4DF5A0D9A890</v>
      </c>
      <c r="I846" s="1"/>
    </row>
    <row r="847" spans="1:9" x14ac:dyDescent="0.3">
      <c r="A847" s="1">
        <f t="shared" si="13"/>
        <v>846</v>
      </c>
      <c r="B847" s="1" t="s">
        <v>314</v>
      </c>
      <c r="C847" s="1" t="str">
        <f>IFERROR(VLOOKUP(B847,Retete!A:B,2,0),0)</f>
        <v>F6DBF7ED-1326-48A5-A49A-27B3678D5A4C</v>
      </c>
      <c r="D847" s="35" t="s">
        <v>1591</v>
      </c>
      <c r="E847" s="1" t="str">
        <f>IFERROR(VLOOKUP(D847,Ingrediente!A:B,2,0),0)</f>
        <v>DF211134-35F7-4F83-B08C-76D69344C7C5</v>
      </c>
      <c r="F847" s="19" t="s">
        <v>1640</v>
      </c>
      <c r="G847" s="19" t="s">
        <v>9</v>
      </c>
      <c r="H847" s="65" t="str">
        <f>IFERROR(VLOOKUP(G847,Unitati!A:B,2,0),0)</f>
        <v>1A1C69CC-D70C-4569-9B16-79AF1251127D</v>
      </c>
      <c r="I847" s="1"/>
    </row>
    <row r="848" spans="1:9" x14ac:dyDescent="0.3">
      <c r="A848" s="1">
        <f t="shared" si="13"/>
        <v>847</v>
      </c>
      <c r="B848" s="1" t="s">
        <v>315</v>
      </c>
      <c r="C848" s="1" t="str">
        <f>IFERROR(VLOOKUP(B848,Retete!A:B,2,0),0)</f>
        <v>3D5500A8-00A5-41F7-9750-F01C86AFEAAD</v>
      </c>
      <c r="D848" s="35" t="s">
        <v>1480</v>
      </c>
      <c r="E848" s="1" t="str">
        <f>IFERROR(VLOOKUP(D848,Ingrediente!A:B,2,0),0)</f>
        <v>2295E315-0A72-417E-A42D-9C8CA1BEDD70</v>
      </c>
      <c r="F848" s="19" t="s">
        <v>1688</v>
      </c>
      <c r="G848" s="19" t="s">
        <v>1699</v>
      </c>
      <c r="H848" s="65" t="str">
        <f>IFERROR(VLOOKUP(G848,Unitati!A:B,2,0),0)</f>
        <v>9FFD3694-8848-4977-A63E-F6DD8C032CCB</v>
      </c>
      <c r="I848" s="1"/>
    </row>
    <row r="849" spans="1:9" s="15" customFormat="1" x14ac:dyDescent="0.3">
      <c r="A849" s="14">
        <f t="shared" si="13"/>
        <v>848</v>
      </c>
      <c r="B849" s="14" t="s">
        <v>316</v>
      </c>
      <c r="C849" s="1" t="str">
        <f>IFERROR(VLOOKUP(B849,Retete!A:B,2,0),0)</f>
        <v>E734E513-0EEB-4CC2-B1B4-B65DF42B6F86</v>
      </c>
      <c r="D849" s="37" t="s">
        <v>1453</v>
      </c>
      <c r="E849" s="1" t="str">
        <f>IFERROR(VLOOKUP(D849,Ingrediente!A:B,2,0),0)</f>
        <v>B7FA7AD1-267B-4B4B-AF03-8D4C55C454D7</v>
      </c>
      <c r="F849" s="23" t="s">
        <v>1720</v>
      </c>
      <c r="G849" s="23" t="s">
        <v>1674</v>
      </c>
      <c r="H849" s="65">
        <f>IFERROR(VLOOKUP(G849,Unitati!A:B,2,0),0)</f>
        <v>0</v>
      </c>
      <c r="I849" s="14"/>
    </row>
    <row r="850" spans="1:9" x14ac:dyDescent="0.3">
      <c r="A850" s="1">
        <f t="shared" si="13"/>
        <v>849</v>
      </c>
      <c r="B850" s="1" t="s">
        <v>317</v>
      </c>
      <c r="C850" s="1" t="str">
        <f>IFERROR(VLOOKUP(B850,Retete!A:B,2,0),0)</f>
        <v>6E378F22-FCBD-4402-89D5-2B7288ABA7B8</v>
      </c>
      <c r="D850" s="35" t="s">
        <v>1154</v>
      </c>
      <c r="E850" s="1" t="str">
        <f>IFERROR(VLOOKUP(D850,Ingrediente!A:B,2,0),0)</f>
        <v>F699E833-5B2E-4D31-879F-412DB882C27B</v>
      </c>
      <c r="F850" s="19" t="s">
        <v>17</v>
      </c>
      <c r="G850" s="19" t="s">
        <v>1667</v>
      </c>
      <c r="H850" s="65" t="str">
        <f>IFERROR(VLOOKUP(G850,Unitati!A:B,2,0),0)</f>
        <v>DE5A881D-B78B-486B-80BE-6E7D87533A17</v>
      </c>
      <c r="I850" s="1"/>
    </row>
    <row r="851" spans="1:9" x14ac:dyDescent="0.3">
      <c r="A851" s="1">
        <f t="shared" si="13"/>
        <v>850</v>
      </c>
      <c r="B851" s="1" t="s">
        <v>318</v>
      </c>
      <c r="C851" s="1" t="str">
        <f>IFERROR(VLOOKUP(B851,Retete!A:B,2,0),0)</f>
        <v>16D93FFA-32FA-465E-9A7A-0E5ECEA2D8AA</v>
      </c>
      <c r="D851" s="35" t="s">
        <v>1553</v>
      </c>
      <c r="E851" s="1" t="str">
        <f>IFERROR(VLOOKUP(D851,Ingrediente!A:B,2,0),0)</f>
        <v>352E90B9-DBA5-4015-82FF-68E2C386A7DC</v>
      </c>
      <c r="F851" s="19" t="s">
        <v>1632</v>
      </c>
      <c r="G851" s="19" t="s">
        <v>9</v>
      </c>
      <c r="H851" s="65" t="str">
        <f>IFERROR(VLOOKUP(G851,Unitati!A:B,2,0),0)</f>
        <v>1A1C69CC-D70C-4569-9B16-79AF1251127D</v>
      </c>
      <c r="I851" s="1"/>
    </row>
    <row r="852" spans="1:9" s="29" customFormat="1" x14ac:dyDescent="0.3">
      <c r="A852" s="1">
        <f t="shared" si="13"/>
        <v>851</v>
      </c>
      <c r="B852" s="1" t="s">
        <v>319</v>
      </c>
      <c r="C852" s="1" t="str">
        <f>IFERROR(VLOOKUP(B852,Retete!A:B,2,0),0)</f>
        <v>4D046246-7847-460D-9777-2291BF82C7EC</v>
      </c>
      <c r="D852" s="35" t="s">
        <v>1519</v>
      </c>
      <c r="E852" s="1" t="str">
        <f>IFERROR(VLOOKUP(D852,Ingrediente!A:B,2,0),0)</f>
        <v>B8B9B07C-8FBA-41C4-AFA4-F4A3C1EABD96</v>
      </c>
      <c r="F852" s="7" t="s">
        <v>17</v>
      </c>
      <c r="G852" s="7" t="s">
        <v>1696</v>
      </c>
      <c r="H852" s="65" t="str">
        <f>IFERROR(VLOOKUP(G852,Unitati!A:B,2,0),0)</f>
        <v>0BBE287D-ECB6-4025-B138-CB5A39828522</v>
      </c>
      <c r="I852" s="1"/>
    </row>
    <row r="853" spans="1:9" x14ac:dyDescent="0.3">
      <c r="A853" s="1">
        <f t="shared" si="13"/>
        <v>852</v>
      </c>
      <c r="B853" s="1" t="s">
        <v>320</v>
      </c>
      <c r="C853" s="1" t="str">
        <f>IFERROR(VLOOKUP(B853,Retete!A:B,2,0),0)</f>
        <v>3076D8B8-4DC5-4677-9FFA-4D14E1EBE7EF</v>
      </c>
      <c r="D853" s="35" t="s">
        <v>1453</v>
      </c>
      <c r="E853" s="1" t="str">
        <f>IFERROR(VLOOKUP(D853,Ingrediente!A:B,2,0),0)</f>
        <v>B7FA7AD1-267B-4B4B-AF03-8D4C55C454D7</v>
      </c>
      <c r="F853" s="19" t="s">
        <v>16</v>
      </c>
      <c r="G853" s="19" t="s">
        <v>9</v>
      </c>
      <c r="H853" s="65" t="str">
        <f>IFERROR(VLOOKUP(G853,Unitati!A:B,2,0),0)</f>
        <v>1A1C69CC-D70C-4569-9B16-79AF1251127D</v>
      </c>
      <c r="I853" s="1"/>
    </row>
    <row r="854" spans="1:9" x14ac:dyDescent="0.3">
      <c r="A854" s="1">
        <f t="shared" si="13"/>
        <v>853</v>
      </c>
      <c r="B854" s="1" t="s">
        <v>321</v>
      </c>
      <c r="C854" s="1" t="str">
        <f>IFERROR(VLOOKUP(B854,Retete!A:B,2,0),0)</f>
        <v>AF7E64FD-7F9C-4F1C-A986-9BB7F5506A70</v>
      </c>
      <c r="D854" s="35" t="s">
        <v>1482</v>
      </c>
      <c r="E854" s="1" t="str">
        <f>IFERROR(VLOOKUP(D854,Ingrediente!A:B,2,0),0)</f>
        <v>014F3CA7-EC96-4220-902B-EA140448F13C</v>
      </c>
      <c r="F854" s="19" t="s">
        <v>1641</v>
      </c>
      <c r="G854" s="19" t="s">
        <v>9</v>
      </c>
      <c r="H854" s="65" t="str">
        <f>IFERROR(VLOOKUP(G854,Unitati!A:B,2,0),0)</f>
        <v>1A1C69CC-D70C-4569-9B16-79AF1251127D</v>
      </c>
      <c r="I854" s="1"/>
    </row>
    <row r="855" spans="1:9" x14ac:dyDescent="0.3">
      <c r="A855" s="1">
        <f t="shared" si="13"/>
        <v>854</v>
      </c>
      <c r="B855" s="1" t="s">
        <v>322</v>
      </c>
      <c r="C855" s="1" t="str">
        <f>IFERROR(VLOOKUP(B855,Retete!A:B,2,0),0)</f>
        <v>A37381BD-9896-468E-B86C-476768516B12</v>
      </c>
      <c r="D855" s="35" t="s">
        <v>1185</v>
      </c>
      <c r="E855" s="1" t="str">
        <f>IFERROR(VLOOKUP(D855,Ingrediente!A:B,2,0),0)</f>
        <v>3D7A6DEA-C916-411D-9DB5-DDA77C0D8DA1</v>
      </c>
      <c r="F855" s="19" t="s">
        <v>1634</v>
      </c>
      <c r="G855" s="19" t="s">
        <v>9</v>
      </c>
      <c r="H855" s="65" t="str">
        <f>IFERROR(VLOOKUP(G855,Unitati!A:B,2,0),0)</f>
        <v>1A1C69CC-D70C-4569-9B16-79AF1251127D</v>
      </c>
      <c r="I855" s="1"/>
    </row>
    <row r="856" spans="1:9" x14ac:dyDescent="0.3">
      <c r="A856" s="1">
        <f t="shared" si="13"/>
        <v>855</v>
      </c>
      <c r="B856" s="1" t="s">
        <v>323</v>
      </c>
      <c r="C856" s="1" t="str">
        <f>IFERROR(VLOOKUP(B856,Retete!A:B,2,0),0)</f>
        <v>3A90C765-EA4C-4806-8D87-7249D5DAC5A5</v>
      </c>
      <c r="D856" s="35" t="s">
        <v>1170</v>
      </c>
      <c r="E856" s="1" t="str">
        <f>IFERROR(VLOOKUP(D856,Ingrediente!A:B,2,0),0)</f>
        <v>E85256CE-B6DD-42BC-8EEB-8D19667C307D</v>
      </c>
      <c r="F856" s="19" t="s">
        <v>13</v>
      </c>
      <c r="G856" s="19" t="s">
        <v>1633</v>
      </c>
      <c r="H856" s="65" t="str">
        <f>IFERROR(VLOOKUP(G856,Unitati!A:B,2,0),0)</f>
        <v>EE70DF2E-79AF-44CE-9863-4DF5A0D9A890</v>
      </c>
      <c r="I856" s="1"/>
    </row>
    <row r="857" spans="1:9" x14ac:dyDescent="0.3">
      <c r="A857" s="1">
        <f t="shared" si="13"/>
        <v>856</v>
      </c>
      <c r="B857" s="1" t="s">
        <v>324</v>
      </c>
      <c r="C857" s="1" t="str">
        <f>IFERROR(VLOOKUP(B857,Retete!A:B,2,0),0)</f>
        <v>071E02D5-C209-4CF0-A2CC-AE520A6AC58D</v>
      </c>
      <c r="D857" s="35" t="s">
        <v>3625</v>
      </c>
      <c r="E857" s="1" t="str">
        <f>IFERROR(VLOOKUP(D857,Ingrediente!A:B,2,0),0)</f>
        <v>08E099F3-C9A1-486D-B9D2-7E508FC246B8</v>
      </c>
      <c r="F857" s="19" t="s">
        <v>1625</v>
      </c>
      <c r="G857" s="19" t="s">
        <v>9</v>
      </c>
      <c r="H857" s="65" t="str">
        <f>IFERROR(VLOOKUP(G857,Unitati!A:B,2,0),0)</f>
        <v>1A1C69CC-D70C-4569-9B16-79AF1251127D</v>
      </c>
      <c r="I857" s="1"/>
    </row>
    <row r="858" spans="1:9" x14ac:dyDescent="0.3">
      <c r="A858" s="1">
        <f t="shared" si="13"/>
        <v>857</v>
      </c>
      <c r="B858" s="1" t="s">
        <v>325</v>
      </c>
      <c r="C858" s="1" t="str">
        <f>IFERROR(VLOOKUP(B858,Retete!A:B,2,0),0)</f>
        <v>722DC72C-0CD7-4530-AC23-EBCB3DEA5779</v>
      </c>
      <c r="D858" s="35" t="s">
        <v>1444</v>
      </c>
      <c r="E858" s="1" t="str">
        <f>IFERROR(VLOOKUP(D858,Ingrediente!A:B,2,0),0)</f>
        <v>AC4328AC-08B6-4502-9D17-E542AEF6B752</v>
      </c>
      <c r="F858" s="19" t="s">
        <v>13</v>
      </c>
      <c r="G858" s="19" t="s">
        <v>1696</v>
      </c>
      <c r="H858" s="65" t="str">
        <f>IFERROR(VLOOKUP(G858,Unitati!A:B,2,0),0)</f>
        <v>0BBE287D-ECB6-4025-B138-CB5A39828522</v>
      </c>
      <c r="I858" s="1"/>
    </row>
    <row r="859" spans="1:9" s="29" customFormat="1" x14ac:dyDescent="0.3">
      <c r="A859" s="1">
        <f t="shared" si="13"/>
        <v>858</v>
      </c>
      <c r="B859" s="1" t="s">
        <v>326</v>
      </c>
      <c r="C859" s="1" t="str">
        <f>IFERROR(VLOOKUP(B859,Retete!A:B,2,0),0)</f>
        <v>C0CD5BD3-73F5-4420-872E-81E14DDA5D50</v>
      </c>
      <c r="D859" s="35" t="s">
        <v>1598</v>
      </c>
      <c r="E859" s="1" t="str">
        <f>IFERROR(VLOOKUP(D859,Ingrediente!A:B,2,0),0)</f>
        <v>D9B6FF7C-3BE8-4815-89A1-74A46B4E3972</v>
      </c>
      <c r="F859" s="7" t="s">
        <v>1631</v>
      </c>
      <c r="G859" s="7" t="s">
        <v>9</v>
      </c>
      <c r="H859" s="65" t="str">
        <f>IFERROR(VLOOKUP(G859,Unitati!A:B,2,0),0)</f>
        <v>1A1C69CC-D70C-4569-9B16-79AF1251127D</v>
      </c>
      <c r="I859" s="1"/>
    </row>
    <row r="860" spans="1:9" x14ac:dyDescent="0.3">
      <c r="A860" s="1">
        <f t="shared" si="13"/>
        <v>859</v>
      </c>
      <c r="B860" s="1" t="s">
        <v>327</v>
      </c>
      <c r="C860" s="1" t="str">
        <f>IFERROR(VLOOKUP(B860,Retete!A:B,2,0),0)</f>
        <v>025E4BAA-5038-47DB-B693-E0619220D2CD</v>
      </c>
      <c r="D860" s="35" t="s">
        <v>1151</v>
      </c>
      <c r="E860" s="1" t="str">
        <f>IFERROR(VLOOKUP(D860,Ingrediente!A:B,2,0),0)</f>
        <v>E5AA9506-5222-4ED8-B4D5-21308B3A68F4</v>
      </c>
      <c r="F860" s="19" t="s">
        <v>1555</v>
      </c>
      <c r="G860" s="19" t="s">
        <v>9</v>
      </c>
      <c r="H860" s="65" t="str">
        <f>IFERROR(VLOOKUP(G860,Unitati!A:B,2,0),0)</f>
        <v>1A1C69CC-D70C-4569-9B16-79AF1251127D</v>
      </c>
      <c r="I860" s="1"/>
    </row>
    <row r="861" spans="1:9" x14ac:dyDescent="0.3">
      <c r="A861" s="1">
        <f t="shared" si="13"/>
        <v>860</v>
      </c>
      <c r="B861" s="1" t="s">
        <v>328</v>
      </c>
      <c r="C861" s="1" t="str">
        <f>IFERROR(VLOOKUP(B861,Retete!A:B,2,0),0)</f>
        <v>6DD0EBD8-7F0C-4700-BB5B-BD533566D498</v>
      </c>
      <c r="D861" s="35" t="s">
        <v>1410</v>
      </c>
      <c r="E861" s="1" t="str">
        <f>IFERROR(VLOOKUP(D861,Ingrediente!A:B,2,0),0)</f>
        <v>0D37F84E-C0F3-4A49-A231-C7313F9880DA</v>
      </c>
      <c r="F861" s="19" t="s">
        <v>1627</v>
      </c>
      <c r="G861" s="19" t="s">
        <v>9</v>
      </c>
      <c r="H861" s="65" t="str">
        <f>IFERROR(VLOOKUP(G861,Unitati!A:B,2,0),0)</f>
        <v>1A1C69CC-D70C-4569-9B16-79AF1251127D</v>
      </c>
      <c r="I861" s="1"/>
    </row>
    <row r="862" spans="1:9" x14ac:dyDescent="0.3">
      <c r="A862" s="1">
        <f t="shared" si="13"/>
        <v>861</v>
      </c>
      <c r="B862" s="1" t="s">
        <v>329</v>
      </c>
      <c r="C862" s="1" t="str">
        <f>IFERROR(VLOOKUP(B862,Retete!A:B,2,0),0)</f>
        <v>8B3FA13C-887F-4ED2-A7B3-8F8C5532F2B4</v>
      </c>
      <c r="D862" s="35" t="s">
        <v>1564</v>
      </c>
      <c r="E862" s="1" t="str">
        <f>IFERROR(VLOOKUP(D862,Ingrediente!A:B,2,0),0)</f>
        <v>167DDE8E-5F7A-4199-A49B-A5E8B8845704</v>
      </c>
      <c r="F862" s="19" t="s">
        <v>13</v>
      </c>
      <c r="G862" s="19" t="s">
        <v>1633</v>
      </c>
      <c r="H862" s="65" t="str">
        <f>IFERROR(VLOOKUP(G862,Unitati!A:B,2,0),0)</f>
        <v>EE70DF2E-79AF-44CE-9863-4DF5A0D9A890</v>
      </c>
      <c r="I862" s="1"/>
    </row>
    <row r="863" spans="1:9" x14ac:dyDescent="0.3">
      <c r="A863" s="1">
        <f t="shared" si="13"/>
        <v>862</v>
      </c>
      <c r="B863" s="1" t="s">
        <v>330</v>
      </c>
      <c r="C863" s="1" t="str">
        <f>IFERROR(VLOOKUP(B863,Retete!A:B,2,0),0)</f>
        <v>A2A230EE-59BA-4936-B333-B90337923985</v>
      </c>
      <c r="D863" s="35" t="s">
        <v>1453</v>
      </c>
      <c r="E863" s="1" t="str">
        <f>IFERROR(VLOOKUP(D863,Ingrediente!A:B,2,0),0)</f>
        <v>B7FA7AD1-267B-4B4B-AF03-8D4C55C454D7</v>
      </c>
      <c r="F863" s="19" t="s">
        <v>1691</v>
      </c>
      <c r="G863" s="19" t="s">
        <v>1706</v>
      </c>
      <c r="H863" s="65" t="str">
        <f>IFERROR(VLOOKUP(G863,Unitati!A:B,2,0),0)</f>
        <v>1B70EDBA-A63D-4DB9-AEDD-B2B8BA540698</v>
      </c>
      <c r="I863" s="1"/>
    </row>
    <row r="864" spans="1:9" x14ac:dyDescent="0.3">
      <c r="A864" s="1">
        <f t="shared" si="13"/>
        <v>863</v>
      </c>
      <c r="B864" s="1" t="s">
        <v>331</v>
      </c>
      <c r="C864" s="1" t="str">
        <f>IFERROR(VLOOKUP(B864,Retete!A:B,2,0),0)</f>
        <v>10B1C537-E8A0-4237-96FD-CA686EC791A5</v>
      </c>
      <c r="D864" s="35" t="s">
        <v>1481</v>
      </c>
      <c r="E864" s="1" t="str">
        <f>IFERROR(VLOOKUP(D864,Ingrediente!A:B,2,0),0)</f>
        <v>EA9538D0-08F4-496D-B80F-E45C2934B50B</v>
      </c>
      <c r="F864" s="19" t="s">
        <v>1711</v>
      </c>
      <c r="G864" s="19"/>
      <c r="H864" s="65">
        <f>IFERROR(VLOOKUP(G864,Unitati!A:B,2,0),0)</f>
        <v>0</v>
      </c>
      <c r="I864" s="1"/>
    </row>
    <row r="865" spans="1:9" x14ac:dyDescent="0.3">
      <c r="A865" s="1">
        <f t="shared" si="13"/>
        <v>864</v>
      </c>
      <c r="B865" s="1" t="s">
        <v>332</v>
      </c>
      <c r="C865" s="1" t="str">
        <f>IFERROR(VLOOKUP(B865,Retete!A:B,2,0),0)</f>
        <v>21074D7A-C3D1-406E-BE18-F300F98E090D</v>
      </c>
      <c r="D865" s="35" t="s">
        <v>1359</v>
      </c>
      <c r="E865" s="1" t="str">
        <f>IFERROR(VLOOKUP(D865,Ingrediente!A:B,2,0),0)</f>
        <v>51A2066A-3C76-456C-9E53-65DCA354F550</v>
      </c>
      <c r="F865" s="19" t="s">
        <v>18</v>
      </c>
      <c r="G865" s="19" t="s">
        <v>1748</v>
      </c>
      <c r="H865" s="65" t="str">
        <f>IFERROR(VLOOKUP(G865,Unitati!A:B,2,0),0)</f>
        <v>465155B0-463B-48C3-847D-824A44851ACB</v>
      </c>
      <c r="I865" s="1"/>
    </row>
    <row r="866" spans="1:9" x14ac:dyDescent="0.3">
      <c r="A866" s="1">
        <f t="shared" si="13"/>
        <v>865</v>
      </c>
      <c r="B866" s="1" t="s">
        <v>333</v>
      </c>
      <c r="C866" s="1" t="str">
        <f>IFERROR(VLOOKUP(B866,Retete!A:B,2,0),0)</f>
        <v>8E4FF493-4E06-465B-BE18-AE32817414D4</v>
      </c>
      <c r="D866" s="35" t="s">
        <v>1420</v>
      </c>
      <c r="E866" s="1" t="str">
        <f>IFERROR(VLOOKUP(D866,Ingrediente!A:B,2,0),0)</f>
        <v>C4C317AA-2BB5-4E06-831B-5AC07B63D10F</v>
      </c>
      <c r="F866" s="19" t="s">
        <v>1555</v>
      </c>
      <c r="G866" s="19" t="s">
        <v>9</v>
      </c>
      <c r="H866" s="65" t="str">
        <f>IFERROR(VLOOKUP(G866,Unitati!A:B,2,0),0)</f>
        <v>1A1C69CC-D70C-4569-9B16-79AF1251127D</v>
      </c>
      <c r="I866" s="1"/>
    </row>
    <row r="867" spans="1:9" x14ac:dyDescent="0.3">
      <c r="A867" s="1">
        <f t="shared" si="13"/>
        <v>866</v>
      </c>
      <c r="B867" s="1" t="s">
        <v>334</v>
      </c>
      <c r="C867" s="1" t="str">
        <f>IFERROR(VLOOKUP(B867,Retete!A:B,2,0),0)</f>
        <v>FC9DCDEC-45AA-411D-8561-97E1EEEF7920</v>
      </c>
      <c r="D867" s="35" t="s">
        <v>1360</v>
      </c>
      <c r="E867" s="1" t="str">
        <f>IFERROR(VLOOKUP(D867,Ingrediente!A:B,2,0),0)</f>
        <v>C3D2968E-220E-4ADD-9173-0C25DBA781EA</v>
      </c>
      <c r="F867" s="19" t="s">
        <v>1625</v>
      </c>
      <c r="G867" s="19" t="s">
        <v>9</v>
      </c>
      <c r="H867" s="65" t="str">
        <f>IFERROR(VLOOKUP(G867,Unitati!A:B,2,0),0)</f>
        <v>1A1C69CC-D70C-4569-9B16-79AF1251127D</v>
      </c>
      <c r="I867" s="1"/>
    </row>
    <row r="868" spans="1:9" s="29" customFormat="1" x14ac:dyDescent="0.3">
      <c r="A868" s="1">
        <f t="shared" si="13"/>
        <v>867</v>
      </c>
      <c r="B868" s="1" t="s">
        <v>335</v>
      </c>
      <c r="C868" s="1" t="str">
        <f>IFERROR(VLOOKUP(B868,Retete!A:B,2,0),0)</f>
        <v>D04E762F-34C3-4452-8381-25665A0A4BB7</v>
      </c>
      <c r="D868" s="35" t="s">
        <v>1411</v>
      </c>
      <c r="E868" s="1" t="str">
        <f>IFERROR(VLOOKUP(D868,Ingrediente!A:B,2,0),0)</f>
        <v>FB807911-E893-48D9-B348-1DFA59DDB2B0</v>
      </c>
      <c r="F868" s="7" t="s">
        <v>13</v>
      </c>
      <c r="G868" s="7" t="s">
        <v>1633</v>
      </c>
      <c r="H868" s="65" t="str">
        <f>IFERROR(VLOOKUP(G868,Unitati!A:B,2,0),0)</f>
        <v>EE70DF2E-79AF-44CE-9863-4DF5A0D9A890</v>
      </c>
      <c r="I868" s="1"/>
    </row>
    <row r="869" spans="1:9" x14ac:dyDescent="0.3">
      <c r="A869" s="1">
        <f t="shared" si="13"/>
        <v>868</v>
      </c>
      <c r="B869" s="1" t="s">
        <v>336</v>
      </c>
      <c r="C869" s="1" t="str">
        <f>IFERROR(VLOOKUP(B869,Retete!A:B,2,0),0)</f>
        <v>B56F7222-B865-401D-8375-726EB92063E0</v>
      </c>
      <c r="D869" s="35" t="s">
        <v>1413</v>
      </c>
      <c r="E869" s="1" t="str">
        <f>IFERROR(VLOOKUP(D869,Ingrediente!A:B,2,0),0)</f>
        <v>D35C3035-0D04-4DB1-9115-EF78F8DFC5FA</v>
      </c>
      <c r="F869" s="19" t="s">
        <v>1555</v>
      </c>
      <c r="G869" s="19" t="s">
        <v>9</v>
      </c>
      <c r="H869" s="65" t="str">
        <f>IFERROR(VLOOKUP(G869,Unitati!A:B,2,0),0)</f>
        <v>1A1C69CC-D70C-4569-9B16-79AF1251127D</v>
      </c>
      <c r="I869" s="1"/>
    </row>
    <row r="870" spans="1:9" x14ac:dyDescent="0.3">
      <c r="A870" s="1">
        <f t="shared" si="13"/>
        <v>869</v>
      </c>
      <c r="B870" s="1" t="s">
        <v>337</v>
      </c>
      <c r="C870" s="1" t="str">
        <f>IFERROR(VLOOKUP(B870,Retete!A:B,2,0),0)</f>
        <v>407CF1BE-657E-45F5-812B-2C5B4662AAE7</v>
      </c>
      <c r="D870" s="35" t="s">
        <v>1536</v>
      </c>
      <c r="E870" s="1" t="str">
        <f>IFERROR(VLOOKUP(D870,Ingrediente!A:B,2,0),0)</f>
        <v>6114F8CF-F2A4-4E73-822D-E3A1F1D3F01E</v>
      </c>
      <c r="F870" s="22"/>
      <c r="G870" s="22"/>
      <c r="H870" s="65">
        <f>IFERROR(VLOOKUP(G870,Unitati!A:B,2,0),0)</f>
        <v>0</v>
      </c>
      <c r="I870" s="1"/>
    </row>
    <row r="871" spans="1:9" x14ac:dyDescent="0.3">
      <c r="A871" s="1">
        <f t="shared" si="13"/>
        <v>870</v>
      </c>
      <c r="B871" s="1" t="s">
        <v>338</v>
      </c>
      <c r="C871" s="1" t="str">
        <f>IFERROR(VLOOKUP(B871,Retete!A:B,2,0),0)</f>
        <v>57FF01CA-0E24-42DC-B723-243720925A11</v>
      </c>
      <c r="D871" s="35" t="s">
        <v>1426</v>
      </c>
      <c r="E871" s="1" t="str">
        <f>IFERROR(VLOOKUP(D871,Ingrediente!A:B,2,0),0)</f>
        <v>E3D950F2-61F7-4E1B-9E29-E1D02360AE11</v>
      </c>
      <c r="F871" s="19" t="s">
        <v>1555</v>
      </c>
      <c r="G871" s="19" t="s">
        <v>9</v>
      </c>
      <c r="H871" s="65" t="str">
        <f>IFERROR(VLOOKUP(G871,Unitati!A:B,2,0),0)</f>
        <v>1A1C69CC-D70C-4569-9B16-79AF1251127D</v>
      </c>
      <c r="I871" s="1"/>
    </row>
    <row r="872" spans="1:9" x14ac:dyDescent="0.3">
      <c r="A872" s="1">
        <f t="shared" si="13"/>
        <v>871</v>
      </c>
      <c r="B872" s="1" t="s">
        <v>339</v>
      </c>
      <c r="C872" s="1" t="str">
        <f>IFERROR(VLOOKUP(B872,Retete!A:B,2,0),0)</f>
        <v>5A483DC9-2688-416A-B382-E3999B2A0FF9</v>
      </c>
      <c r="D872" s="35" t="s">
        <v>1488</v>
      </c>
      <c r="E872" s="1" t="str">
        <f>IFERROR(VLOOKUP(D872,Ingrediente!A:B,2,0),0)</f>
        <v>E35EF486-C015-4DE1-B7C8-82D46FD76779</v>
      </c>
      <c r="F872" s="19" t="s">
        <v>17</v>
      </c>
      <c r="G872" s="19" t="s">
        <v>1694</v>
      </c>
      <c r="H872" s="65" t="str">
        <f>IFERROR(VLOOKUP(G872,Unitati!A:B,2,0),0)</f>
        <v>48F295EC-F5BD-40F9-8AAA-0B37D7643D6D</v>
      </c>
      <c r="I872" s="1"/>
    </row>
    <row r="873" spans="1:9" x14ac:dyDescent="0.3">
      <c r="A873" s="1">
        <f t="shared" si="13"/>
        <v>872</v>
      </c>
      <c r="B873" s="1" t="s">
        <v>340</v>
      </c>
      <c r="C873" s="1" t="str">
        <f>IFERROR(VLOOKUP(B873,Retete!A:B,2,0),0)</f>
        <v>F371D4BF-5678-4568-8F61-8B152CC54AD9</v>
      </c>
      <c r="D873" s="35" t="s">
        <v>1160</v>
      </c>
      <c r="E873" s="1" t="str">
        <f>IFERROR(VLOOKUP(D873,Ingrediente!A:B,2,0),0)</f>
        <v>9FC451DB-2DE3-4E1D-8906-0FA8EA6B3DC3</v>
      </c>
      <c r="F873" s="19" t="s">
        <v>1625</v>
      </c>
      <c r="G873" s="19" t="s">
        <v>9</v>
      </c>
      <c r="H873" s="65" t="str">
        <f>IFERROR(VLOOKUP(G873,Unitati!A:B,2,0),0)</f>
        <v>1A1C69CC-D70C-4569-9B16-79AF1251127D</v>
      </c>
      <c r="I873" s="1"/>
    </row>
    <row r="874" spans="1:9" x14ac:dyDescent="0.3">
      <c r="A874" s="1">
        <f t="shared" si="13"/>
        <v>873</v>
      </c>
      <c r="B874" s="1" t="s">
        <v>341</v>
      </c>
      <c r="C874" s="1" t="str">
        <f>IFERROR(VLOOKUP(B874,Retete!A:B,2,0),0)</f>
        <v>9B9F4A43-9D44-41A4-A87E-DFBCFF492A71</v>
      </c>
      <c r="D874" s="35" t="s">
        <v>1160</v>
      </c>
      <c r="E874" s="1" t="str">
        <f>IFERROR(VLOOKUP(D874,Ingrediente!A:B,2,0),0)</f>
        <v>9FC451DB-2DE3-4E1D-8906-0FA8EA6B3DC3</v>
      </c>
      <c r="F874" s="19" t="s">
        <v>1625</v>
      </c>
      <c r="G874" s="19" t="s">
        <v>9</v>
      </c>
      <c r="H874" s="65" t="str">
        <f>IFERROR(VLOOKUP(G874,Unitati!A:B,2,0),0)</f>
        <v>1A1C69CC-D70C-4569-9B16-79AF1251127D</v>
      </c>
      <c r="I874" s="1"/>
    </row>
    <row r="875" spans="1:9" s="15" customFormat="1" ht="13.95" customHeight="1" x14ac:dyDescent="0.3">
      <c r="A875" s="14">
        <f t="shared" si="13"/>
        <v>874</v>
      </c>
      <c r="B875" s="14" t="s">
        <v>342</v>
      </c>
      <c r="C875" s="1" t="str">
        <f>IFERROR(VLOOKUP(B875,Retete!A:B,2,0),0)</f>
        <v>046DA042-2B43-45A3-B6D9-FCE670EB659E</v>
      </c>
      <c r="D875" s="37" t="s">
        <v>1481</v>
      </c>
      <c r="E875" s="1" t="str">
        <f>IFERROR(VLOOKUP(D875,Ingrediente!A:B,2,0),0)</f>
        <v>EA9538D0-08F4-496D-B80F-E45C2934B50B</v>
      </c>
      <c r="F875" s="23" t="s">
        <v>1649</v>
      </c>
      <c r="G875" s="23" t="s">
        <v>1649</v>
      </c>
      <c r="H875" s="65">
        <f>IFERROR(VLOOKUP(G875,Unitati!A:B,2,0),0)</f>
        <v>0</v>
      </c>
      <c r="I875" s="14"/>
    </row>
    <row r="876" spans="1:9" x14ac:dyDescent="0.3">
      <c r="A876" s="1">
        <f t="shared" si="13"/>
        <v>875</v>
      </c>
      <c r="B876" s="1" t="s">
        <v>343</v>
      </c>
      <c r="C876" s="1" t="str">
        <f>IFERROR(VLOOKUP(B876,Retete!A:B,2,0),0)</f>
        <v>10CA02D0-43E0-4961-AF83-F095F2ED40DE</v>
      </c>
      <c r="D876" s="35" t="s">
        <v>1395</v>
      </c>
      <c r="E876" s="1" t="str">
        <f>IFERROR(VLOOKUP(D876,Ingrediente!A:B,2,0),0)</f>
        <v>782610DF-6BA5-45DD-A5E9-126BC58A74B1</v>
      </c>
      <c r="F876" s="19" t="s">
        <v>1625</v>
      </c>
      <c r="G876" s="19" t="s">
        <v>9</v>
      </c>
      <c r="H876" s="65" t="str">
        <f>IFERROR(VLOOKUP(G876,Unitati!A:B,2,0),0)</f>
        <v>1A1C69CC-D70C-4569-9B16-79AF1251127D</v>
      </c>
      <c r="I876" s="1"/>
    </row>
    <row r="877" spans="1:9" x14ac:dyDescent="0.3">
      <c r="A877" s="1">
        <f t="shared" si="13"/>
        <v>876</v>
      </c>
      <c r="B877" s="1" t="s">
        <v>344</v>
      </c>
      <c r="C877" s="1" t="str">
        <f>IFERROR(VLOOKUP(B877,Retete!A:B,2,0),0)</f>
        <v>0968F12E-EF70-42E3-BCC3-3614F3E0432A</v>
      </c>
      <c r="D877" s="35" t="s">
        <v>1425</v>
      </c>
      <c r="E877" s="1" t="str">
        <f>IFERROR(VLOOKUP(D877,Ingrediente!A:B,2,0),0)</f>
        <v>1F9878B5-29B8-45D4-B9ED-5BA0B496E89D</v>
      </c>
      <c r="F877" s="19" t="s">
        <v>1627</v>
      </c>
      <c r="G877" s="19" t="s">
        <v>1694</v>
      </c>
      <c r="H877" s="65" t="str">
        <f>IFERROR(VLOOKUP(G877,Unitati!A:B,2,0),0)</f>
        <v>48F295EC-F5BD-40F9-8AAA-0B37D7643D6D</v>
      </c>
      <c r="I877" s="1"/>
    </row>
    <row r="878" spans="1:9" x14ac:dyDescent="0.3">
      <c r="A878" s="1">
        <f t="shared" si="13"/>
        <v>877</v>
      </c>
      <c r="B878" s="1" t="s">
        <v>345</v>
      </c>
      <c r="C878" s="1" t="str">
        <f>IFERROR(VLOOKUP(B878,Retete!A:B,2,0),0)</f>
        <v>FA50036F-DDAE-4523-9DCE-385240D45A1F</v>
      </c>
      <c r="D878" s="35" t="s">
        <v>1425</v>
      </c>
      <c r="E878" s="1" t="str">
        <f>IFERROR(VLOOKUP(D878,Ingrediente!A:B,2,0),0)</f>
        <v>1F9878B5-29B8-45D4-B9ED-5BA0B496E89D</v>
      </c>
      <c r="F878" s="19" t="s">
        <v>1627</v>
      </c>
      <c r="G878" s="19" t="s">
        <v>1694</v>
      </c>
      <c r="H878" s="65" t="str">
        <f>IFERROR(VLOOKUP(G878,Unitati!A:B,2,0),0)</f>
        <v>48F295EC-F5BD-40F9-8AAA-0B37D7643D6D</v>
      </c>
      <c r="I878" s="1"/>
    </row>
    <row r="879" spans="1:9" x14ac:dyDescent="0.3">
      <c r="A879" s="1">
        <f t="shared" si="13"/>
        <v>878</v>
      </c>
      <c r="B879" s="1" t="s">
        <v>346</v>
      </c>
      <c r="C879" s="1" t="str">
        <f>IFERROR(VLOOKUP(B879,Retete!A:B,2,0),0)</f>
        <v>265FB23D-B018-4AF9-B684-719242E62F75</v>
      </c>
      <c r="D879" s="35" t="s">
        <v>1361</v>
      </c>
      <c r="E879" s="1" t="str">
        <f>IFERROR(VLOOKUP(D879,Ingrediente!A:B,2,0),0)</f>
        <v>AEA7E2BC-C01F-4F4B-A209-48AECA2113B0</v>
      </c>
      <c r="F879" s="19" t="s">
        <v>17</v>
      </c>
      <c r="G879" s="19" t="s">
        <v>1667</v>
      </c>
      <c r="H879" s="65" t="str">
        <f>IFERROR(VLOOKUP(G879,Unitati!A:B,2,0),0)</f>
        <v>DE5A881D-B78B-486B-80BE-6E7D87533A17</v>
      </c>
      <c r="I879" s="1"/>
    </row>
    <row r="880" spans="1:9" x14ac:dyDescent="0.3">
      <c r="A880" s="1">
        <f t="shared" si="13"/>
        <v>879</v>
      </c>
      <c r="B880" s="1" t="s">
        <v>347</v>
      </c>
      <c r="C880" s="1" t="str">
        <f>IFERROR(VLOOKUP(B880,Retete!A:B,2,0),0)</f>
        <v>D5C519D5-D030-41D3-AE8D-43A859864EB3</v>
      </c>
      <c r="D880" s="35" t="s">
        <v>1531</v>
      </c>
      <c r="E880" s="1" t="str">
        <f>IFERROR(VLOOKUP(D880,Ingrediente!A:B,2,0),0)</f>
        <v>9E0C6060-2CDA-4C3C-87C4-72E274D323D9</v>
      </c>
      <c r="F880" s="19" t="s">
        <v>17</v>
      </c>
      <c r="G880" s="19" t="s">
        <v>1694</v>
      </c>
      <c r="H880" s="65" t="str">
        <f>IFERROR(VLOOKUP(G880,Unitati!A:B,2,0),0)</f>
        <v>48F295EC-F5BD-40F9-8AAA-0B37D7643D6D</v>
      </c>
      <c r="I880" s="1"/>
    </row>
    <row r="881" spans="1:9" s="15" customFormat="1" x14ac:dyDescent="0.3">
      <c r="A881" s="14">
        <f t="shared" si="13"/>
        <v>880</v>
      </c>
      <c r="B881" s="14" t="s">
        <v>348</v>
      </c>
      <c r="C881" s="1" t="str">
        <f>IFERROR(VLOOKUP(B881,Retete!A:B,2,0),0)</f>
        <v>C0FCA2E0-9BCA-4BAA-BC78-42FE45594AE5</v>
      </c>
      <c r="D881" s="37" t="s">
        <v>1362</v>
      </c>
      <c r="E881" s="1" t="str">
        <f>IFERROR(VLOOKUP(D881,Ingrediente!A:B,2,0),0)</f>
        <v>AB3EC4F4-F42B-4798-B0FA-E76700942896</v>
      </c>
      <c r="F881" s="23" t="s">
        <v>1637</v>
      </c>
      <c r="G881" s="23" t="s">
        <v>1637</v>
      </c>
      <c r="H881" s="65">
        <f>IFERROR(VLOOKUP(G881,Unitati!A:B,2,0),0)</f>
        <v>0</v>
      </c>
      <c r="I881" s="14"/>
    </row>
    <row r="882" spans="1:9" x14ac:dyDescent="0.3">
      <c r="A882" s="1">
        <f t="shared" si="13"/>
        <v>881</v>
      </c>
      <c r="B882" s="1" t="s">
        <v>349</v>
      </c>
      <c r="C882" s="1" t="str">
        <f>IFERROR(VLOOKUP(B882,Retete!A:B,2,0),0)</f>
        <v>9F32E8B6-32D5-4EF4-AC64-2DE58219138D</v>
      </c>
      <c r="D882" s="35" t="s">
        <v>1245</v>
      </c>
      <c r="E882" s="1" t="str">
        <f>IFERROR(VLOOKUP(D882,Ingrediente!A:B,2,0),0)</f>
        <v>A14EDF7A-69DA-4E5B-AE37-2381D6BB812F</v>
      </c>
      <c r="F882" s="19" t="s">
        <v>12</v>
      </c>
      <c r="G882" s="19"/>
      <c r="H882" s="65">
        <f>IFERROR(VLOOKUP(G882,Unitati!A:B,2,0),0)</f>
        <v>0</v>
      </c>
      <c r="I882" s="1"/>
    </row>
    <row r="883" spans="1:9" x14ac:dyDescent="0.3">
      <c r="A883" s="1">
        <f t="shared" si="13"/>
        <v>882</v>
      </c>
      <c r="B883" s="1" t="s">
        <v>350</v>
      </c>
      <c r="C883" s="1" t="str">
        <f>IFERROR(VLOOKUP(B883,Retete!A:B,2,0),0)</f>
        <v>A654BF40-91AA-4F31-B0C0-B612F3D39DCF</v>
      </c>
      <c r="D883" s="35" t="s">
        <v>1151</v>
      </c>
      <c r="E883" s="1" t="str">
        <f>IFERROR(VLOOKUP(D883,Ingrediente!A:B,2,0),0)</f>
        <v>E5AA9506-5222-4ED8-B4D5-21308B3A68F4</v>
      </c>
      <c r="F883" s="19" t="s">
        <v>13</v>
      </c>
      <c r="G883" s="19" t="s">
        <v>1633</v>
      </c>
      <c r="H883" s="65" t="str">
        <f>IFERROR(VLOOKUP(G883,Unitati!A:B,2,0),0)</f>
        <v>EE70DF2E-79AF-44CE-9863-4DF5A0D9A890</v>
      </c>
      <c r="I883" s="1"/>
    </row>
    <row r="884" spans="1:9" x14ac:dyDescent="0.3">
      <c r="A884" s="1">
        <f t="shared" si="13"/>
        <v>883</v>
      </c>
      <c r="B884" s="1" t="s">
        <v>351</v>
      </c>
      <c r="C884" s="1" t="str">
        <f>IFERROR(VLOOKUP(B884,Retete!A:B,2,0),0)</f>
        <v>E9942B45-053D-4585-993C-AF35CC50410A</v>
      </c>
      <c r="D884" s="35" t="s">
        <v>1411</v>
      </c>
      <c r="E884" s="1" t="str">
        <f>IFERROR(VLOOKUP(D884,Ingrediente!A:B,2,0),0)</f>
        <v>FB807911-E893-48D9-B348-1DFA59DDB2B0</v>
      </c>
      <c r="F884" s="19" t="s">
        <v>1625</v>
      </c>
      <c r="G884" s="19" t="s">
        <v>9</v>
      </c>
      <c r="H884" s="65" t="str">
        <f>IFERROR(VLOOKUP(G884,Unitati!A:B,2,0),0)</f>
        <v>1A1C69CC-D70C-4569-9B16-79AF1251127D</v>
      </c>
      <c r="I884" s="1"/>
    </row>
    <row r="885" spans="1:9" x14ac:dyDescent="0.3">
      <c r="A885" s="1">
        <f t="shared" si="13"/>
        <v>884</v>
      </c>
      <c r="B885" s="1" t="s">
        <v>352</v>
      </c>
      <c r="C885" s="1" t="str">
        <f>IFERROR(VLOOKUP(B885,Retete!A:B,2,0),0)</f>
        <v>433797E7-0BAF-4EA2-B63B-8FDAB9729337</v>
      </c>
      <c r="D885" s="35" t="s">
        <v>1554</v>
      </c>
      <c r="E885" s="1" t="str">
        <f>IFERROR(VLOOKUP(D885,Ingrediente!A:B,2,0),0)</f>
        <v>5AE1C8D3-CC0E-4D1C-9DF1-65A55EB7A4E0</v>
      </c>
      <c r="F885" s="19"/>
      <c r="G885" s="19"/>
      <c r="H885" s="65">
        <f>IFERROR(VLOOKUP(G885,Unitati!A:B,2,0),0)</f>
        <v>0</v>
      </c>
      <c r="I885" s="1"/>
    </row>
    <row r="886" spans="1:9" x14ac:dyDescent="0.3">
      <c r="A886" s="1">
        <f t="shared" si="13"/>
        <v>885</v>
      </c>
      <c r="B886" s="1" t="s">
        <v>353</v>
      </c>
      <c r="C886" s="1" t="str">
        <f>IFERROR(VLOOKUP(B886,Retete!A:B,2,0),0)</f>
        <v>28356B73-3AA8-40C1-95EE-148DC7D09E40</v>
      </c>
      <c r="D886" s="35" t="s">
        <v>3610</v>
      </c>
      <c r="E886" s="1" t="str">
        <f>IFERROR(VLOOKUP(D886,Ingrediente!A:B,2,0),0)</f>
        <v>DC9BB895-4440-4E2C-A228-673AB8E03892</v>
      </c>
      <c r="F886" s="19" t="s">
        <v>17</v>
      </c>
      <c r="G886" s="19" t="s">
        <v>1696</v>
      </c>
      <c r="H886" s="65" t="str">
        <f>IFERROR(VLOOKUP(G886,Unitati!A:B,2,0),0)</f>
        <v>0BBE287D-ECB6-4025-B138-CB5A39828522</v>
      </c>
      <c r="I886" s="1"/>
    </row>
    <row r="887" spans="1:9" x14ac:dyDescent="0.3">
      <c r="A887" s="1">
        <f t="shared" si="13"/>
        <v>886</v>
      </c>
      <c r="B887" s="1" t="s">
        <v>354</v>
      </c>
      <c r="C887" s="1" t="str">
        <f>IFERROR(VLOOKUP(B887,Retete!A:B,2,0),0)</f>
        <v>4DA01861-0609-4AE8-A437-757773D38F54</v>
      </c>
      <c r="D887" s="35" t="s">
        <v>1445</v>
      </c>
      <c r="E887" s="1" t="str">
        <f>IFERROR(VLOOKUP(D887,Ingrediente!A:B,2,0),0)</f>
        <v>3CA136CB-D092-4611-95F4-146DE2D08D9E</v>
      </c>
      <c r="F887" s="19"/>
      <c r="G887" s="19" t="s">
        <v>1697</v>
      </c>
      <c r="H887" s="65" t="str">
        <f>IFERROR(VLOOKUP(G887,Unitati!A:B,2,0),0)</f>
        <v>10F3584D-FC8A-4D86-A017-29FA4217E773</v>
      </c>
      <c r="I887" s="1"/>
    </row>
    <row r="888" spans="1:9" x14ac:dyDescent="0.3">
      <c r="A888" s="1">
        <f t="shared" si="13"/>
        <v>887</v>
      </c>
      <c r="B888" s="1" t="s">
        <v>355</v>
      </c>
      <c r="C888" s="1" t="str">
        <f>IFERROR(VLOOKUP(B888,Retete!A:B,2,0),0)</f>
        <v>C5058707-97BE-44A7-803C-CBAD8218AD45</v>
      </c>
      <c r="D888" s="35" t="s">
        <v>1475</v>
      </c>
      <c r="E888" s="1" t="str">
        <f>IFERROR(VLOOKUP(D888,Ingrediente!A:B,2,0),0)</f>
        <v>C9D9E8AB-536C-48AF-84DA-79D218A58A5E</v>
      </c>
      <c r="F888" s="19"/>
      <c r="G888" s="19"/>
      <c r="H888" s="65">
        <f>IFERROR(VLOOKUP(G888,Unitati!A:B,2,0),0)</f>
        <v>0</v>
      </c>
      <c r="I888" s="1"/>
    </row>
    <row r="889" spans="1:9" x14ac:dyDescent="0.3">
      <c r="A889" s="1">
        <f t="shared" si="13"/>
        <v>888</v>
      </c>
      <c r="B889" s="1" t="s">
        <v>356</v>
      </c>
      <c r="C889" s="1" t="str">
        <f>IFERROR(VLOOKUP(B889,Retete!A:B,2,0),0)</f>
        <v>907B0A6F-D0A4-434B-9323-E335057C3803</v>
      </c>
      <c r="D889" s="35" t="s">
        <v>1445</v>
      </c>
      <c r="E889" s="1" t="str">
        <f>IFERROR(VLOOKUP(D889,Ingrediente!A:B,2,0),0)</f>
        <v>3CA136CB-D092-4611-95F4-146DE2D08D9E</v>
      </c>
      <c r="F889" s="19" t="s">
        <v>17</v>
      </c>
      <c r="G889" s="19" t="s">
        <v>1697</v>
      </c>
      <c r="H889" s="65" t="str">
        <f>IFERROR(VLOOKUP(G889,Unitati!A:B,2,0),0)</f>
        <v>10F3584D-FC8A-4D86-A017-29FA4217E773</v>
      </c>
      <c r="I889" s="1"/>
    </row>
    <row r="890" spans="1:9" x14ac:dyDescent="0.3">
      <c r="A890" s="1">
        <f t="shared" si="13"/>
        <v>889</v>
      </c>
      <c r="B890" s="1" t="s">
        <v>357</v>
      </c>
      <c r="C890" s="1" t="str">
        <f>IFERROR(VLOOKUP(B890,Retete!A:B,2,0),0)</f>
        <v>9088274B-A536-4BA9-81D5-F90CCCA229F2</v>
      </c>
      <c r="D890" s="35" t="s">
        <v>1445</v>
      </c>
      <c r="E890" s="1" t="str">
        <f>IFERROR(VLOOKUP(D890,Ingrediente!A:B,2,0),0)</f>
        <v>3CA136CB-D092-4611-95F4-146DE2D08D9E</v>
      </c>
      <c r="F890" s="19" t="s">
        <v>17</v>
      </c>
      <c r="G890" s="19" t="s">
        <v>1697</v>
      </c>
      <c r="H890" s="65" t="str">
        <f>IFERROR(VLOOKUP(G890,Unitati!A:B,2,0),0)</f>
        <v>10F3584D-FC8A-4D86-A017-29FA4217E773</v>
      </c>
      <c r="I890" s="1"/>
    </row>
    <row r="891" spans="1:9" s="15" customFormat="1" x14ac:dyDescent="0.3">
      <c r="A891" s="14">
        <f t="shared" si="13"/>
        <v>890</v>
      </c>
      <c r="B891" s="14" t="s">
        <v>358</v>
      </c>
      <c r="C891" s="1" t="str">
        <f>IFERROR(VLOOKUP(B891,Retete!A:B,2,0),0)</f>
        <v>70C1E463-283D-4DA4-A099-EA070DCDF793</v>
      </c>
      <c r="D891" s="37" t="s">
        <v>1416</v>
      </c>
      <c r="E891" s="1" t="str">
        <f>IFERROR(VLOOKUP(D891,Ingrediente!A:B,2,0),0)</f>
        <v>D3541D0F-8682-43BD-BD21-6F0C1953D710</v>
      </c>
      <c r="F891" s="23" t="s">
        <v>1721</v>
      </c>
      <c r="G891" s="23" t="s">
        <v>1740</v>
      </c>
      <c r="H891" s="65">
        <f>IFERROR(VLOOKUP(G891,Unitati!A:B,2,0),0)</f>
        <v>0</v>
      </c>
      <c r="I891" s="14"/>
    </row>
    <row r="892" spans="1:9" x14ac:dyDescent="0.3">
      <c r="A892" s="1">
        <f t="shared" si="13"/>
        <v>891</v>
      </c>
      <c r="B892" s="1" t="s">
        <v>359</v>
      </c>
      <c r="C892" s="1" t="str">
        <f>IFERROR(VLOOKUP(B892,Retete!A:B,2,0),0)</f>
        <v>E9746AA3-4C5E-4941-8DCB-C649D57BBEA7</v>
      </c>
      <c r="D892" s="35" t="s">
        <v>1194</v>
      </c>
      <c r="E892" s="1" t="str">
        <f>IFERROR(VLOOKUP(D892,Ingrediente!A:B,2,0),0)</f>
        <v>563A2E6A-D7C0-4399-BBC0-83DD00CAE25B</v>
      </c>
      <c r="F892" s="19" t="s">
        <v>1652</v>
      </c>
      <c r="G892" s="19" t="s">
        <v>1731</v>
      </c>
      <c r="H892" s="65" t="str">
        <f>IFERROR(VLOOKUP(G892,Unitati!A:B,2,0),0)</f>
        <v>EF6C88B1-886F-4893-97B8-B3D228FF46CC</v>
      </c>
      <c r="I892" s="1"/>
    </row>
    <row r="893" spans="1:9" x14ac:dyDescent="0.3">
      <c r="A893" s="1">
        <f t="shared" si="13"/>
        <v>892</v>
      </c>
      <c r="B893" s="1" t="s">
        <v>360</v>
      </c>
      <c r="C893" s="1" t="str">
        <f>IFERROR(VLOOKUP(B893,Retete!A:B,2,0),0)</f>
        <v>5952612A-EFC7-4B6B-947E-D3B871A9FF39</v>
      </c>
      <c r="D893" s="35" t="s">
        <v>1282</v>
      </c>
      <c r="E893" s="1" t="str">
        <f>IFERROR(VLOOKUP(D893,Ingrediente!A:B,2,0),0)</f>
        <v>7E155BBB-86E3-42C7-892B-3C735E241D7A</v>
      </c>
      <c r="F893" s="19" t="s">
        <v>1625</v>
      </c>
      <c r="G893" s="19" t="s">
        <v>9</v>
      </c>
      <c r="H893" s="65" t="str">
        <f>IFERROR(VLOOKUP(G893,Unitati!A:B,2,0),0)</f>
        <v>1A1C69CC-D70C-4569-9B16-79AF1251127D</v>
      </c>
      <c r="I893" s="1"/>
    </row>
    <row r="894" spans="1:9" s="15" customFormat="1" x14ac:dyDescent="0.3">
      <c r="A894" s="14">
        <f t="shared" si="13"/>
        <v>893</v>
      </c>
      <c r="B894" s="14" t="s">
        <v>361</v>
      </c>
      <c r="C894" s="1" t="str">
        <f>IFERROR(VLOOKUP(B894,Retete!A:B,2,0),0)</f>
        <v>EDB9541C-3E5B-487F-B140-9BBE0CC7D29C</v>
      </c>
      <c r="D894" s="37" t="s">
        <v>1445</v>
      </c>
      <c r="E894" s="1" t="str">
        <f>IFERROR(VLOOKUP(D894,Ingrediente!A:B,2,0),0)</f>
        <v>3CA136CB-D092-4611-95F4-146DE2D08D9E</v>
      </c>
      <c r="F894" s="23" t="s">
        <v>13</v>
      </c>
      <c r="G894" s="23" t="s">
        <v>1770</v>
      </c>
      <c r="H894" s="65">
        <f>IFERROR(VLOOKUP(G894,Unitati!A:B,2,0),0)</f>
        <v>0</v>
      </c>
      <c r="I894" s="14"/>
    </row>
    <row r="895" spans="1:9" x14ac:dyDescent="0.3">
      <c r="A895" s="1">
        <f t="shared" si="13"/>
        <v>894</v>
      </c>
      <c r="B895" s="1" t="s">
        <v>362</v>
      </c>
      <c r="C895" s="1" t="str">
        <f>IFERROR(VLOOKUP(B895,Retete!A:B,2,0),0)</f>
        <v>E22331E2-D1C5-45EC-877A-518A229DAF1D</v>
      </c>
      <c r="D895" s="35" t="s">
        <v>1480</v>
      </c>
      <c r="E895" s="1" t="str">
        <f>IFERROR(VLOOKUP(D895,Ingrediente!A:B,2,0),0)</f>
        <v>2295E315-0A72-417E-A42D-9C8CA1BEDD70</v>
      </c>
      <c r="F895" s="19" t="s">
        <v>13</v>
      </c>
      <c r="G895" s="19" t="s">
        <v>1703</v>
      </c>
      <c r="H895" s="65" t="str">
        <f>IFERROR(VLOOKUP(G895,Unitati!A:B,2,0),0)</f>
        <v>4862D5F8-108E-4A21-99F2-732E7F3B3EDE</v>
      </c>
      <c r="I895" s="1"/>
    </row>
    <row r="896" spans="1:9" x14ac:dyDescent="0.3">
      <c r="A896" s="1">
        <f t="shared" si="13"/>
        <v>895</v>
      </c>
      <c r="B896" s="1" t="s">
        <v>363</v>
      </c>
      <c r="C896" s="1" t="str">
        <f>IFERROR(VLOOKUP(B896,Retete!A:B,2,0),0)</f>
        <v>85ABF576-E6B9-4E3A-8F74-73556F87CA15</v>
      </c>
      <c r="D896" s="35" t="s">
        <v>1303</v>
      </c>
      <c r="E896" s="1" t="str">
        <f>IFERROR(VLOOKUP(D896,Ingrediente!A:B,2,0),0)</f>
        <v>9B7B2A08-6463-4D04-BCB7-D5510E4D8B00</v>
      </c>
      <c r="F896" s="19" t="s">
        <v>1555</v>
      </c>
      <c r="G896" s="19" t="s">
        <v>9</v>
      </c>
      <c r="H896" s="65" t="str">
        <f>IFERROR(VLOOKUP(G896,Unitati!A:B,2,0),0)</f>
        <v>1A1C69CC-D70C-4569-9B16-79AF1251127D</v>
      </c>
      <c r="I896" s="1"/>
    </row>
    <row r="897" spans="1:9" x14ac:dyDescent="0.3">
      <c r="A897" s="1">
        <f t="shared" si="13"/>
        <v>896</v>
      </c>
      <c r="B897" s="1" t="s">
        <v>364</v>
      </c>
      <c r="C897" s="1" t="str">
        <f>IFERROR(VLOOKUP(B897,Retete!A:B,2,0),0)</f>
        <v>3C0506F0-A979-4ADA-84C9-86720E280E52</v>
      </c>
      <c r="D897" s="35" t="s">
        <v>1363</v>
      </c>
      <c r="E897" s="1" t="str">
        <f>IFERROR(VLOOKUP(D897,Ingrediente!A:B,2,0),0)</f>
        <v>072BA5BD-55C7-4437-A7FF-D770B26796ED</v>
      </c>
      <c r="F897" s="19" t="s">
        <v>1625</v>
      </c>
      <c r="G897" s="19" t="s">
        <v>9</v>
      </c>
      <c r="H897" s="65" t="str">
        <f>IFERROR(VLOOKUP(G897,Unitati!A:B,2,0),0)</f>
        <v>1A1C69CC-D70C-4569-9B16-79AF1251127D</v>
      </c>
      <c r="I897" s="1"/>
    </row>
    <row r="898" spans="1:9" x14ac:dyDescent="0.3">
      <c r="A898" s="1">
        <f t="shared" si="13"/>
        <v>897</v>
      </c>
      <c r="B898" s="1" t="s">
        <v>365</v>
      </c>
      <c r="C898" s="1" t="str">
        <f>IFERROR(VLOOKUP(B898,Retete!A:B,2,0),0)</f>
        <v>A12CAA77-A7DE-45D9-B822-9E0A4294E9D5</v>
      </c>
      <c r="D898" s="35" t="s">
        <v>1751</v>
      </c>
      <c r="E898" s="1" t="str">
        <f>IFERROR(VLOOKUP(D898,Ingrediente!A:B,2,0),0)</f>
        <v>60C8829B-7670-4C0D-9F31-D2909CB01A50</v>
      </c>
      <c r="F898" s="19" t="s">
        <v>1625</v>
      </c>
      <c r="G898" s="19" t="s">
        <v>9</v>
      </c>
      <c r="H898" s="65" t="str">
        <f>IFERROR(VLOOKUP(G898,Unitati!A:B,2,0),0)</f>
        <v>1A1C69CC-D70C-4569-9B16-79AF1251127D</v>
      </c>
      <c r="I898" s="1"/>
    </row>
    <row r="899" spans="1:9" x14ac:dyDescent="0.3">
      <c r="A899" s="1">
        <f t="shared" si="13"/>
        <v>898</v>
      </c>
      <c r="B899" s="1" t="s">
        <v>366</v>
      </c>
      <c r="C899" s="1" t="str">
        <f>IFERROR(VLOOKUP(B899,Retete!A:B,2,0),0)</f>
        <v>DDE90D97-1099-4C50-BE8A-93461EFE6E5A</v>
      </c>
      <c r="D899" s="35" t="s">
        <v>1154</v>
      </c>
      <c r="E899" s="1" t="str">
        <f>IFERROR(VLOOKUP(D899,Ingrediente!A:B,2,0),0)</f>
        <v>F699E833-5B2E-4D31-879F-412DB882C27B</v>
      </c>
      <c r="F899" s="19" t="s">
        <v>1632</v>
      </c>
      <c r="G899" s="19" t="s">
        <v>9</v>
      </c>
      <c r="H899" s="65" t="str">
        <f>IFERROR(VLOOKUP(G899,Unitati!A:B,2,0),0)</f>
        <v>1A1C69CC-D70C-4569-9B16-79AF1251127D</v>
      </c>
      <c r="I899" s="1"/>
    </row>
    <row r="900" spans="1:9" x14ac:dyDescent="0.3">
      <c r="A900" s="1">
        <f t="shared" ref="A900:A963" si="14">A899+1</f>
        <v>899</v>
      </c>
      <c r="B900" s="1" t="s">
        <v>367</v>
      </c>
      <c r="C900" s="1" t="str">
        <f>IFERROR(VLOOKUP(B900,Retete!A:B,2,0),0)</f>
        <v>1BBBC0B1-76E7-4DB1-B916-A817938877A6</v>
      </c>
      <c r="D900" s="35" t="s">
        <v>1154</v>
      </c>
      <c r="E900" s="1" t="str">
        <f>IFERROR(VLOOKUP(D900,Ingrediente!A:B,2,0),0)</f>
        <v>F699E833-5B2E-4D31-879F-412DB882C27B</v>
      </c>
      <c r="F900" s="22"/>
      <c r="G900" s="22"/>
      <c r="H900" s="65">
        <f>IFERROR(VLOOKUP(G900,Unitati!A:B,2,0),0)</f>
        <v>0</v>
      </c>
      <c r="I900" s="1"/>
    </row>
    <row r="901" spans="1:9" x14ac:dyDescent="0.3">
      <c r="A901" s="1">
        <f t="shared" si="14"/>
        <v>900</v>
      </c>
      <c r="B901" s="1" t="s">
        <v>368</v>
      </c>
      <c r="C901" s="1" t="str">
        <f>IFERROR(VLOOKUP(B901,Retete!A:B,2,0),0)</f>
        <v>95C6637E-CA6C-4765-88C2-A71C2D64501A</v>
      </c>
      <c r="D901" s="35" t="s">
        <v>1116</v>
      </c>
      <c r="E901" s="1" t="str">
        <f>IFERROR(VLOOKUP(D901,Ingrediente!A:B,2,0),0)</f>
        <v>0F5B679D-4BB5-4127-9887-B0145E28EA65</v>
      </c>
      <c r="F901" s="19" t="s">
        <v>1625</v>
      </c>
      <c r="G901" s="19" t="s">
        <v>9</v>
      </c>
      <c r="H901" s="65" t="str">
        <f>IFERROR(VLOOKUP(G901,Unitati!A:B,2,0),0)</f>
        <v>1A1C69CC-D70C-4569-9B16-79AF1251127D</v>
      </c>
      <c r="I901" s="1"/>
    </row>
    <row r="902" spans="1:9" x14ac:dyDescent="0.3">
      <c r="A902" s="1">
        <f t="shared" si="14"/>
        <v>901</v>
      </c>
      <c r="B902" s="1" t="s">
        <v>369</v>
      </c>
      <c r="C902" s="1" t="str">
        <f>IFERROR(VLOOKUP(B902,Retete!A:B,2,0),0)</f>
        <v>2351F172-C6C5-43B1-8F22-409764F5C38B</v>
      </c>
      <c r="D902" s="35" t="s">
        <v>1564</v>
      </c>
      <c r="E902" s="1" t="str">
        <f>IFERROR(VLOOKUP(D902,Ingrediente!A:B,2,0),0)</f>
        <v>167DDE8E-5F7A-4199-A49B-A5E8B8845704</v>
      </c>
      <c r="F902" s="19" t="s">
        <v>1625</v>
      </c>
      <c r="G902" s="19" t="s">
        <v>9</v>
      </c>
      <c r="H902" s="65" t="str">
        <f>IFERROR(VLOOKUP(G902,Unitati!A:B,2,0),0)</f>
        <v>1A1C69CC-D70C-4569-9B16-79AF1251127D</v>
      </c>
      <c r="I902" s="1"/>
    </row>
    <row r="903" spans="1:9" s="15" customFormat="1" x14ac:dyDescent="0.3">
      <c r="A903" s="14">
        <f t="shared" si="14"/>
        <v>902</v>
      </c>
      <c r="B903" s="14" t="s">
        <v>370</v>
      </c>
      <c r="C903" s="1" t="str">
        <f>IFERROR(VLOOKUP(B903,Retete!A:B,2,0),0)</f>
        <v>2AD5345B-38F8-4E2D-8E46-F0BEFA2D0530</v>
      </c>
      <c r="D903" s="37" t="s">
        <v>1140</v>
      </c>
      <c r="E903" s="1" t="str">
        <f>IFERROR(VLOOKUP(D903,Ingrediente!A:B,2,0),0)</f>
        <v>AC1B9048-32EF-4539-945B-4B9FD2B5E308</v>
      </c>
      <c r="F903" s="23" t="s">
        <v>1637</v>
      </c>
      <c r="G903" s="23" t="s">
        <v>1637</v>
      </c>
      <c r="H903" s="65">
        <f>IFERROR(VLOOKUP(G903,Unitati!A:B,2,0),0)</f>
        <v>0</v>
      </c>
      <c r="I903" s="14"/>
    </row>
    <row r="904" spans="1:9" x14ac:dyDescent="0.3">
      <c r="A904" s="1">
        <f t="shared" si="14"/>
        <v>903</v>
      </c>
      <c r="B904" s="1" t="s">
        <v>371</v>
      </c>
      <c r="C904" s="1" t="str">
        <f>IFERROR(VLOOKUP(B904,Retete!A:B,2,0),0)</f>
        <v>4448F854-DEEB-4BF0-8D82-C950B3655331</v>
      </c>
      <c r="D904" s="35" t="s">
        <v>1593</v>
      </c>
      <c r="E904" s="1" t="str">
        <f>IFERROR(VLOOKUP(D904,Ingrediente!A:B,2,0),0)</f>
        <v>DB096838-6412-4522-819F-AEA7EE8CFD47</v>
      </c>
      <c r="F904" s="19" t="s">
        <v>1625</v>
      </c>
      <c r="G904" s="19" t="s">
        <v>9</v>
      </c>
      <c r="H904" s="65" t="str">
        <f>IFERROR(VLOOKUP(G904,Unitati!A:B,2,0),0)</f>
        <v>1A1C69CC-D70C-4569-9B16-79AF1251127D</v>
      </c>
      <c r="I904" s="1"/>
    </row>
    <row r="905" spans="1:9" x14ac:dyDescent="0.3">
      <c r="A905" s="1">
        <f t="shared" si="14"/>
        <v>904</v>
      </c>
      <c r="B905" s="1" t="s">
        <v>372</v>
      </c>
      <c r="C905" s="1" t="str">
        <f>IFERROR(VLOOKUP(B905,Retete!A:B,2,0),0)</f>
        <v>26E9AABD-5F8E-4E6D-8A67-D208C901BE4F</v>
      </c>
      <c r="D905" s="35" t="s">
        <v>1151</v>
      </c>
      <c r="E905" s="1" t="str">
        <f>IFERROR(VLOOKUP(D905,Ingrediente!A:B,2,0),0)</f>
        <v>E5AA9506-5222-4ED8-B4D5-21308B3A68F4</v>
      </c>
      <c r="F905" s="19" t="s">
        <v>13</v>
      </c>
      <c r="G905" s="19" t="s">
        <v>1633</v>
      </c>
      <c r="H905" s="65" t="str">
        <f>IFERROR(VLOOKUP(G905,Unitati!A:B,2,0),0)</f>
        <v>EE70DF2E-79AF-44CE-9863-4DF5A0D9A890</v>
      </c>
      <c r="I905" s="1"/>
    </row>
    <row r="906" spans="1:9" x14ac:dyDescent="0.3">
      <c r="A906" s="1">
        <f t="shared" si="14"/>
        <v>905</v>
      </c>
      <c r="B906" s="1" t="s">
        <v>373</v>
      </c>
      <c r="C906" s="1" t="str">
        <f>IFERROR(VLOOKUP(B906,Retete!A:B,2,0),0)</f>
        <v>EF5F46C7-80A2-4CE4-91BA-AFEEDD97D71A</v>
      </c>
      <c r="D906" s="35" t="s">
        <v>1599</v>
      </c>
      <c r="E906" s="1" t="str">
        <f>IFERROR(VLOOKUP(D906,Ingrediente!A:B,2,0),0)</f>
        <v>BC5EB663-4C90-4F64-8A55-980424A7F7AF</v>
      </c>
      <c r="F906" s="19" t="s">
        <v>1625</v>
      </c>
      <c r="G906" s="19" t="s">
        <v>9</v>
      </c>
      <c r="H906" s="65" t="str">
        <f>IFERROR(VLOOKUP(G906,Unitati!A:B,2,0),0)</f>
        <v>1A1C69CC-D70C-4569-9B16-79AF1251127D</v>
      </c>
      <c r="I906" s="1"/>
    </row>
    <row r="907" spans="1:9" x14ac:dyDescent="0.3">
      <c r="A907" s="1">
        <f t="shared" si="14"/>
        <v>906</v>
      </c>
      <c r="B907" s="1" t="s">
        <v>374</v>
      </c>
      <c r="C907" s="1" t="str">
        <f>IFERROR(VLOOKUP(B907,Retete!A:B,2,0),0)</f>
        <v>1EA3F9C3-D757-46BF-9783-881F00D90807</v>
      </c>
      <c r="D907" s="35" t="s">
        <v>3572</v>
      </c>
      <c r="E907" s="1">
        <f>IFERROR(VLOOKUP(D907,Ingrediente!A:B,2,0),0)</f>
        <v>0</v>
      </c>
      <c r="F907" s="19" t="s">
        <v>17</v>
      </c>
      <c r="G907" s="19" t="s">
        <v>1694</v>
      </c>
      <c r="H907" s="65" t="str">
        <f>IFERROR(VLOOKUP(G907,Unitati!A:B,2,0),0)</f>
        <v>48F295EC-F5BD-40F9-8AAA-0B37D7643D6D</v>
      </c>
      <c r="I907" s="1"/>
    </row>
    <row r="908" spans="1:9" x14ac:dyDescent="0.3">
      <c r="A908" s="1">
        <f t="shared" si="14"/>
        <v>907</v>
      </c>
      <c r="B908" s="1" t="s">
        <v>375</v>
      </c>
      <c r="C908" s="1" t="str">
        <f>IFERROR(VLOOKUP(B908,Retete!A:B,2,0),0)</f>
        <v>EB03428D-977C-496E-9557-C38E737879AB</v>
      </c>
      <c r="D908" s="35" t="s">
        <v>1419</v>
      </c>
      <c r="E908" s="1" t="str">
        <f>IFERROR(VLOOKUP(D908,Ingrediente!A:B,2,0),0)</f>
        <v>41A3FC57-C4E6-4EAC-9F09-2E9B2E023843</v>
      </c>
      <c r="F908" s="19" t="s">
        <v>17</v>
      </c>
      <c r="G908" s="19" t="s">
        <v>17</v>
      </c>
      <c r="H908" s="65">
        <f>IFERROR(VLOOKUP(G908,Unitati!A:B,2,0),0)</f>
        <v>0</v>
      </c>
      <c r="I908" s="1"/>
    </row>
    <row r="909" spans="1:9" x14ac:dyDescent="0.3">
      <c r="A909" s="1">
        <f t="shared" si="14"/>
        <v>908</v>
      </c>
      <c r="B909" s="1" t="s">
        <v>376</v>
      </c>
      <c r="C909" s="1" t="str">
        <f>IFERROR(VLOOKUP(B909,Retete!A:B,2,0),0)</f>
        <v>DB9AC349-CF99-4920-8728-E4AA5920CFC9</v>
      </c>
      <c r="D909" s="35" t="s">
        <v>1185</v>
      </c>
      <c r="E909" s="1" t="str">
        <f>IFERROR(VLOOKUP(D909,Ingrediente!A:B,2,0),0)</f>
        <v>3D7A6DEA-C916-411D-9DB5-DDA77C0D8DA1</v>
      </c>
      <c r="F909" s="19" t="s">
        <v>1815</v>
      </c>
      <c r="G909" s="19" t="s">
        <v>9</v>
      </c>
      <c r="H909" s="65" t="str">
        <f>IFERROR(VLOOKUP(G909,Unitati!A:B,2,0),0)</f>
        <v>1A1C69CC-D70C-4569-9B16-79AF1251127D</v>
      </c>
      <c r="I909" s="1"/>
    </row>
    <row r="910" spans="1:9" x14ac:dyDescent="0.3">
      <c r="A910" s="1">
        <f t="shared" si="14"/>
        <v>909</v>
      </c>
      <c r="B910" s="1" t="s">
        <v>377</v>
      </c>
      <c r="C910" s="1" t="str">
        <f>IFERROR(VLOOKUP(B910,Retete!A:B,2,0),0)</f>
        <v>2D9505DA-53B1-4BD8-B858-D769B25BC2DE</v>
      </c>
      <c r="D910" s="35" t="s">
        <v>1426</v>
      </c>
      <c r="E910" s="1" t="str">
        <f>IFERROR(VLOOKUP(D910,Ingrediente!A:B,2,0),0)</f>
        <v>E3D950F2-61F7-4E1B-9E29-E1D02360AE11</v>
      </c>
      <c r="F910" s="19" t="s">
        <v>1625</v>
      </c>
      <c r="G910" s="19" t="s">
        <v>9</v>
      </c>
      <c r="H910" s="65" t="str">
        <f>IFERROR(VLOOKUP(G910,Unitati!A:B,2,0),0)</f>
        <v>1A1C69CC-D70C-4569-9B16-79AF1251127D</v>
      </c>
      <c r="I910" s="1"/>
    </row>
    <row r="911" spans="1:9" x14ac:dyDescent="0.3">
      <c r="A911" s="1">
        <f t="shared" si="14"/>
        <v>910</v>
      </c>
      <c r="B911" s="1" t="s">
        <v>378</v>
      </c>
      <c r="C911" s="1" t="str">
        <f>IFERROR(VLOOKUP(B911,Retete!A:B,2,0),0)</f>
        <v>03D91043-AE8A-4DC0-B30A-DC4B367C6F37</v>
      </c>
      <c r="D911" s="35" t="s">
        <v>1558</v>
      </c>
      <c r="E911" s="1" t="str">
        <f>IFERROR(VLOOKUP(D911,Ingrediente!A:B,2,0),0)</f>
        <v>7A8ED858-FD62-4E4F-8807-56CEF984D803</v>
      </c>
      <c r="F911" s="19" t="s">
        <v>1555</v>
      </c>
      <c r="G911" s="19" t="s">
        <v>9</v>
      </c>
      <c r="H911" s="65" t="str">
        <f>IFERROR(VLOOKUP(G911,Unitati!A:B,2,0),0)</f>
        <v>1A1C69CC-D70C-4569-9B16-79AF1251127D</v>
      </c>
      <c r="I911" s="1"/>
    </row>
    <row r="912" spans="1:9" x14ac:dyDescent="0.3">
      <c r="A912" s="1">
        <f t="shared" si="14"/>
        <v>911</v>
      </c>
      <c r="B912" s="1" t="s">
        <v>379</v>
      </c>
      <c r="C912" s="1" t="str">
        <f>IFERROR(VLOOKUP(B912,Retete!A:B,2,0),0)</f>
        <v>2BBDBDAA-3FAC-47BA-8601-251B66533165</v>
      </c>
      <c r="D912" s="35" t="s">
        <v>1558</v>
      </c>
      <c r="E912" s="1" t="str">
        <f>IFERROR(VLOOKUP(D912,Ingrediente!A:B,2,0),0)</f>
        <v>7A8ED858-FD62-4E4F-8807-56CEF984D803</v>
      </c>
      <c r="F912" s="19" t="s">
        <v>1627</v>
      </c>
      <c r="G912" s="19" t="s">
        <v>9</v>
      </c>
      <c r="H912" s="65" t="str">
        <f>IFERROR(VLOOKUP(G912,Unitati!A:B,2,0),0)</f>
        <v>1A1C69CC-D70C-4569-9B16-79AF1251127D</v>
      </c>
      <c r="I912" s="1"/>
    </row>
    <row r="913" spans="1:9" x14ac:dyDescent="0.3">
      <c r="A913" s="1">
        <f t="shared" si="14"/>
        <v>912</v>
      </c>
      <c r="B913" s="1" t="s">
        <v>380</v>
      </c>
      <c r="C913" s="1" t="str">
        <f>IFERROR(VLOOKUP(B913,Retete!A:B,2,0),0)</f>
        <v>C97B2B8A-1B03-4FD8-988D-2A550B603E0F</v>
      </c>
      <c r="D913" s="35" t="s">
        <v>1448</v>
      </c>
      <c r="E913" s="1" t="str">
        <f>IFERROR(VLOOKUP(D913,Ingrediente!A:B,2,0),0)</f>
        <v>4428F0ED-4E92-4736-A1C6-DFAC38ED6F86</v>
      </c>
      <c r="F913" s="19" t="s">
        <v>1555</v>
      </c>
      <c r="G913" s="19" t="s">
        <v>9</v>
      </c>
      <c r="H913" s="65" t="str">
        <f>IFERROR(VLOOKUP(G913,Unitati!A:B,2,0),0)</f>
        <v>1A1C69CC-D70C-4569-9B16-79AF1251127D</v>
      </c>
      <c r="I913" s="1"/>
    </row>
    <row r="914" spans="1:9" x14ac:dyDescent="0.3">
      <c r="A914" s="1">
        <f t="shared" si="14"/>
        <v>913</v>
      </c>
      <c r="B914" s="1" t="s">
        <v>381</v>
      </c>
      <c r="C914" s="1" t="str">
        <f>IFERROR(VLOOKUP(B914,Retete!A:B,2,0),0)</f>
        <v>99017DDA-6D23-46D2-9678-6791046AA19B</v>
      </c>
      <c r="D914" s="35" t="s">
        <v>1554</v>
      </c>
      <c r="E914" s="1" t="str">
        <f>IFERROR(VLOOKUP(D914,Ingrediente!A:B,2,0),0)</f>
        <v>5AE1C8D3-CC0E-4D1C-9DF1-65A55EB7A4E0</v>
      </c>
      <c r="F914" s="19" t="s">
        <v>1722</v>
      </c>
      <c r="G914" s="19" t="s">
        <v>1747</v>
      </c>
      <c r="H914" s="65" t="str">
        <f>IFERROR(VLOOKUP(G914,Unitati!A:B,2,0),0)</f>
        <v>6F074A71-F57B-4689-9083-8B32AC9C9A6F</v>
      </c>
      <c r="I914" s="1"/>
    </row>
    <row r="915" spans="1:9" s="15" customFormat="1" x14ac:dyDescent="0.3">
      <c r="A915" s="14">
        <f t="shared" si="14"/>
        <v>914</v>
      </c>
      <c r="B915" s="14" t="s">
        <v>382</v>
      </c>
      <c r="C915" s="1" t="str">
        <f>IFERROR(VLOOKUP(B915,Retete!A:B,2,0),0)</f>
        <v>36BB4F69-3966-4BD9-95F9-8024ED6B0761</v>
      </c>
      <c r="D915" s="37" t="s">
        <v>1521</v>
      </c>
      <c r="E915" s="1" t="str">
        <f>IFERROR(VLOOKUP(D915,Ingrediente!A:B,2,0),0)</f>
        <v>9A4882AE-9B7A-4212-A9EB-3963A637E38A</v>
      </c>
      <c r="F915" s="23"/>
      <c r="G915" s="23" t="s">
        <v>1702</v>
      </c>
      <c r="H915" s="65">
        <f>IFERROR(VLOOKUP(G915,Unitati!A:B,2,0),0)</f>
        <v>0</v>
      </c>
      <c r="I915" s="14"/>
    </row>
    <row r="916" spans="1:9" x14ac:dyDescent="0.3">
      <c r="A916" s="1">
        <f t="shared" si="14"/>
        <v>915</v>
      </c>
      <c r="B916" s="1" t="s">
        <v>383</v>
      </c>
      <c r="C916" s="1" t="str">
        <f>IFERROR(VLOOKUP(B916,Retete!A:B,2,0),0)</f>
        <v>9A568A44-7687-4BB9-8009-0566E83DB98D</v>
      </c>
      <c r="D916" s="35" t="s">
        <v>1808</v>
      </c>
      <c r="E916" s="1" t="str">
        <f>IFERROR(VLOOKUP(D916,Ingrediente!A:B,2,0),0)</f>
        <v>673DF08F-A06E-4F2D-B25F-00B15D2FBA14</v>
      </c>
      <c r="F916" s="19"/>
      <c r="G916" s="19"/>
      <c r="H916" s="65">
        <f>IFERROR(VLOOKUP(G916,Unitati!A:B,2,0),0)</f>
        <v>0</v>
      </c>
      <c r="I916" s="1"/>
    </row>
    <row r="917" spans="1:9" x14ac:dyDescent="0.3">
      <c r="A917" s="1">
        <f t="shared" si="14"/>
        <v>916</v>
      </c>
      <c r="B917" s="1" t="s">
        <v>384</v>
      </c>
      <c r="C917" s="1" t="str">
        <f>IFERROR(VLOOKUP(B917,Retete!A:B,2,0),0)</f>
        <v>8441297E-85F6-4532-95ED-6160B78689C6</v>
      </c>
      <c r="D917" s="35" t="s">
        <v>1508</v>
      </c>
      <c r="E917" s="1" t="str">
        <f>IFERROR(VLOOKUP(D917,Ingrediente!A:B,2,0),0)</f>
        <v>EDBF495B-94C5-4DB7-810E-0B3050DC2C52</v>
      </c>
      <c r="F917" s="19" t="s">
        <v>18</v>
      </c>
      <c r="G917" s="19" t="s">
        <v>1696</v>
      </c>
      <c r="H917" s="65" t="str">
        <f>IFERROR(VLOOKUP(G917,Unitati!A:B,2,0),0)</f>
        <v>0BBE287D-ECB6-4025-B138-CB5A39828522</v>
      </c>
      <c r="I917" s="1"/>
    </row>
    <row r="918" spans="1:9" x14ac:dyDescent="0.3">
      <c r="A918" s="1">
        <f t="shared" si="14"/>
        <v>917</v>
      </c>
      <c r="B918" s="1" t="s">
        <v>385</v>
      </c>
      <c r="C918" s="1" t="str">
        <f>IFERROR(VLOOKUP(B918,Retete!A:B,2,0),0)</f>
        <v>7A229AB6-1CD6-464C-AA65-7AFF6BCB4D73</v>
      </c>
      <c r="D918" s="35" t="s">
        <v>1509</v>
      </c>
      <c r="E918" s="1" t="str">
        <f>IFERROR(VLOOKUP(D918,Ingrediente!A:B,2,0),0)</f>
        <v>86C793A4-40FE-428C-9229-54E3D8F78D8B</v>
      </c>
      <c r="F918" s="19" t="s">
        <v>1555</v>
      </c>
      <c r="G918" s="19" t="s">
        <v>9</v>
      </c>
      <c r="H918" s="65" t="str">
        <f>IFERROR(VLOOKUP(G918,Unitati!A:B,2,0),0)</f>
        <v>1A1C69CC-D70C-4569-9B16-79AF1251127D</v>
      </c>
      <c r="I918" s="1"/>
    </row>
    <row r="919" spans="1:9" x14ac:dyDescent="0.3">
      <c r="A919" s="1">
        <f t="shared" si="14"/>
        <v>918</v>
      </c>
      <c r="B919" s="1" t="s">
        <v>386</v>
      </c>
      <c r="C919" s="1" t="str">
        <f>IFERROR(VLOOKUP(B919,Retete!A:B,2,0),0)</f>
        <v>DC17E76F-7898-4C37-8E80-A950EA0EEE88</v>
      </c>
      <c r="D919" s="35" t="s">
        <v>1318</v>
      </c>
      <c r="E919" s="1" t="str">
        <f>IFERROR(VLOOKUP(D919,Ingrediente!A:B,2,0),0)</f>
        <v>077092D8-B49C-4FE3-BB2B-B3862E415C4B</v>
      </c>
      <c r="F919" s="19" t="s">
        <v>1555</v>
      </c>
      <c r="G919" s="19" t="s">
        <v>9</v>
      </c>
      <c r="H919" s="65" t="str">
        <f>IFERROR(VLOOKUP(G919,Unitati!A:B,2,0),0)</f>
        <v>1A1C69CC-D70C-4569-9B16-79AF1251127D</v>
      </c>
      <c r="I919" s="1"/>
    </row>
    <row r="920" spans="1:9" x14ac:dyDescent="0.3">
      <c r="A920" s="1">
        <f t="shared" si="14"/>
        <v>919</v>
      </c>
      <c r="B920" s="1" t="s">
        <v>387</v>
      </c>
      <c r="C920" s="1" t="str">
        <f>IFERROR(VLOOKUP(B920,Retete!A:B,2,0),0)</f>
        <v>A21E09FF-2EA0-482D-A3BF-2111C35C9FD1</v>
      </c>
      <c r="D920" s="35" t="s">
        <v>1246</v>
      </c>
      <c r="E920" s="1" t="str">
        <f>IFERROR(VLOOKUP(D920,Ingrediente!A:B,2,0),0)</f>
        <v>975754B1-FED4-47BF-AFD6-1224F1AE28CA</v>
      </c>
      <c r="F920" s="19" t="s">
        <v>1634</v>
      </c>
      <c r="G920" s="19" t="s">
        <v>9</v>
      </c>
      <c r="H920" s="65" t="str">
        <f>IFERROR(VLOOKUP(G920,Unitati!A:B,2,0),0)</f>
        <v>1A1C69CC-D70C-4569-9B16-79AF1251127D</v>
      </c>
      <c r="I920" s="1"/>
    </row>
    <row r="921" spans="1:9" x14ac:dyDescent="0.3">
      <c r="A921" s="1">
        <f t="shared" si="14"/>
        <v>920</v>
      </c>
      <c r="B921" s="1" t="s">
        <v>388</v>
      </c>
      <c r="C921" s="1" t="str">
        <f>IFERROR(VLOOKUP(B921,Retete!A:B,2,0),0)</f>
        <v>63AB41CD-688B-48CC-8D69-7FC5C85E2C63</v>
      </c>
      <c r="D921" s="35" t="s">
        <v>1412</v>
      </c>
      <c r="E921" s="1" t="str">
        <f>IFERROR(VLOOKUP(D921,Ingrediente!A:B,2,0),0)</f>
        <v>4C1FC4EA-166F-41CA-AEA0-4F8574109A77</v>
      </c>
      <c r="F921" s="19" t="s">
        <v>1631</v>
      </c>
      <c r="G921" s="19" t="s">
        <v>9</v>
      </c>
      <c r="H921" s="65" t="str">
        <f>IFERROR(VLOOKUP(G921,Unitati!A:B,2,0),0)</f>
        <v>1A1C69CC-D70C-4569-9B16-79AF1251127D</v>
      </c>
      <c r="I921" s="1"/>
    </row>
    <row r="922" spans="1:9" x14ac:dyDescent="0.3">
      <c r="A922" s="1">
        <f t="shared" si="14"/>
        <v>921</v>
      </c>
      <c r="B922" s="1" t="s">
        <v>389</v>
      </c>
      <c r="C922" s="1" t="str">
        <f>IFERROR(VLOOKUP(B922,Retete!A:B,2,0),0)</f>
        <v>1D05156B-F203-4754-8187-B2D991BF0E67</v>
      </c>
      <c r="D922" s="35" t="s">
        <v>1564</v>
      </c>
      <c r="E922" s="1" t="str">
        <f>IFERROR(VLOOKUP(D922,Ingrediente!A:B,2,0),0)</f>
        <v>167DDE8E-5F7A-4199-A49B-A5E8B8845704</v>
      </c>
      <c r="F922" s="19" t="s">
        <v>1625</v>
      </c>
      <c r="G922" s="19" t="s">
        <v>9</v>
      </c>
      <c r="H922" s="65" t="str">
        <f>IFERROR(VLOOKUP(G922,Unitati!A:B,2,0),0)</f>
        <v>1A1C69CC-D70C-4569-9B16-79AF1251127D</v>
      </c>
      <c r="I922" s="1"/>
    </row>
    <row r="923" spans="1:9" x14ac:dyDescent="0.3">
      <c r="A923" s="1">
        <f t="shared" si="14"/>
        <v>922</v>
      </c>
      <c r="B923" s="1" t="s">
        <v>390</v>
      </c>
      <c r="C923" s="1" t="str">
        <f>IFERROR(VLOOKUP(B923,Retete!A:B,2,0),0)</f>
        <v>7B394208-5E7C-40E9-888F-D9B3CB8F20CC</v>
      </c>
      <c r="D923" s="35" t="s">
        <v>1410</v>
      </c>
      <c r="E923" s="1" t="str">
        <f>IFERROR(VLOOKUP(D923,Ingrediente!A:B,2,0),0)</f>
        <v>0D37F84E-C0F3-4A49-A231-C7313F9880DA</v>
      </c>
      <c r="F923" s="19" t="s">
        <v>1631</v>
      </c>
      <c r="G923" s="19" t="s">
        <v>9</v>
      </c>
      <c r="H923" s="65" t="str">
        <f>IFERROR(VLOOKUP(G923,Unitati!A:B,2,0),0)</f>
        <v>1A1C69CC-D70C-4569-9B16-79AF1251127D</v>
      </c>
      <c r="I923" s="1"/>
    </row>
    <row r="924" spans="1:9" x14ac:dyDescent="0.3">
      <c r="A924" s="1">
        <f t="shared" si="14"/>
        <v>923</v>
      </c>
      <c r="B924" s="1" t="s">
        <v>391</v>
      </c>
      <c r="C924" s="1" t="str">
        <f>IFERROR(VLOOKUP(B924,Retete!A:B,2,0),0)</f>
        <v>EBCF0AFF-3FDF-4D1D-82BD-7CD7CD2F81E7</v>
      </c>
      <c r="D924" s="35" t="s">
        <v>1140</v>
      </c>
      <c r="E924" s="1" t="str">
        <f>IFERROR(VLOOKUP(D924,Ingrediente!A:B,2,0),0)</f>
        <v>AC1B9048-32EF-4539-945B-4B9FD2B5E308</v>
      </c>
      <c r="F924" s="19" t="s">
        <v>1711</v>
      </c>
      <c r="G924" s="19"/>
      <c r="H924" s="65">
        <f>IFERROR(VLOOKUP(G924,Unitati!A:B,2,0),0)</f>
        <v>0</v>
      </c>
      <c r="I924" s="1"/>
    </row>
    <row r="925" spans="1:9" x14ac:dyDescent="0.3">
      <c r="A925" s="1">
        <f t="shared" si="14"/>
        <v>924</v>
      </c>
      <c r="B925" s="1" t="s">
        <v>392</v>
      </c>
      <c r="C925" s="1" t="str">
        <f>IFERROR(VLOOKUP(B925,Retete!A:B,2,0),0)</f>
        <v>372F493E-E435-48E1-B71F-7C6E2B367700</v>
      </c>
      <c r="D925" s="35" t="s">
        <v>1413</v>
      </c>
      <c r="E925" s="1" t="str">
        <f>IFERROR(VLOOKUP(D925,Ingrediente!A:B,2,0),0)</f>
        <v>D35C3035-0D04-4DB1-9115-EF78F8DFC5FA</v>
      </c>
      <c r="F925" s="19" t="s">
        <v>18</v>
      </c>
      <c r="G925" s="19" t="s">
        <v>1667</v>
      </c>
      <c r="H925" s="65" t="str">
        <f>IFERROR(VLOOKUP(G925,Unitati!A:B,2,0),0)</f>
        <v>DE5A881D-B78B-486B-80BE-6E7D87533A17</v>
      </c>
      <c r="I925" s="1"/>
    </row>
    <row r="926" spans="1:9" x14ac:dyDescent="0.3">
      <c r="A926" s="1">
        <f t="shared" si="14"/>
        <v>925</v>
      </c>
      <c r="B926" s="1" t="s">
        <v>393</v>
      </c>
      <c r="C926" s="1" t="str">
        <f>IFERROR(VLOOKUP(B926,Retete!A:B,2,0),0)</f>
        <v>29D10E48-AE1A-47E1-91EC-4CAA76A783B5</v>
      </c>
      <c r="D926" s="35" t="s">
        <v>1160</v>
      </c>
      <c r="E926" s="1" t="str">
        <f>IFERROR(VLOOKUP(D926,Ingrediente!A:B,2,0),0)</f>
        <v>9FC451DB-2DE3-4E1D-8906-0FA8EA6B3DC3</v>
      </c>
      <c r="F926" s="19" t="s">
        <v>13</v>
      </c>
      <c r="G926" s="19" t="s">
        <v>1696</v>
      </c>
      <c r="H926" s="65" t="str">
        <f>IFERROR(VLOOKUP(G926,Unitati!A:B,2,0),0)</f>
        <v>0BBE287D-ECB6-4025-B138-CB5A39828522</v>
      </c>
      <c r="I926" s="1"/>
    </row>
    <row r="927" spans="1:9" x14ac:dyDescent="0.3">
      <c r="A927" s="1">
        <f t="shared" si="14"/>
        <v>926</v>
      </c>
      <c r="B927" s="1" t="s">
        <v>394</v>
      </c>
      <c r="C927" s="1" t="str">
        <f>IFERROR(VLOOKUP(B927,Retete!A:B,2,0),0)</f>
        <v>F7FC525B-501C-43CD-9D9B-469C7B39F060</v>
      </c>
      <c r="D927" s="35" t="s">
        <v>1517</v>
      </c>
      <c r="E927" s="1" t="str">
        <f>IFERROR(VLOOKUP(D927,Ingrediente!A:B,2,0),0)</f>
        <v>998EAAF8-BA05-447A-A6AF-88F9D4908F94</v>
      </c>
      <c r="F927" s="19" t="s">
        <v>1643</v>
      </c>
      <c r="G927" s="19" t="s">
        <v>9</v>
      </c>
      <c r="H927" s="65" t="str">
        <f>IFERROR(VLOOKUP(G927,Unitati!A:B,2,0),0)</f>
        <v>1A1C69CC-D70C-4569-9B16-79AF1251127D</v>
      </c>
      <c r="I927" s="1"/>
    </row>
    <row r="928" spans="1:9" s="15" customFormat="1" x14ac:dyDescent="0.3">
      <c r="A928" s="14">
        <f t="shared" si="14"/>
        <v>927</v>
      </c>
      <c r="B928" s="14" t="s">
        <v>395</v>
      </c>
      <c r="C928" s="1" t="str">
        <f>IFERROR(VLOOKUP(B928,Retete!A:B,2,0),0)</f>
        <v>30748095-AA62-4D13-8FC8-52CF6DE1BBAA</v>
      </c>
      <c r="D928" s="37" t="s">
        <v>1116</v>
      </c>
      <c r="E928" s="1" t="str">
        <f>IFERROR(VLOOKUP(D928,Ingrediente!A:B,2,0),0)</f>
        <v>0F5B679D-4BB5-4127-9887-B0145E28EA65</v>
      </c>
      <c r="F928" s="23" t="s">
        <v>1656</v>
      </c>
      <c r="G928" s="23" t="s">
        <v>1656</v>
      </c>
      <c r="H928" s="65">
        <f>IFERROR(VLOOKUP(G928,Unitati!A:B,2,0),0)</f>
        <v>0</v>
      </c>
      <c r="I928" s="14"/>
    </row>
    <row r="929" spans="1:9" x14ac:dyDescent="0.3">
      <c r="A929" s="1">
        <f t="shared" si="14"/>
        <v>928</v>
      </c>
      <c r="B929" s="1" t="s">
        <v>396</v>
      </c>
      <c r="C929" s="1" t="str">
        <f>IFERROR(VLOOKUP(B929,Retete!A:B,2,0),0)</f>
        <v>A47B696E-FF45-4BD1-AB68-E6F5A20DD270</v>
      </c>
      <c r="D929" s="35" t="s">
        <v>1413</v>
      </c>
      <c r="E929" s="1" t="str">
        <f>IFERROR(VLOOKUP(D929,Ingrediente!A:B,2,0),0)</f>
        <v>D35C3035-0D04-4DB1-9115-EF78F8DFC5FA</v>
      </c>
      <c r="F929" s="19" t="s">
        <v>1631</v>
      </c>
      <c r="G929" s="19" t="s">
        <v>9</v>
      </c>
      <c r="H929" s="65" t="str">
        <f>IFERROR(VLOOKUP(G929,Unitati!A:B,2,0),0)</f>
        <v>1A1C69CC-D70C-4569-9B16-79AF1251127D</v>
      </c>
      <c r="I929" s="1"/>
    </row>
    <row r="930" spans="1:9" x14ac:dyDescent="0.3">
      <c r="A930" s="1">
        <f t="shared" si="14"/>
        <v>929</v>
      </c>
      <c r="B930" s="1" t="s">
        <v>397</v>
      </c>
      <c r="C930" s="1" t="str">
        <f>IFERROR(VLOOKUP(B930,Retete!A:B,2,0),0)</f>
        <v>6EFB4CF6-3F29-4F99-A579-F440356D8945</v>
      </c>
      <c r="D930" s="35" t="s">
        <v>1257</v>
      </c>
      <c r="E930" s="1" t="str">
        <f>IFERROR(VLOOKUP(D930,Ingrediente!A:B,2,0),0)</f>
        <v>D7216D05-AFC8-4C10-83BC-D800153A803D</v>
      </c>
      <c r="F930" s="19" t="s">
        <v>1555</v>
      </c>
      <c r="G930" s="19" t="s">
        <v>9</v>
      </c>
      <c r="H930" s="65" t="str">
        <f>IFERROR(VLOOKUP(G930,Unitati!A:B,2,0),0)</f>
        <v>1A1C69CC-D70C-4569-9B16-79AF1251127D</v>
      </c>
      <c r="I930" s="1"/>
    </row>
    <row r="931" spans="1:9" x14ac:dyDescent="0.3">
      <c r="A931" s="1">
        <f t="shared" si="14"/>
        <v>930</v>
      </c>
      <c r="B931" s="1" t="s">
        <v>398</v>
      </c>
      <c r="C931" s="1" t="str">
        <f>IFERROR(VLOOKUP(B931,Retete!A:B,2,0),0)</f>
        <v>3EA23919-7F26-421E-B29F-71CA19B39287</v>
      </c>
      <c r="D931" s="35" t="s">
        <v>1412</v>
      </c>
      <c r="E931" s="1" t="str">
        <f>IFERROR(VLOOKUP(D931,Ingrediente!A:B,2,0),0)</f>
        <v>4C1FC4EA-166F-41CA-AEA0-4F8574109A77</v>
      </c>
      <c r="F931" s="19" t="s">
        <v>13</v>
      </c>
      <c r="G931" s="19" t="s">
        <v>1678</v>
      </c>
      <c r="H931" s="65" t="str">
        <f>IFERROR(VLOOKUP(G931,Unitati!A:B,2,0),0)</f>
        <v>16DD5F7C-EE7A-4DA2-9F75-5B66CD40BDA0</v>
      </c>
      <c r="I931" s="1"/>
    </row>
    <row r="932" spans="1:9" x14ac:dyDescent="0.3">
      <c r="A932" s="1">
        <f t="shared" si="14"/>
        <v>931</v>
      </c>
      <c r="B932" s="1" t="s">
        <v>399</v>
      </c>
      <c r="C932" s="1" t="str">
        <f>IFERROR(VLOOKUP(B932,Retete!A:B,2,0),0)</f>
        <v>A34D12B5-7FD0-4DD2-A775-43415ECAFB1B</v>
      </c>
      <c r="D932" s="35" t="s">
        <v>1480</v>
      </c>
      <c r="E932" s="1" t="str">
        <f>IFERROR(VLOOKUP(D932,Ingrediente!A:B,2,0),0)</f>
        <v>2295E315-0A72-417E-A42D-9C8CA1BEDD70</v>
      </c>
      <c r="F932" s="19" t="s">
        <v>1639</v>
      </c>
      <c r="G932" s="19" t="s">
        <v>9</v>
      </c>
      <c r="H932" s="65" t="str">
        <f>IFERROR(VLOOKUP(G932,Unitati!A:B,2,0),0)</f>
        <v>1A1C69CC-D70C-4569-9B16-79AF1251127D</v>
      </c>
      <c r="I932" s="1"/>
    </row>
    <row r="933" spans="1:9" x14ac:dyDescent="0.3">
      <c r="A933" s="1">
        <f t="shared" si="14"/>
        <v>932</v>
      </c>
      <c r="B933" s="1" t="s">
        <v>400</v>
      </c>
      <c r="C933" s="1" t="str">
        <f>IFERROR(VLOOKUP(B933,Retete!A:B,2,0),0)</f>
        <v>FF965076-4DA5-4AB8-ADA9-73902B489587</v>
      </c>
      <c r="D933" s="35" t="s">
        <v>1411</v>
      </c>
      <c r="E933" s="1" t="str">
        <f>IFERROR(VLOOKUP(D933,Ingrediente!A:B,2,0),0)</f>
        <v>FB807911-E893-48D9-B348-1DFA59DDB2B0</v>
      </c>
      <c r="F933" s="19" t="s">
        <v>1625</v>
      </c>
      <c r="G933" s="19" t="s">
        <v>9</v>
      </c>
      <c r="H933" s="65" t="str">
        <f>IFERROR(VLOOKUP(G933,Unitati!A:B,2,0),0)</f>
        <v>1A1C69CC-D70C-4569-9B16-79AF1251127D</v>
      </c>
      <c r="I933" s="1"/>
    </row>
    <row r="934" spans="1:9" x14ac:dyDescent="0.3">
      <c r="A934" s="1">
        <f t="shared" si="14"/>
        <v>933</v>
      </c>
      <c r="B934" s="1" t="s">
        <v>401</v>
      </c>
      <c r="C934" s="1" t="str">
        <f>IFERROR(VLOOKUP(B934,Retete!A:B,2,0),0)</f>
        <v>0813CE28-8A2C-48E3-909D-73BAA5C932BA</v>
      </c>
      <c r="D934" s="35" t="s">
        <v>1290</v>
      </c>
      <c r="E934" s="1" t="str">
        <f>IFERROR(VLOOKUP(D934,Ingrediente!A:B,2,0),0)</f>
        <v>8533ED40-5704-4B35-9571-E1F6A5C4CDDF</v>
      </c>
      <c r="F934" s="19" t="s">
        <v>1555</v>
      </c>
      <c r="G934" s="19" t="s">
        <v>9</v>
      </c>
      <c r="H934" s="65" t="str">
        <f>IFERROR(VLOOKUP(G934,Unitati!A:B,2,0),0)</f>
        <v>1A1C69CC-D70C-4569-9B16-79AF1251127D</v>
      </c>
      <c r="I934" s="1"/>
    </row>
    <row r="935" spans="1:9" x14ac:dyDescent="0.3">
      <c r="A935" s="1">
        <f t="shared" si="14"/>
        <v>934</v>
      </c>
      <c r="B935" s="1" t="s">
        <v>402</v>
      </c>
      <c r="C935" s="1" t="str">
        <f>IFERROR(VLOOKUP(B935,Retete!A:B,2,0),0)</f>
        <v>FF148BA6-959B-4BD7-941F-16995D9AD1B9</v>
      </c>
      <c r="D935" s="35" t="s">
        <v>1171</v>
      </c>
      <c r="E935" s="1" t="str">
        <f>IFERROR(VLOOKUP(D935,Ingrediente!A:B,2,0),0)</f>
        <v>A1F599D6-36D3-4FD4-8EE1-8849921C68B7</v>
      </c>
      <c r="F935" s="19" t="s">
        <v>1555</v>
      </c>
      <c r="G935" s="19" t="s">
        <v>9</v>
      </c>
      <c r="H935" s="65" t="str">
        <f>IFERROR(VLOOKUP(G935,Unitati!A:B,2,0),0)</f>
        <v>1A1C69CC-D70C-4569-9B16-79AF1251127D</v>
      </c>
      <c r="I935" s="1"/>
    </row>
    <row r="936" spans="1:9" x14ac:dyDescent="0.3">
      <c r="A936" s="1">
        <f t="shared" si="14"/>
        <v>935</v>
      </c>
      <c r="B936" s="1" t="s">
        <v>403</v>
      </c>
      <c r="C936" s="1" t="str">
        <f>IFERROR(VLOOKUP(B936,Retete!A:B,2,0),0)</f>
        <v>29ED2AC4-C6F2-4A50-A28D-132A3B02B4E6</v>
      </c>
      <c r="D936" s="35" t="s">
        <v>1481</v>
      </c>
      <c r="E936" s="1" t="str">
        <f>IFERROR(VLOOKUP(D936,Ingrediente!A:B,2,0),0)</f>
        <v>EA9538D0-08F4-496D-B80F-E45C2934B50B</v>
      </c>
      <c r="F936" s="19" t="s">
        <v>1711</v>
      </c>
      <c r="G936" s="19"/>
      <c r="H936" s="65">
        <f>IFERROR(VLOOKUP(G936,Unitati!A:B,2,0),0)</f>
        <v>0</v>
      </c>
      <c r="I936" s="1"/>
    </row>
    <row r="937" spans="1:9" x14ac:dyDescent="0.3">
      <c r="A937" s="1">
        <f t="shared" si="14"/>
        <v>936</v>
      </c>
      <c r="B937" s="1" t="s">
        <v>404</v>
      </c>
      <c r="C937" s="1" t="str">
        <f>IFERROR(VLOOKUP(B937,Retete!A:B,2,0),0)</f>
        <v>B9C86E1C-D490-4FEB-8A89-E85E3E3F3C3C</v>
      </c>
      <c r="D937" s="35" t="s">
        <v>1480</v>
      </c>
      <c r="E937" s="1" t="str">
        <f>IFERROR(VLOOKUP(D937,Ingrediente!A:B,2,0),0)</f>
        <v>2295E315-0A72-417E-A42D-9C8CA1BEDD70</v>
      </c>
      <c r="F937" s="19" t="s">
        <v>13</v>
      </c>
      <c r="G937" s="19" t="s">
        <v>1696</v>
      </c>
      <c r="H937" s="65" t="str">
        <f>IFERROR(VLOOKUP(G937,Unitati!A:B,2,0),0)</f>
        <v>0BBE287D-ECB6-4025-B138-CB5A39828522</v>
      </c>
      <c r="I937" s="1"/>
    </row>
    <row r="938" spans="1:9" x14ac:dyDescent="0.3">
      <c r="A938" s="1">
        <f t="shared" si="14"/>
        <v>937</v>
      </c>
      <c r="B938" s="1" t="s">
        <v>405</v>
      </c>
      <c r="C938" s="1" t="str">
        <f>IFERROR(VLOOKUP(B938,Retete!A:B,2,0),0)</f>
        <v>AF32F473-1B56-4FCF-9929-B2AA87378D99</v>
      </c>
      <c r="D938" s="35" t="s">
        <v>1119</v>
      </c>
      <c r="E938" s="1" t="str">
        <f>IFERROR(VLOOKUP(D938,Ingrediente!A:B,2,0),0)</f>
        <v>D9802E10-B916-4FFC-AB00-22EF042E7411</v>
      </c>
      <c r="F938" s="19" t="s">
        <v>13</v>
      </c>
      <c r="G938" s="19" t="s">
        <v>1666</v>
      </c>
      <c r="H938" s="65" t="str">
        <f>IFERROR(VLOOKUP(G938,Unitati!A:B,2,0),0)</f>
        <v>0A77FF63-621F-4E16-8602-368813EE2B15</v>
      </c>
      <c r="I938" s="1"/>
    </row>
    <row r="939" spans="1:9" x14ac:dyDescent="0.3">
      <c r="A939" s="1">
        <f t="shared" si="14"/>
        <v>938</v>
      </c>
      <c r="B939" s="1" t="s">
        <v>406</v>
      </c>
      <c r="C939" s="1" t="str">
        <f>IFERROR(VLOOKUP(B939,Retete!A:B,2,0),0)</f>
        <v>9696D60D-123C-41E3-B4A7-6606CD9F40DF</v>
      </c>
      <c r="D939" s="35" t="s">
        <v>2881</v>
      </c>
      <c r="E939" s="1" t="str">
        <f>IFERROR(VLOOKUP(D939,Ingrediente!A:B,2,0),0)</f>
        <v>E6CB4E08-B34E-438E-8AA3-9834CEE17698</v>
      </c>
      <c r="F939" s="19" t="s">
        <v>17</v>
      </c>
      <c r="G939" s="19"/>
      <c r="H939" s="65">
        <f>IFERROR(VLOOKUP(G939,Unitati!A:B,2,0),0)</f>
        <v>0</v>
      </c>
      <c r="I939" s="1"/>
    </row>
    <row r="940" spans="1:9" x14ac:dyDescent="0.3">
      <c r="A940" s="1">
        <f t="shared" si="14"/>
        <v>939</v>
      </c>
      <c r="B940" s="1" t="s">
        <v>407</v>
      </c>
      <c r="C940" s="1" t="str">
        <f>IFERROR(VLOOKUP(B940,Retete!A:B,2,0),0)</f>
        <v>EA4BC4F2-A9E4-489C-8D37-9A61F653D6F2</v>
      </c>
      <c r="D940" s="35" t="s">
        <v>1426</v>
      </c>
      <c r="E940" s="1" t="str">
        <f>IFERROR(VLOOKUP(D940,Ingrediente!A:B,2,0),0)</f>
        <v>E3D950F2-61F7-4E1B-9E29-E1D02360AE11</v>
      </c>
      <c r="F940" s="19" t="s">
        <v>1555</v>
      </c>
      <c r="G940" s="19" t="s">
        <v>9</v>
      </c>
      <c r="H940" s="65" t="str">
        <f>IFERROR(VLOOKUP(G940,Unitati!A:B,2,0),0)</f>
        <v>1A1C69CC-D70C-4569-9B16-79AF1251127D</v>
      </c>
      <c r="I940" s="1"/>
    </row>
    <row r="941" spans="1:9" x14ac:dyDescent="0.3">
      <c r="A941" s="1">
        <f t="shared" si="14"/>
        <v>940</v>
      </c>
      <c r="B941" s="1" t="s">
        <v>408</v>
      </c>
      <c r="C941" s="1" t="str">
        <f>IFERROR(VLOOKUP(B941,Retete!A:B,2,0),0)</f>
        <v>7C1CCB11-55DC-410F-85BE-66377B6A5FAC</v>
      </c>
      <c r="D941" s="35" t="s">
        <v>1154</v>
      </c>
      <c r="E941" s="1" t="str">
        <f>IFERROR(VLOOKUP(D941,Ingrediente!A:B,2,0),0)</f>
        <v>F699E833-5B2E-4D31-879F-412DB882C27B</v>
      </c>
      <c r="F941" s="19" t="s">
        <v>1632</v>
      </c>
      <c r="G941" s="19" t="s">
        <v>9</v>
      </c>
      <c r="H941" s="65" t="str">
        <f>IFERROR(VLOOKUP(G941,Unitati!A:B,2,0),0)</f>
        <v>1A1C69CC-D70C-4569-9B16-79AF1251127D</v>
      </c>
      <c r="I941" s="1"/>
    </row>
    <row r="942" spans="1:9" x14ac:dyDescent="0.3">
      <c r="A942" s="1">
        <f t="shared" si="14"/>
        <v>941</v>
      </c>
      <c r="B942" s="1" t="s">
        <v>409</v>
      </c>
      <c r="C942" s="1" t="str">
        <f>IFERROR(VLOOKUP(B942,Retete!A:B,2,0),0)</f>
        <v>0108EF5A-5E7D-42E6-99BA-B77D92CB00F9</v>
      </c>
      <c r="D942" s="35" t="s">
        <v>1444</v>
      </c>
      <c r="E942" s="1" t="str">
        <f>IFERROR(VLOOKUP(D942,Ingrediente!A:B,2,0),0)</f>
        <v>AC4328AC-08B6-4502-9D17-E542AEF6B752</v>
      </c>
      <c r="F942" s="19" t="s">
        <v>1625</v>
      </c>
      <c r="G942" s="19" t="s">
        <v>9</v>
      </c>
      <c r="H942" s="65" t="str">
        <f>IFERROR(VLOOKUP(G942,Unitati!A:B,2,0),0)</f>
        <v>1A1C69CC-D70C-4569-9B16-79AF1251127D</v>
      </c>
      <c r="I942" s="1"/>
    </row>
    <row r="943" spans="1:9" x14ac:dyDescent="0.3">
      <c r="A943" s="1">
        <f t="shared" si="14"/>
        <v>942</v>
      </c>
      <c r="B943" s="1" t="s">
        <v>410</v>
      </c>
      <c r="C943" s="1" t="str">
        <f>IFERROR(VLOOKUP(B943,Retete!A:B,2,0),0)</f>
        <v>A118F172-5363-4E30-9742-1218E787A993</v>
      </c>
      <c r="D943" s="35" t="s">
        <v>1571</v>
      </c>
      <c r="E943" s="1" t="str">
        <f>IFERROR(VLOOKUP(D943,Ingrediente!A:B,2,0),0)</f>
        <v>5B525698-6B46-4997-A278-B85DF2BEB2FD</v>
      </c>
      <c r="F943" s="19" t="s">
        <v>1658</v>
      </c>
      <c r="G943" s="19" t="s">
        <v>9</v>
      </c>
      <c r="H943" s="65" t="str">
        <f>IFERROR(VLOOKUP(G943,Unitati!A:B,2,0),0)</f>
        <v>1A1C69CC-D70C-4569-9B16-79AF1251127D</v>
      </c>
      <c r="I943" s="1"/>
    </row>
    <row r="944" spans="1:9" x14ac:dyDescent="0.3">
      <c r="A944" s="1">
        <f t="shared" si="14"/>
        <v>943</v>
      </c>
      <c r="B944" s="1" t="s">
        <v>411</v>
      </c>
      <c r="C944" s="1" t="str">
        <f>IFERROR(VLOOKUP(B944,Retete!A:B,2,0),0)</f>
        <v>70F6295D-A222-4AF0-B021-0C16359E4115</v>
      </c>
      <c r="D944" s="35" t="s">
        <v>1394</v>
      </c>
      <c r="E944" s="1" t="str">
        <f>IFERROR(VLOOKUP(D944,Ingrediente!A:B,2,0),0)</f>
        <v>25099C74-157A-4974-B522-2FB5F31F09CF</v>
      </c>
      <c r="F944" s="19" t="s">
        <v>1555</v>
      </c>
      <c r="G944" s="19" t="s">
        <v>9</v>
      </c>
      <c r="H944" s="65" t="str">
        <f>IFERROR(VLOOKUP(G944,Unitati!A:B,2,0),0)</f>
        <v>1A1C69CC-D70C-4569-9B16-79AF1251127D</v>
      </c>
      <c r="I944" s="1"/>
    </row>
    <row r="945" spans="1:9" x14ac:dyDescent="0.3">
      <c r="A945" s="1">
        <f t="shared" si="14"/>
        <v>944</v>
      </c>
      <c r="B945" s="1" t="s">
        <v>412</v>
      </c>
      <c r="C945" s="1" t="str">
        <f>IFERROR(VLOOKUP(B945,Retete!A:B,2,0),0)</f>
        <v>14260CDA-5F60-404C-94CC-B02D5E4D31AC</v>
      </c>
      <c r="D945" s="35" t="s">
        <v>1412</v>
      </c>
      <c r="E945" s="1" t="str">
        <f>IFERROR(VLOOKUP(D945,Ingrediente!A:B,2,0),0)</f>
        <v>4C1FC4EA-166F-41CA-AEA0-4F8574109A77</v>
      </c>
      <c r="F945" s="19" t="s">
        <v>1625</v>
      </c>
      <c r="G945" s="19" t="s">
        <v>1667</v>
      </c>
      <c r="H945" s="65" t="str">
        <f>IFERROR(VLOOKUP(G945,Unitati!A:B,2,0),0)</f>
        <v>DE5A881D-B78B-486B-80BE-6E7D87533A17</v>
      </c>
      <c r="I945" s="1"/>
    </row>
    <row r="946" spans="1:9" x14ac:dyDescent="0.3">
      <c r="A946" s="1">
        <f t="shared" si="14"/>
        <v>945</v>
      </c>
      <c r="B946" s="1" t="s">
        <v>413</v>
      </c>
      <c r="C946" s="1" t="str">
        <f>IFERROR(VLOOKUP(B946,Retete!A:B,2,0),0)</f>
        <v>3421D42D-87F3-4008-83E7-CD507C1448BE</v>
      </c>
      <c r="D946" s="35" t="s">
        <v>1170</v>
      </c>
      <c r="E946" s="1" t="str">
        <f>IFERROR(VLOOKUP(D946,Ingrediente!A:B,2,0),0)</f>
        <v>E85256CE-B6DD-42BC-8EEB-8D19667C307D</v>
      </c>
      <c r="F946" s="19" t="s">
        <v>1555</v>
      </c>
      <c r="G946" s="19" t="s">
        <v>9</v>
      </c>
      <c r="H946" s="65" t="str">
        <f>IFERROR(VLOOKUP(G946,Unitati!A:B,2,0),0)</f>
        <v>1A1C69CC-D70C-4569-9B16-79AF1251127D</v>
      </c>
      <c r="I946" s="1"/>
    </row>
    <row r="947" spans="1:9" x14ac:dyDescent="0.3">
      <c r="A947" s="1">
        <f t="shared" si="14"/>
        <v>946</v>
      </c>
      <c r="B947" s="1" t="s">
        <v>414</v>
      </c>
      <c r="C947" s="1" t="str">
        <f>IFERROR(VLOOKUP(B947,Retete!A:B,2,0),0)</f>
        <v>CDF9DD97-8948-4751-86F1-444AB9E511D2</v>
      </c>
      <c r="D947" s="35" t="s">
        <v>1151</v>
      </c>
      <c r="E947" s="1" t="str">
        <f>IFERROR(VLOOKUP(D947,Ingrediente!A:B,2,0),0)</f>
        <v>E5AA9506-5222-4ED8-B4D5-21308B3A68F4</v>
      </c>
      <c r="F947" s="19" t="s">
        <v>1625</v>
      </c>
      <c r="G947" s="19" t="s">
        <v>9</v>
      </c>
      <c r="H947" s="65" t="str">
        <f>IFERROR(VLOOKUP(G947,Unitati!A:B,2,0),0)</f>
        <v>1A1C69CC-D70C-4569-9B16-79AF1251127D</v>
      </c>
      <c r="I947" s="1"/>
    </row>
    <row r="948" spans="1:9" x14ac:dyDescent="0.3">
      <c r="A948" s="1">
        <f t="shared" si="14"/>
        <v>947</v>
      </c>
      <c r="B948" s="1" t="s">
        <v>415</v>
      </c>
      <c r="C948" s="1" t="str">
        <f>IFERROR(VLOOKUP(B948,Retete!A:B,2,0),0)</f>
        <v>728454E3-DD28-4B76-AFF7-25BFCE37EA2B</v>
      </c>
      <c r="D948" s="35" t="s">
        <v>1391</v>
      </c>
      <c r="E948" s="1" t="str">
        <f>IFERROR(VLOOKUP(D948,Ingrediente!A:B,2,0),0)</f>
        <v>68759E0A-BFB1-4A23-8D86-6F38F0FA816E</v>
      </c>
      <c r="F948" s="19" t="s">
        <v>1659</v>
      </c>
      <c r="G948" s="19" t="s">
        <v>9</v>
      </c>
      <c r="H948" s="65" t="str">
        <f>IFERROR(VLOOKUP(G948,Unitati!A:B,2,0),0)</f>
        <v>1A1C69CC-D70C-4569-9B16-79AF1251127D</v>
      </c>
      <c r="I948" s="1"/>
    </row>
    <row r="949" spans="1:9" x14ac:dyDescent="0.3">
      <c r="A949" s="1">
        <f t="shared" si="14"/>
        <v>948</v>
      </c>
      <c r="B949" s="1" t="s">
        <v>416</v>
      </c>
      <c r="C949" s="1" t="str">
        <f>IFERROR(VLOOKUP(B949,Retete!A:B,2,0),0)</f>
        <v>8B313A03-9634-4B1C-BACD-65DEE6530605</v>
      </c>
      <c r="D949" s="35" t="s">
        <v>1514</v>
      </c>
      <c r="E949" s="1" t="str">
        <f>IFERROR(VLOOKUP(D949,Ingrediente!A:B,2,0),0)</f>
        <v>B7ED9358-8DD1-4DA7-BCE1-D838108696DE</v>
      </c>
      <c r="F949" s="19" t="s">
        <v>1642</v>
      </c>
      <c r="G949" s="19" t="s">
        <v>1694</v>
      </c>
      <c r="H949" s="65" t="str">
        <f>IFERROR(VLOOKUP(G949,Unitati!A:B,2,0),0)</f>
        <v>48F295EC-F5BD-40F9-8AAA-0B37D7643D6D</v>
      </c>
      <c r="I949" s="1"/>
    </row>
    <row r="950" spans="1:9" x14ac:dyDescent="0.3">
      <c r="A950" s="1">
        <f t="shared" si="14"/>
        <v>949</v>
      </c>
      <c r="B950" s="1" t="s">
        <v>417</v>
      </c>
      <c r="C950" s="1" t="str">
        <f>IFERROR(VLOOKUP(B950,Retete!A:B,2,0),0)</f>
        <v>0DF7FED6-D008-42C6-9B7C-484B579716CF</v>
      </c>
      <c r="D950" s="35" t="s">
        <v>1600</v>
      </c>
      <c r="E950" s="1" t="str">
        <f>IFERROR(VLOOKUP(D950,Ingrediente!A:B,2,0),0)</f>
        <v>82D4410E-9547-4BB0-8DE7-30E9BB33C068</v>
      </c>
      <c r="F950" s="19" t="s">
        <v>18</v>
      </c>
      <c r="G950" s="19" t="s">
        <v>1703</v>
      </c>
      <c r="H950" s="65" t="str">
        <f>IFERROR(VLOOKUP(G950,Unitati!A:B,2,0),0)</f>
        <v>4862D5F8-108E-4A21-99F2-732E7F3B3EDE</v>
      </c>
      <c r="I950" s="1"/>
    </row>
    <row r="951" spans="1:9" s="15" customFormat="1" x14ac:dyDescent="0.3">
      <c r="A951" s="14">
        <f t="shared" si="14"/>
        <v>950</v>
      </c>
      <c r="B951" s="14" t="s">
        <v>418</v>
      </c>
      <c r="C951" s="1" t="str">
        <f>IFERROR(VLOOKUP(B951,Retete!A:B,2,0),0)</f>
        <v>5286E1DE-209B-4CDB-B368-B1426BD36363</v>
      </c>
      <c r="D951" s="37" t="s">
        <v>1499</v>
      </c>
      <c r="E951" s="1" t="str">
        <f>IFERROR(VLOOKUP(D951,Ingrediente!A:B,2,0),0)</f>
        <v>ABB1FDE0-AA77-435D-ACBF-D8D576108A9D</v>
      </c>
      <c r="F951" s="23" t="s">
        <v>1637</v>
      </c>
      <c r="G951" s="23" t="s">
        <v>1637</v>
      </c>
      <c r="H951" s="65">
        <f>IFERROR(VLOOKUP(G951,Unitati!A:B,2,0),0)</f>
        <v>0</v>
      </c>
      <c r="I951" s="14"/>
    </row>
    <row r="952" spans="1:9" x14ac:dyDescent="0.3">
      <c r="A952" s="1">
        <f t="shared" si="14"/>
        <v>951</v>
      </c>
      <c r="B952" s="1" t="s">
        <v>419</v>
      </c>
      <c r="C952" s="1" t="str">
        <f>IFERROR(VLOOKUP(B952,Retete!A:B,2,0),0)</f>
        <v>5745ED3D-1843-4254-A609-415E2DD1EF9C</v>
      </c>
      <c r="D952" s="35" t="s">
        <v>1154</v>
      </c>
      <c r="E952" s="1" t="str">
        <f>IFERROR(VLOOKUP(D952,Ingrediente!A:B,2,0),0)</f>
        <v>F699E833-5B2E-4D31-879F-412DB882C27B</v>
      </c>
      <c r="F952" s="19" t="s">
        <v>1631</v>
      </c>
      <c r="G952" s="19" t="s">
        <v>9</v>
      </c>
      <c r="H952" s="65" t="str">
        <f>IFERROR(VLOOKUP(G952,Unitati!A:B,2,0),0)</f>
        <v>1A1C69CC-D70C-4569-9B16-79AF1251127D</v>
      </c>
      <c r="I952" s="1"/>
    </row>
    <row r="953" spans="1:9" x14ac:dyDescent="0.3">
      <c r="A953" s="1">
        <f t="shared" si="14"/>
        <v>952</v>
      </c>
      <c r="B953" s="1" t="s">
        <v>420</v>
      </c>
      <c r="C953" s="1" t="str">
        <f>IFERROR(VLOOKUP(B953,Retete!A:B,2,0),0)</f>
        <v>1DEEC4BB-D6CC-4F06-84A2-DDC4F29FCC0A</v>
      </c>
      <c r="D953" s="35" t="s">
        <v>1444</v>
      </c>
      <c r="E953" s="1" t="str">
        <f>IFERROR(VLOOKUP(D953,Ingrediente!A:B,2,0),0)</f>
        <v>AC4328AC-08B6-4502-9D17-E542AEF6B752</v>
      </c>
      <c r="F953" s="19" t="s">
        <v>13</v>
      </c>
      <c r="G953" s="19" t="s">
        <v>1696</v>
      </c>
      <c r="H953" s="65" t="str">
        <f>IFERROR(VLOOKUP(G953,Unitati!A:B,2,0),0)</f>
        <v>0BBE287D-ECB6-4025-B138-CB5A39828522</v>
      </c>
      <c r="I953" s="1"/>
    </row>
    <row r="954" spans="1:9" x14ac:dyDescent="0.3">
      <c r="A954" s="1">
        <f t="shared" si="14"/>
        <v>953</v>
      </c>
      <c r="B954" s="1" t="s">
        <v>421</v>
      </c>
      <c r="C954" s="1" t="str">
        <f>IFERROR(VLOOKUP(B954,Retete!A:B,2,0),0)</f>
        <v>5E0ACA49-BD8C-4399-8A81-4ABEFF916215</v>
      </c>
      <c r="D954" s="35" t="s">
        <v>1601</v>
      </c>
      <c r="E954" s="1" t="str">
        <f>IFERROR(VLOOKUP(D954,Ingrediente!A:B,2,0),0)</f>
        <v>3E378FC2-27B1-4D66-A19F-25A5A9865691</v>
      </c>
      <c r="F954" s="19" t="s">
        <v>17</v>
      </c>
      <c r="G954" s="19" t="s">
        <v>1697</v>
      </c>
      <c r="H954" s="65" t="str">
        <f>IFERROR(VLOOKUP(G954,Unitati!A:B,2,0),0)</f>
        <v>10F3584D-FC8A-4D86-A017-29FA4217E773</v>
      </c>
      <c r="I954" s="1"/>
    </row>
    <row r="955" spans="1:9" x14ac:dyDescent="0.3">
      <c r="A955" s="1">
        <f t="shared" si="14"/>
        <v>954</v>
      </c>
      <c r="B955" s="1" t="s">
        <v>422</v>
      </c>
      <c r="C955" s="1" t="str">
        <f>IFERROR(VLOOKUP(B955,Retete!A:B,2,0),0)</f>
        <v>0124BED3-C660-4DF8-BDF0-E424F0A9E32E</v>
      </c>
      <c r="D955" s="35" t="s">
        <v>1411</v>
      </c>
      <c r="E955" s="1" t="str">
        <f>IFERROR(VLOOKUP(D955,Ingrediente!A:B,2,0),0)</f>
        <v>FB807911-E893-48D9-B348-1DFA59DDB2B0</v>
      </c>
      <c r="F955" s="19" t="s">
        <v>1723</v>
      </c>
      <c r="G955" s="19" t="s">
        <v>9</v>
      </c>
      <c r="H955" s="65" t="str">
        <f>IFERROR(VLOOKUP(G955,Unitati!A:B,2,0),0)</f>
        <v>1A1C69CC-D70C-4569-9B16-79AF1251127D</v>
      </c>
      <c r="I955" s="1"/>
    </row>
    <row r="956" spans="1:9" x14ac:dyDescent="0.3">
      <c r="A956" s="1">
        <f t="shared" si="14"/>
        <v>955</v>
      </c>
      <c r="B956" s="1" t="s">
        <v>423</v>
      </c>
      <c r="C956" s="1" t="str">
        <f>IFERROR(VLOOKUP(B956,Retete!A:B,2,0),0)</f>
        <v>B19A2DA3-7479-456D-8EB6-0769DF981BCE</v>
      </c>
      <c r="D956" s="35" t="s">
        <v>1413</v>
      </c>
      <c r="E956" s="1" t="str">
        <f>IFERROR(VLOOKUP(D956,Ingrediente!A:B,2,0),0)</f>
        <v>D35C3035-0D04-4DB1-9115-EF78F8DFC5FA</v>
      </c>
      <c r="F956" s="19" t="s">
        <v>1555</v>
      </c>
      <c r="G956" s="19" t="s">
        <v>9</v>
      </c>
      <c r="H956" s="65" t="str">
        <f>IFERROR(VLOOKUP(G956,Unitati!A:B,2,0),0)</f>
        <v>1A1C69CC-D70C-4569-9B16-79AF1251127D</v>
      </c>
      <c r="I956" s="1"/>
    </row>
    <row r="957" spans="1:9" x14ac:dyDescent="0.3">
      <c r="A957" s="1">
        <f t="shared" si="14"/>
        <v>956</v>
      </c>
      <c r="B957" s="1" t="s">
        <v>424</v>
      </c>
      <c r="C957" s="1" t="str">
        <f>IFERROR(VLOOKUP(B957,Retete!A:B,2,0),0)</f>
        <v>61215095-2907-4684-87FB-CEF209412F16</v>
      </c>
      <c r="D957" s="35" t="s">
        <v>1599</v>
      </c>
      <c r="E957" s="1" t="str">
        <f>IFERROR(VLOOKUP(D957,Ingrediente!A:B,2,0),0)</f>
        <v>BC5EB663-4C90-4F64-8A55-980424A7F7AF</v>
      </c>
      <c r="F957" s="19" t="s">
        <v>12</v>
      </c>
      <c r="G957" s="19" t="s">
        <v>1694</v>
      </c>
      <c r="H957" s="65" t="str">
        <f>IFERROR(VLOOKUP(G957,Unitati!A:B,2,0),0)</f>
        <v>48F295EC-F5BD-40F9-8AAA-0B37D7643D6D</v>
      </c>
      <c r="I957" s="1"/>
    </row>
    <row r="958" spans="1:9" x14ac:dyDescent="0.3">
      <c r="A958" s="1">
        <f t="shared" si="14"/>
        <v>957</v>
      </c>
      <c r="B958" s="1" t="s">
        <v>425</v>
      </c>
      <c r="C958" s="1" t="str">
        <f>IFERROR(VLOOKUP(B958,Retete!A:B,2,0),0)</f>
        <v>E94362A4-5C75-4730-B9F5-D2223CF05837</v>
      </c>
      <c r="D958" s="35" t="s">
        <v>1602</v>
      </c>
      <c r="E958" s="1" t="str">
        <f>IFERROR(VLOOKUP(D958,Ingrediente!A:B,2,0),0)</f>
        <v>71DAD027-8AF1-4D6E-96B6-717FB57C6A26</v>
      </c>
      <c r="F958" s="19" t="s">
        <v>1631</v>
      </c>
      <c r="G958" s="19" t="s">
        <v>9</v>
      </c>
      <c r="H958" s="65" t="str">
        <f>IFERROR(VLOOKUP(G958,Unitati!A:B,2,0),0)</f>
        <v>1A1C69CC-D70C-4569-9B16-79AF1251127D</v>
      </c>
      <c r="I958" s="1"/>
    </row>
    <row r="959" spans="1:9" x14ac:dyDescent="0.3">
      <c r="A959" s="1">
        <f t="shared" si="14"/>
        <v>958</v>
      </c>
      <c r="B959" s="1" t="s">
        <v>426</v>
      </c>
      <c r="C959" s="1" t="str">
        <f>IFERROR(VLOOKUP(B959,Retete!A:B,2,0),0)</f>
        <v>CC79B04A-0174-4F54-89EF-6BDB6919B2EF</v>
      </c>
      <c r="D959" s="35" t="s">
        <v>3591</v>
      </c>
      <c r="E959" s="1" t="str">
        <f>IFERROR(VLOOKUP(D959,Ingrediente!A:B,2,0),0)</f>
        <v>B456E8B6-020E-45F5-9733-8D2AA5F69AE4</v>
      </c>
      <c r="F959" s="19" t="s">
        <v>1634</v>
      </c>
      <c r="G959" s="19" t="s">
        <v>9</v>
      </c>
      <c r="H959" s="65" t="str">
        <f>IFERROR(VLOOKUP(G959,Unitati!A:B,2,0),0)</f>
        <v>1A1C69CC-D70C-4569-9B16-79AF1251127D</v>
      </c>
      <c r="I959" s="1"/>
    </row>
    <row r="960" spans="1:9" x14ac:dyDescent="0.3">
      <c r="A960" s="1">
        <f t="shared" si="14"/>
        <v>959</v>
      </c>
      <c r="B960" s="1" t="s">
        <v>427</v>
      </c>
      <c r="C960" s="1" t="str">
        <f>IFERROR(VLOOKUP(B960,Retete!A:B,2,0),0)</f>
        <v>C66AB278-1230-4228-9B1A-9071E530986C</v>
      </c>
      <c r="D960" s="35" t="s">
        <v>3593</v>
      </c>
      <c r="E960" s="1" t="str">
        <f>IFERROR(VLOOKUP(D960,Ingrediente!A:B,2,0),0)</f>
        <v>BDAC7515-B566-46E4-A94D-B6B231C3F415</v>
      </c>
      <c r="F960" s="19" t="s">
        <v>1625</v>
      </c>
      <c r="G960" s="19" t="s">
        <v>9</v>
      </c>
      <c r="H960" s="65" t="str">
        <f>IFERROR(VLOOKUP(G960,Unitati!A:B,2,0),0)</f>
        <v>1A1C69CC-D70C-4569-9B16-79AF1251127D</v>
      </c>
      <c r="I960" s="1"/>
    </row>
    <row r="961" spans="1:9" x14ac:dyDescent="0.3">
      <c r="A961" s="1">
        <f t="shared" si="14"/>
        <v>960</v>
      </c>
      <c r="B961" s="1" t="s">
        <v>428</v>
      </c>
      <c r="C961" s="1" t="str">
        <f>IFERROR(VLOOKUP(B961,Retete!A:B,2,0),0)</f>
        <v>591FBC33-0CAB-4B4A-A45D-79D7715F5319</v>
      </c>
      <c r="D961" s="35" t="s">
        <v>1395</v>
      </c>
      <c r="E961" s="1" t="str">
        <f>IFERROR(VLOOKUP(D961,Ingrediente!A:B,2,0),0)</f>
        <v>782610DF-6BA5-45DD-A5E9-126BC58A74B1</v>
      </c>
      <c r="F961" s="19" t="s">
        <v>12</v>
      </c>
      <c r="G961" s="19" t="s">
        <v>1696</v>
      </c>
      <c r="H961" s="65" t="str">
        <f>IFERROR(VLOOKUP(G961,Unitati!A:B,2,0),0)</f>
        <v>0BBE287D-ECB6-4025-B138-CB5A39828522</v>
      </c>
      <c r="I961" s="1"/>
    </row>
    <row r="962" spans="1:9" x14ac:dyDescent="0.3">
      <c r="A962" s="1">
        <f t="shared" si="14"/>
        <v>961</v>
      </c>
      <c r="B962" s="1" t="s">
        <v>429</v>
      </c>
      <c r="C962" s="1" t="str">
        <f>IFERROR(VLOOKUP(B962,Retete!A:B,2,0),0)</f>
        <v>EFF18F03-E496-4049-8BB0-E3A27A32A50F</v>
      </c>
      <c r="D962" s="35" t="s">
        <v>3610</v>
      </c>
      <c r="E962" s="1" t="str">
        <f>IFERROR(VLOOKUP(D962,Ingrediente!A:B,2,0),0)</f>
        <v>DC9BB895-4440-4E2C-A228-673AB8E03892</v>
      </c>
      <c r="F962" s="19" t="s">
        <v>17</v>
      </c>
      <c r="G962" s="19" t="s">
        <v>1696</v>
      </c>
      <c r="H962" s="65" t="str">
        <f>IFERROR(VLOOKUP(G962,Unitati!A:B,2,0),0)</f>
        <v>0BBE287D-ECB6-4025-B138-CB5A39828522</v>
      </c>
      <c r="I962" s="1"/>
    </row>
    <row r="963" spans="1:9" x14ac:dyDescent="0.3">
      <c r="A963" s="1">
        <f t="shared" si="14"/>
        <v>962</v>
      </c>
      <c r="B963" s="1" t="s">
        <v>430</v>
      </c>
      <c r="C963" s="1" t="str">
        <f>IFERROR(VLOOKUP(B963,Retete!A:B,2,0),0)</f>
        <v>571C0245-541A-4D08-B511-11E691C4A906</v>
      </c>
      <c r="D963" s="35" t="s">
        <v>3601</v>
      </c>
      <c r="E963" s="1" t="str">
        <f>IFERROR(VLOOKUP(D963,Ingrediente!A:B,2,0),0)</f>
        <v>13663073-5781-4CAB-B068-F919E276C87F</v>
      </c>
      <c r="F963" s="19" t="s">
        <v>1685</v>
      </c>
      <c r="G963" s="19" t="s">
        <v>1694</v>
      </c>
      <c r="H963" s="65" t="str">
        <f>IFERROR(VLOOKUP(G963,Unitati!A:B,2,0),0)</f>
        <v>48F295EC-F5BD-40F9-8AAA-0B37D7643D6D</v>
      </c>
      <c r="I963" s="1"/>
    </row>
    <row r="964" spans="1:9" x14ac:dyDescent="0.3">
      <c r="A964" s="1">
        <f t="shared" ref="A964:A1027" si="15">A963+1</f>
        <v>963</v>
      </c>
      <c r="B964" s="1" t="s">
        <v>431</v>
      </c>
      <c r="C964" s="1" t="str">
        <f>IFERROR(VLOOKUP(B964,Retete!A:B,2,0),0)</f>
        <v>8C03EA4E-2303-48DD-86B6-3C92D20F2B56</v>
      </c>
      <c r="D964" s="35" t="s">
        <v>1461</v>
      </c>
      <c r="E964" s="1" t="str">
        <f>IFERROR(VLOOKUP(D964,Ingrediente!A:B,2,0),0)</f>
        <v>65BE90F4-C188-4286-B6F0-45916C26356C</v>
      </c>
      <c r="F964" s="19" t="s">
        <v>13</v>
      </c>
      <c r="G964" s="19" t="s">
        <v>1666</v>
      </c>
      <c r="H964" s="65" t="str">
        <f>IFERROR(VLOOKUP(G964,Unitati!A:B,2,0),0)</f>
        <v>0A77FF63-621F-4E16-8602-368813EE2B15</v>
      </c>
      <c r="I964" s="1"/>
    </row>
    <row r="965" spans="1:9" x14ac:dyDescent="0.3">
      <c r="A965" s="1">
        <f t="shared" si="15"/>
        <v>964</v>
      </c>
      <c r="B965" s="1" t="s">
        <v>432</v>
      </c>
      <c r="C965" s="1" t="str">
        <f>IFERROR(VLOOKUP(B965,Retete!A:B,2,0),0)</f>
        <v>340CE6BB-0F45-412D-B8FA-C075FF6EC83B</v>
      </c>
      <c r="D965" s="35" t="s">
        <v>1395</v>
      </c>
      <c r="E965" s="1" t="str">
        <f>IFERROR(VLOOKUP(D965,Ingrediente!A:B,2,0),0)</f>
        <v>782610DF-6BA5-45DD-A5E9-126BC58A74B1</v>
      </c>
      <c r="F965" s="19" t="s">
        <v>1634</v>
      </c>
      <c r="G965" s="19" t="s">
        <v>9</v>
      </c>
      <c r="H965" s="65" t="str">
        <f>IFERROR(VLOOKUP(G965,Unitati!A:B,2,0),0)</f>
        <v>1A1C69CC-D70C-4569-9B16-79AF1251127D</v>
      </c>
      <c r="I965" s="1"/>
    </row>
    <row r="966" spans="1:9" x14ac:dyDescent="0.3">
      <c r="A966" s="1">
        <f t="shared" si="15"/>
        <v>965</v>
      </c>
      <c r="B966" s="1" t="s">
        <v>433</v>
      </c>
      <c r="C966" s="1" t="str">
        <f>IFERROR(VLOOKUP(B966,Retete!A:B,2,0),0)</f>
        <v>39E6A340-585C-47CE-BC81-DF2F436DB3F1</v>
      </c>
      <c r="D966" s="35" t="s">
        <v>1227</v>
      </c>
      <c r="E966" s="1" t="str">
        <f>IFERROR(VLOOKUP(D966,Ingrediente!A:B,2,0),0)</f>
        <v>D56B1ECD-0CBE-4CFB-930C-8A8303B08D8C</v>
      </c>
      <c r="F966" s="19" t="s">
        <v>1630</v>
      </c>
      <c r="G966" s="19"/>
      <c r="H966" s="65">
        <f>IFERROR(VLOOKUP(G966,Unitati!A:B,2,0),0)</f>
        <v>0</v>
      </c>
      <c r="I966" s="1"/>
    </row>
    <row r="967" spans="1:9" x14ac:dyDescent="0.3">
      <c r="A967" s="1">
        <f t="shared" si="15"/>
        <v>966</v>
      </c>
      <c r="B967" s="1" t="s">
        <v>434</v>
      </c>
      <c r="C967" s="1" t="str">
        <f>IFERROR(VLOOKUP(B967,Retete!A:B,2,0),0)</f>
        <v>C7B6C7BE-2703-41B0-B337-97001F8333C3</v>
      </c>
      <c r="D967" s="35" t="s">
        <v>1809</v>
      </c>
      <c r="E967" s="1" t="str">
        <f>IFERROR(VLOOKUP(D967,Ingrediente!A:B,2,0),0)</f>
        <v>D1CDD745-828A-4E97-8372-956B61B60B8E</v>
      </c>
      <c r="F967" s="19" t="s">
        <v>1632</v>
      </c>
      <c r="G967" s="19" t="s">
        <v>9</v>
      </c>
      <c r="H967" s="65" t="str">
        <f>IFERROR(VLOOKUP(G967,Unitati!A:B,2,0),0)</f>
        <v>1A1C69CC-D70C-4569-9B16-79AF1251127D</v>
      </c>
      <c r="I967" s="1"/>
    </row>
    <row r="968" spans="1:9" x14ac:dyDescent="0.3">
      <c r="A968" s="1">
        <f t="shared" si="15"/>
        <v>967</v>
      </c>
      <c r="B968" s="1" t="s">
        <v>435</v>
      </c>
      <c r="C968" s="1" t="str">
        <f>IFERROR(VLOOKUP(B968,Retete!A:B,2,0),0)</f>
        <v>C9A10080-0477-4215-8DA3-5CE77A6E6D6F</v>
      </c>
      <c r="D968" s="35" t="s">
        <v>1444</v>
      </c>
      <c r="E968" s="1" t="str">
        <f>IFERROR(VLOOKUP(D968,Ingrediente!A:B,2,0),0)</f>
        <v>AC4328AC-08B6-4502-9D17-E542AEF6B752</v>
      </c>
      <c r="F968" s="19" t="s">
        <v>1555</v>
      </c>
      <c r="G968" s="19" t="s">
        <v>9</v>
      </c>
      <c r="H968" s="65" t="str">
        <f>IFERROR(VLOOKUP(G968,Unitati!A:B,2,0),0)</f>
        <v>1A1C69CC-D70C-4569-9B16-79AF1251127D</v>
      </c>
      <c r="I968" s="1"/>
    </row>
    <row r="969" spans="1:9" x14ac:dyDescent="0.3">
      <c r="A969" s="1">
        <f t="shared" si="15"/>
        <v>968</v>
      </c>
      <c r="B969" s="1" t="s">
        <v>436</v>
      </c>
      <c r="C969" s="1" t="str">
        <f>IFERROR(VLOOKUP(B969,Retete!A:B,2,0),0)</f>
        <v>D171C588-67F4-4CAC-A417-6D9C2AA9B13A</v>
      </c>
      <c r="D969" s="35" t="s">
        <v>1154</v>
      </c>
      <c r="E969" s="1" t="str">
        <f>IFERROR(VLOOKUP(D969,Ingrediente!A:B,2,0),0)</f>
        <v>F699E833-5B2E-4D31-879F-412DB882C27B</v>
      </c>
      <c r="F969" s="19" t="s">
        <v>1632</v>
      </c>
      <c r="G969" s="19" t="s">
        <v>9</v>
      </c>
      <c r="H969" s="65" t="str">
        <f>IFERROR(VLOOKUP(G969,Unitati!A:B,2,0),0)</f>
        <v>1A1C69CC-D70C-4569-9B16-79AF1251127D</v>
      </c>
      <c r="I969" s="1"/>
    </row>
    <row r="970" spans="1:9" x14ac:dyDescent="0.3">
      <c r="A970" s="1">
        <f t="shared" si="15"/>
        <v>969</v>
      </c>
      <c r="B970" s="1" t="s">
        <v>437</v>
      </c>
      <c r="C970" s="1" t="str">
        <f>IFERROR(VLOOKUP(B970,Retete!A:B,2,0),0)</f>
        <v>8B8F30E7-3FD7-4556-98E8-AC74DF7A519A</v>
      </c>
      <c r="D970" s="35" t="s">
        <v>1170</v>
      </c>
      <c r="E970" s="1" t="str">
        <f>IFERROR(VLOOKUP(D970,Ingrediente!A:B,2,0),0)</f>
        <v>E85256CE-B6DD-42BC-8EEB-8D19667C307D</v>
      </c>
      <c r="F970" s="19" t="s">
        <v>1625</v>
      </c>
      <c r="G970" s="19" t="s">
        <v>9</v>
      </c>
      <c r="H970" s="65" t="str">
        <f>IFERROR(VLOOKUP(G970,Unitati!A:B,2,0),0)</f>
        <v>1A1C69CC-D70C-4569-9B16-79AF1251127D</v>
      </c>
      <c r="I970" s="1"/>
    </row>
    <row r="971" spans="1:9" x14ac:dyDescent="0.3">
      <c r="A971" s="1">
        <f t="shared" si="15"/>
        <v>970</v>
      </c>
      <c r="B971" s="1" t="s">
        <v>438</v>
      </c>
      <c r="C971" s="1" t="str">
        <f>IFERROR(VLOOKUP(B971,Retete!A:B,2,0),0)</f>
        <v>512561E2-B230-4C09-B136-AD7EB1371761</v>
      </c>
      <c r="D971" s="35" t="s">
        <v>1610</v>
      </c>
      <c r="E971" s="1" t="str">
        <f>IFERROR(VLOOKUP(D971,Ingrediente!A:B,2,0),0)</f>
        <v>3748FE61-C4BB-44DD-A197-66AA5DEF96DE</v>
      </c>
      <c r="F971" s="19" t="s">
        <v>13</v>
      </c>
      <c r="G971" s="19" t="s">
        <v>1666</v>
      </c>
      <c r="H971" s="65" t="str">
        <f>IFERROR(VLOOKUP(G971,Unitati!A:B,2,0),0)</f>
        <v>0A77FF63-621F-4E16-8602-368813EE2B15</v>
      </c>
      <c r="I971" s="1"/>
    </row>
    <row r="972" spans="1:9" x14ac:dyDescent="0.3">
      <c r="A972" s="1">
        <f t="shared" si="15"/>
        <v>971</v>
      </c>
      <c r="B972" s="1" t="s">
        <v>439</v>
      </c>
      <c r="C972" s="1" t="str">
        <f>IFERROR(VLOOKUP(B972,Retete!A:B,2,0),0)</f>
        <v>48DDA5BA-CDFC-4E98-90DE-6787CB02CBEB</v>
      </c>
      <c r="D972" s="35" t="s">
        <v>1412</v>
      </c>
      <c r="E972" s="1" t="str">
        <f>IFERROR(VLOOKUP(D972,Ingrediente!A:B,2,0),0)</f>
        <v>4C1FC4EA-166F-41CA-AEA0-4F8574109A77</v>
      </c>
      <c r="F972" s="19" t="s">
        <v>1639</v>
      </c>
      <c r="G972" s="19" t="s">
        <v>9</v>
      </c>
      <c r="H972" s="65" t="str">
        <f>IFERROR(VLOOKUP(G972,Unitati!A:B,2,0),0)</f>
        <v>1A1C69CC-D70C-4569-9B16-79AF1251127D</v>
      </c>
      <c r="I972" s="1"/>
    </row>
    <row r="973" spans="1:9" x14ac:dyDescent="0.3">
      <c r="A973" s="1">
        <f t="shared" si="15"/>
        <v>972</v>
      </c>
      <c r="B973" s="1" t="s">
        <v>440</v>
      </c>
      <c r="C973" s="1" t="str">
        <f>IFERROR(VLOOKUP(B973,Retete!A:B,2,0),0)</f>
        <v>3DB4B792-E0F5-464A-B5F7-8DB720A0C6AF</v>
      </c>
      <c r="D973" s="35" t="s">
        <v>1411</v>
      </c>
      <c r="E973" s="1" t="str">
        <f>IFERROR(VLOOKUP(D973,Ingrediente!A:B,2,0),0)</f>
        <v>FB807911-E893-48D9-B348-1DFA59DDB2B0</v>
      </c>
      <c r="F973" s="19" t="s">
        <v>1555</v>
      </c>
      <c r="G973" s="19" t="s">
        <v>9</v>
      </c>
      <c r="H973" s="65" t="str">
        <f>IFERROR(VLOOKUP(G973,Unitati!A:B,2,0),0)</f>
        <v>1A1C69CC-D70C-4569-9B16-79AF1251127D</v>
      </c>
      <c r="I973" s="1"/>
    </row>
    <row r="974" spans="1:9" x14ac:dyDescent="0.3">
      <c r="A974" s="1">
        <f t="shared" si="15"/>
        <v>973</v>
      </c>
      <c r="B974" s="1" t="s">
        <v>441</v>
      </c>
      <c r="C974" s="1" t="str">
        <f>IFERROR(VLOOKUP(B974,Retete!A:B,2,0),0)</f>
        <v>58176AAD-55AD-482F-9FD0-5D6E68C86EDC</v>
      </c>
      <c r="D974" s="35" t="s">
        <v>1256</v>
      </c>
      <c r="E974" s="1" t="str">
        <f>IFERROR(VLOOKUP(D974,Ingrediente!A:B,2,0),0)</f>
        <v>66FD030D-E717-4A78-94AC-E7F5CE2658A6</v>
      </c>
      <c r="F974" s="19" t="s">
        <v>1659</v>
      </c>
      <c r="G974" s="19" t="s">
        <v>9</v>
      </c>
      <c r="H974" s="65" t="str">
        <f>IFERROR(VLOOKUP(G974,Unitati!A:B,2,0),0)</f>
        <v>1A1C69CC-D70C-4569-9B16-79AF1251127D</v>
      </c>
      <c r="I974" s="1"/>
    </row>
    <row r="975" spans="1:9" x14ac:dyDescent="0.3">
      <c r="A975" s="1">
        <f t="shared" si="15"/>
        <v>974</v>
      </c>
      <c r="B975" s="1" t="s">
        <v>442</v>
      </c>
      <c r="C975" s="1" t="str">
        <f>IFERROR(VLOOKUP(B975,Retete!A:B,2,0),0)</f>
        <v>8B50F2AC-97C3-485A-912A-4752CBB95607</v>
      </c>
      <c r="D975" s="35" t="s">
        <v>1413</v>
      </c>
      <c r="E975" s="1" t="str">
        <f>IFERROR(VLOOKUP(D975,Ingrediente!A:B,2,0),0)</f>
        <v>D35C3035-0D04-4DB1-9115-EF78F8DFC5FA</v>
      </c>
      <c r="F975" s="22"/>
      <c r="G975" s="22"/>
      <c r="H975" s="65">
        <f>IFERROR(VLOOKUP(G975,Unitati!A:B,2,0),0)</f>
        <v>0</v>
      </c>
      <c r="I975" s="1"/>
    </row>
    <row r="976" spans="1:9" x14ac:dyDescent="0.3">
      <c r="A976" s="1">
        <f t="shared" si="15"/>
        <v>975</v>
      </c>
      <c r="B976" s="1" t="s">
        <v>443</v>
      </c>
      <c r="C976" s="1" t="str">
        <f>IFERROR(VLOOKUP(B976,Retete!A:B,2,0),0)</f>
        <v>BF730621-BC82-495D-8676-3355CEC6C234</v>
      </c>
      <c r="D976" s="35" t="s">
        <v>1513</v>
      </c>
      <c r="E976" s="1" t="str">
        <f>IFERROR(VLOOKUP(D976,Ingrediente!A:B,2,0),0)</f>
        <v>46CB66E3-9BDF-493E-B444-DC8C2D7191BF</v>
      </c>
      <c r="F976" s="19" t="s">
        <v>1658</v>
      </c>
      <c r="G976" s="19" t="s">
        <v>9</v>
      </c>
      <c r="H976" s="65" t="str">
        <f>IFERROR(VLOOKUP(G976,Unitati!A:B,2,0),0)</f>
        <v>1A1C69CC-D70C-4569-9B16-79AF1251127D</v>
      </c>
      <c r="I976" s="1"/>
    </row>
    <row r="977" spans="1:9" x14ac:dyDescent="0.3">
      <c r="A977" s="1">
        <f t="shared" si="15"/>
        <v>976</v>
      </c>
      <c r="B977" s="1" t="s">
        <v>444</v>
      </c>
      <c r="C977" s="1" t="str">
        <f>IFERROR(VLOOKUP(B977,Retete!A:B,2,0),0)</f>
        <v>74BF1B8A-45F4-43DC-99C2-E6AE60EF148F</v>
      </c>
      <c r="D977" s="35" t="s">
        <v>1151</v>
      </c>
      <c r="E977" s="1" t="str">
        <f>IFERROR(VLOOKUP(D977,Ingrediente!A:B,2,0),0)</f>
        <v>E5AA9506-5222-4ED8-B4D5-21308B3A68F4</v>
      </c>
      <c r="F977" s="19" t="s">
        <v>13</v>
      </c>
      <c r="G977" s="19" t="s">
        <v>1633</v>
      </c>
      <c r="H977" s="65" t="str">
        <f>IFERROR(VLOOKUP(G977,Unitati!A:B,2,0),0)</f>
        <v>EE70DF2E-79AF-44CE-9863-4DF5A0D9A890</v>
      </c>
      <c r="I977" s="1"/>
    </row>
    <row r="978" spans="1:9" x14ac:dyDescent="0.3">
      <c r="A978" s="1">
        <f t="shared" si="15"/>
        <v>977</v>
      </c>
      <c r="B978" s="1" t="s">
        <v>445</v>
      </c>
      <c r="C978" s="1" t="str">
        <f>IFERROR(VLOOKUP(B978,Retete!A:B,2,0),0)</f>
        <v>8876F2C7-2BC5-4B4C-9130-A60B10F47AD2</v>
      </c>
      <c r="D978" s="35" t="s">
        <v>1154</v>
      </c>
      <c r="E978" s="1" t="str">
        <f>IFERROR(VLOOKUP(D978,Ingrediente!A:B,2,0),0)</f>
        <v>F699E833-5B2E-4D31-879F-412DB882C27B</v>
      </c>
      <c r="F978" s="19" t="s">
        <v>1555</v>
      </c>
      <c r="G978" s="19" t="s">
        <v>9</v>
      </c>
      <c r="H978" s="65" t="str">
        <f>IFERROR(VLOOKUP(G978,Unitati!A:B,2,0),0)</f>
        <v>1A1C69CC-D70C-4569-9B16-79AF1251127D</v>
      </c>
      <c r="I978" s="1"/>
    </row>
    <row r="979" spans="1:9" x14ac:dyDescent="0.3">
      <c r="A979" s="1">
        <f t="shared" si="15"/>
        <v>978</v>
      </c>
      <c r="B979" s="1" t="s">
        <v>446</v>
      </c>
      <c r="C979" s="1" t="str">
        <f>IFERROR(VLOOKUP(B979,Retete!A:B,2,0),0)</f>
        <v>AFA5832D-9CB7-42D5-A81B-761DBC865123</v>
      </c>
      <c r="D979" s="35" t="s">
        <v>1294</v>
      </c>
      <c r="E979" s="1" t="str">
        <f>IFERROR(VLOOKUP(D979,Ingrediente!A:B,2,0),0)</f>
        <v>C724A3B9-1541-41B6-AF0D-F48B6C65BAF4</v>
      </c>
      <c r="F979" s="19" t="s">
        <v>13</v>
      </c>
      <c r="G979" s="19" t="s">
        <v>1666</v>
      </c>
      <c r="H979" s="65" t="str">
        <f>IFERROR(VLOOKUP(G979,Unitati!A:B,2,0),0)</f>
        <v>0A77FF63-621F-4E16-8602-368813EE2B15</v>
      </c>
      <c r="I979" s="1"/>
    </row>
    <row r="980" spans="1:9" x14ac:dyDescent="0.3">
      <c r="A980" s="1">
        <f t="shared" si="15"/>
        <v>979</v>
      </c>
      <c r="B980" s="1" t="s">
        <v>447</v>
      </c>
      <c r="C980" s="1" t="str">
        <f>IFERROR(VLOOKUP(B980,Retete!A:B,2,0),0)</f>
        <v>E8D51053-1593-4956-B2FA-F029AE3E8BFB</v>
      </c>
      <c r="D980" s="35" t="s">
        <v>1794</v>
      </c>
      <c r="E980" s="1" t="str">
        <f>IFERROR(VLOOKUP(D980,Ingrediente!A:B,2,0),0)</f>
        <v>E059F288-1ECE-4F59-AF6C-4AAD40011601</v>
      </c>
      <c r="F980" s="19" t="s">
        <v>1631</v>
      </c>
      <c r="G980" s="19" t="s">
        <v>9</v>
      </c>
      <c r="H980" s="65" t="str">
        <f>IFERROR(VLOOKUP(G980,Unitati!A:B,2,0),0)</f>
        <v>1A1C69CC-D70C-4569-9B16-79AF1251127D</v>
      </c>
      <c r="I980" s="1"/>
    </row>
    <row r="981" spans="1:9" x14ac:dyDescent="0.3">
      <c r="A981" s="1">
        <f t="shared" si="15"/>
        <v>980</v>
      </c>
      <c r="B981" s="1" t="s">
        <v>448</v>
      </c>
      <c r="C981" s="1" t="str">
        <f>IFERROR(VLOOKUP(B981,Retete!A:B,2,0),0)</f>
        <v>2152CFBA-969B-4C05-BB64-22517B8F8157</v>
      </c>
      <c r="D981" s="35" t="s">
        <v>1511</v>
      </c>
      <c r="E981" s="1" t="str">
        <f>IFERROR(VLOOKUP(D981,Ingrediente!A:B,2,0),0)</f>
        <v>33E31C16-F11E-41DA-ACD9-8FF52D635367</v>
      </c>
      <c r="F981" s="19" t="s">
        <v>1555</v>
      </c>
      <c r="G981" s="19" t="s">
        <v>9</v>
      </c>
      <c r="H981" s="65" t="str">
        <f>IFERROR(VLOOKUP(G981,Unitati!A:B,2,0),0)</f>
        <v>1A1C69CC-D70C-4569-9B16-79AF1251127D</v>
      </c>
      <c r="I981" s="1"/>
    </row>
    <row r="982" spans="1:9" x14ac:dyDescent="0.3">
      <c r="A982" s="1">
        <f t="shared" si="15"/>
        <v>981</v>
      </c>
      <c r="B982" s="1" t="s">
        <v>449</v>
      </c>
      <c r="C982" s="1" t="str">
        <f>IFERROR(VLOOKUP(B982,Retete!A:B,2,0),0)</f>
        <v>DBCC3EB9-9F11-42E0-9D09-3FBE6A847835</v>
      </c>
      <c r="D982" s="35" t="s">
        <v>1481</v>
      </c>
      <c r="E982" s="1" t="str">
        <f>IFERROR(VLOOKUP(D982,Ingrediente!A:B,2,0),0)</f>
        <v>EA9538D0-08F4-496D-B80F-E45C2934B50B</v>
      </c>
      <c r="F982" s="19" t="s">
        <v>1711</v>
      </c>
      <c r="G982" s="19"/>
      <c r="H982" s="65">
        <f>IFERROR(VLOOKUP(G982,Unitati!A:B,2,0),0)</f>
        <v>0</v>
      </c>
      <c r="I982" s="1"/>
    </row>
    <row r="983" spans="1:9" x14ac:dyDescent="0.3">
      <c r="A983" s="1">
        <f t="shared" si="15"/>
        <v>982</v>
      </c>
      <c r="B983" s="1" t="s">
        <v>450</v>
      </c>
      <c r="C983" s="1" t="str">
        <f>IFERROR(VLOOKUP(B983,Retete!A:B,2,0),0)</f>
        <v>A3BE516B-2A1D-44FD-8530-0CE234E8694C</v>
      </c>
      <c r="D983" s="35" t="s">
        <v>1421</v>
      </c>
      <c r="E983" s="1" t="str">
        <f>IFERROR(VLOOKUP(D983,Ingrediente!A:B,2,0),0)</f>
        <v>AFBEFB3A-C1A5-4712-8D7C-55232C17FA16</v>
      </c>
      <c r="F983" s="19" t="s">
        <v>1644</v>
      </c>
      <c r="G983" s="19" t="s">
        <v>9</v>
      </c>
      <c r="H983" s="65" t="str">
        <f>IFERROR(VLOOKUP(G983,Unitati!A:B,2,0),0)</f>
        <v>1A1C69CC-D70C-4569-9B16-79AF1251127D</v>
      </c>
      <c r="I983" s="1"/>
    </row>
    <row r="984" spans="1:9" x14ac:dyDescent="0.3">
      <c r="A984" s="1">
        <f t="shared" si="15"/>
        <v>983</v>
      </c>
      <c r="B984" s="1" t="s">
        <v>451</v>
      </c>
      <c r="C984" s="1" t="str">
        <f>IFERROR(VLOOKUP(B984,Retete!A:B,2,0),0)</f>
        <v>2D903E69-3275-4964-BC30-B60DC32EE410</v>
      </c>
      <c r="D984" s="35" t="s">
        <v>1523</v>
      </c>
      <c r="E984" s="1" t="str">
        <f>IFERROR(VLOOKUP(D984,Ingrediente!A:B,2,0),0)</f>
        <v>79D8B5CF-8670-4D2C-9E02-633C555DD6F5</v>
      </c>
      <c r="F984" s="19" t="s">
        <v>1643</v>
      </c>
      <c r="G984" s="19" t="s">
        <v>9</v>
      </c>
      <c r="H984" s="65" t="str">
        <f>IFERROR(VLOOKUP(G984,Unitati!A:B,2,0),0)</f>
        <v>1A1C69CC-D70C-4569-9B16-79AF1251127D</v>
      </c>
      <c r="I984" s="1"/>
    </row>
    <row r="985" spans="1:9" x14ac:dyDescent="0.3">
      <c r="A985" s="1">
        <f t="shared" si="15"/>
        <v>984</v>
      </c>
      <c r="B985" s="1" t="s">
        <v>452</v>
      </c>
      <c r="C985" s="1" t="str">
        <f>IFERROR(VLOOKUP(B985,Retete!A:B,2,0),0)</f>
        <v>A60A545A-5A37-4229-9E5E-EF69B4E5C892</v>
      </c>
      <c r="D985" s="35" t="s">
        <v>1513</v>
      </c>
      <c r="E985" s="1" t="str">
        <f>IFERROR(VLOOKUP(D985,Ingrediente!A:B,2,0),0)</f>
        <v>46CB66E3-9BDF-493E-B444-DC8C2D7191BF</v>
      </c>
      <c r="F985" s="19" t="s">
        <v>1658</v>
      </c>
      <c r="G985" s="19" t="s">
        <v>9</v>
      </c>
      <c r="H985" s="65" t="str">
        <f>IFERROR(VLOOKUP(G985,Unitati!A:B,2,0),0)</f>
        <v>1A1C69CC-D70C-4569-9B16-79AF1251127D</v>
      </c>
      <c r="I985" s="1"/>
    </row>
    <row r="986" spans="1:9" x14ac:dyDescent="0.3">
      <c r="A986" s="1">
        <f t="shared" si="15"/>
        <v>985</v>
      </c>
      <c r="B986" s="1" t="s">
        <v>453</v>
      </c>
      <c r="C986" s="1" t="str">
        <f>IFERROR(VLOOKUP(B986,Retete!A:B,2,0),0)</f>
        <v>38213997-BA63-4D04-BD94-3450078AC83F</v>
      </c>
      <c r="D986" s="35" t="s">
        <v>1482</v>
      </c>
      <c r="E986" s="1" t="str">
        <f>IFERROR(VLOOKUP(D986,Ingrediente!A:B,2,0),0)</f>
        <v>014F3CA7-EC96-4220-902B-EA140448F13C</v>
      </c>
      <c r="F986" s="19" t="s">
        <v>1639</v>
      </c>
      <c r="G986" s="19" t="s">
        <v>9</v>
      </c>
      <c r="H986" s="65" t="str">
        <f>IFERROR(VLOOKUP(G986,Unitati!A:B,2,0),0)</f>
        <v>1A1C69CC-D70C-4569-9B16-79AF1251127D</v>
      </c>
      <c r="I986" s="1"/>
    </row>
    <row r="987" spans="1:9" x14ac:dyDescent="0.3">
      <c r="A987" s="1">
        <f t="shared" si="15"/>
        <v>986</v>
      </c>
      <c r="B987" s="1" t="s">
        <v>454</v>
      </c>
      <c r="C987" s="1" t="str">
        <f>IFERROR(VLOOKUP(B987,Retete!A:B,2,0),0)</f>
        <v>21F3EBD9-34D6-45A1-8990-2456E2DBA9A5</v>
      </c>
      <c r="D987" s="35" t="s">
        <v>1557</v>
      </c>
      <c r="E987" s="1" t="str">
        <f>IFERROR(VLOOKUP(D987,Ingrediente!A:B,2,0),0)</f>
        <v>FD091903-7852-4563-9B2B-3044A627C10E</v>
      </c>
      <c r="F987" s="19" t="s">
        <v>13</v>
      </c>
      <c r="G987" s="19" t="s">
        <v>1696</v>
      </c>
      <c r="H987" s="65" t="str">
        <f>IFERROR(VLOOKUP(G987,Unitati!A:B,2,0),0)</f>
        <v>0BBE287D-ECB6-4025-B138-CB5A39828522</v>
      </c>
      <c r="I987" s="1"/>
    </row>
    <row r="988" spans="1:9" x14ac:dyDescent="0.3">
      <c r="A988" s="1">
        <f t="shared" si="15"/>
        <v>987</v>
      </c>
      <c r="B988" s="1" t="s">
        <v>455</v>
      </c>
      <c r="C988" s="1" t="str">
        <f>IFERROR(VLOOKUP(B988,Retete!A:B,2,0),0)</f>
        <v>7DBCE23D-5E6F-43FC-AC5A-FDA646D6EC24</v>
      </c>
      <c r="D988" s="35" t="s">
        <v>3941</v>
      </c>
      <c r="E988" s="1" t="str">
        <f>IFERROR(VLOOKUP(D988,Ingrediente!A:B,2,0),0)</f>
        <v>F1EA5040-5859-439E-AD12-B6A3B09BAF35</v>
      </c>
      <c r="F988" s="19" t="s">
        <v>1617</v>
      </c>
      <c r="G988" s="19" t="s">
        <v>1709</v>
      </c>
      <c r="H988" s="65" t="str">
        <f>IFERROR(VLOOKUP(G988,Unitati!A:B,2,0),0)</f>
        <v>E08B2771-2EEE-4F7C-B4E2-0546C75E72AC</v>
      </c>
      <c r="I988" s="1"/>
    </row>
    <row r="989" spans="1:9" x14ac:dyDescent="0.3">
      <c r="A989" s="1">
        <f t="shared" si="15"/>
        <v>988</v>
      </c>
      <c r="B989" s="1" t="s">
        <v>456</v>
      </c>
      <c r="C989" s="1" t="str">
        <f>IFERROR(VLOOKUP(B989,Retete!A:B,2,0),0)</f>
        <v>E62FBBAC-AC5A-4A3B-A912-D3DFA317003A</v>
      </c>
      <c r="D989" s="35" t="s">
        <v>1452</v>
      </c>
      <c r="E989" s="1" t="str">
        <f>IFERROR(VLOOKUP(D989,Ingrediente!A:B,2,0),0)</f>
        <v>AD7BB182-3FF4-417B-A3C9-BB5E49B9BDB0</v>
      </c>
      <c r="F989" s="19" t="s">
        <v>1555</v>
      </c>
      <c r="G989" s="19" t="s">
        <v>9</v>
      </c>
      <c r="H989" s="65" t="str">
        <f>IFERROR(VLOOKUP(G989,Unitati!A:B,2,0),0)</f>
        <v>1A1C69CC-D70C-4569-9B16-79AF1251127D</v>
      </c>
      <c r="I989" s="1"/>
    </row>
    <row r="990" spans="1:9" x14ac:dyDescent="0.3">
      <c r="A990" s="1">
        <f t="shared" si="15"/>
        <v>989</v>
      </c>
      <c r="B990" s="1" t="s">
        <v>457</v>
      </c>
      <c r="C990" s="1" t="str">
        <f>IFERROR(VLOOKUP(B990,Retete!A:B,2,0),0)</f>
        <v>F9895F62-D7A2-4F70-8210-D66FFFA9FFF2</v>
      </c>
      <c r="D990" s="35" t="s">
        <v>1412</v>
      </c>
      <c r="E990" s="1" t="str">
        <f>IFERROR(VLOOKUP(D990,Ingrediente!A:B,2,0),0)</f>
        <v>4C1FC4EA-166F-41CA-AEA0-4F8574109A77</v>
      </c>
      <c r="F990" s="19" t="s">
        <v>1644</v>
      </c>
      <c r="G990" s="19" t="s">
        <v>9</v>
      </c>
      <c r="H990" s="65" t="str">
        <f>IFERROR(VLOOKUP(G990,Unitati!A:B,2,0),0)</f>
        <v>1A1C69CC-D70C-4569-9B16-79AF1251127D</v>
      </c>
      <c r="I990" s="1"/>
    </row>
    <row r="991" spans="1:9" x14ac:dyDescent="0.3">
      <c r="A991" s="1">
        <f t="shared" si="15"/>
        <v>990</v>
      </c>
      <c r="B991" s="1" t="s">
        <v>458</v>
      </c>
      <c r="C991" s="1" t="str">
        <f>IFERROR(VLOOKUP(B991,Retete!A:B,2,0),0)</f>
        <v>511F946A-23BE-446D-968C-71D0E50A7FFD</v>
      </c>
      <c r="D991" s="35" t="s">
        <v>1413</v>
      </c>
      <c r="E991" s="1" t="str">
        <f>IFERROR(VLOOKUP(D991,Ingrediente!A:B,2,0),0)</f>
        <v>D35C3035-0D04-4DB1-9115-EF78F8DFC5FA</v>
      </c>
      <c r="F991" s="19" t="s">
        <v>1555</v>
      </c>
      <c r="G991" s="19" t="s">
        <v>9</v>
      </c>
      <c r="H991" s="65" t="str">
        <f>IFERROR(VLOOKUP(G991,Unitati!A:B,2,0),0)</f>
        <v>1A1C69CC-D70C-4569-9B16-79AF1251127D</v>
      </c>
      <c r="I991" s="1"/>
    </row>
    <row r="992" spans="1:9" x14ac:dyDescent="0.3">
      <c r="A992" s="1">
        <f t="shared" si="15"/>
        <v>991</v>
      </c>
      <c r="B992" s="1" t="s">
        <v>459</v>
      </c>
      <c r="C992" s="1" t="str">
        <f>IFERROR(VLOOKUP(B992,Retete!A:B,2,0),0)</f>
        <v>3BDBE798-DC8D-4D9F-B0B0-A669EA94A176</v>
      </c>
      <c r="D992" s="35" t="s">
        <v>1479</v>
      </c>
      <c r="E992" s="1" t="str">
        <f>IFERROR(VLOOKUP(D992,Ingrediente!A:B,2,0),0)</f>
        <v>ABB59499-C77F-4569-936B-1D0006AF55C2</v>
      </c>
      <c r="F992" s="19" t="s">
        <v>17</v>
      </c>
      <c r="G992" s="19" t="s">
        <v>1696</v>
      </c>
      <c r="H992" s="65" t="str">
        <f>IFERROR(VLOOKUP(G992,Unitati!A:B,2,0),0)</f>
        <v>0BBE287D-ECB6-4025-B138-CB5A39828522</v>
      </c>
      <c r="I992" s="1"/>
    </row>
    <row r="993" spans="1:9" x14ac:dyDescent="0.3">
      <c r="A993" s="1">
        <f t="shared" si="15"/>
        <v>992</v>
      </c>
      <c r="B993" s="1" t="s">
        <v>460</v>
      </c>
      <c r="C993" s="1" t="str">
        <f>IFERROR(VLOOKUP(B993,Retete!A:B,2,0),0)</f>
        <v>026C302F-12EC-4E0E-BDF4-7B2F24DEE9F8</v>
      </c>
      <c r="D993" s="35" t="s">
        <v>3592</v>
      </c>
      <c r="E993" s="1" t="str">
        <f>IFERROR(VLOOKUP(D993,Ingrediente!A:B,2,0),0)</f>
        <v>9EBD0C18-3F3F-4A59-ACAB-F009FFE83C5B</v>
      </c>
      <c r="F993" s="19" t="s">
        <v>1692</v>
      </c>
      <c r="G993" s="19" t="s">
        <v>1667</v>
      </c>
      <c r="H993" s="65" t="str">
        <f>IFERROR(VLOOKUP(G993,Unitati!A:B,2,0),0)</f>
        <v>DE5A881D-B78B-486B-80BE-6E7D87533A17</v>
      </c>
      <c r="I993" s="1"/>
    </row>
    <row r="994" spans="1:9" x14ac:dyDescent="0.3">
      <c r="A994" s="1">
        <f t="shared" si="15"/>
        <v>993</v>
      </c>
      <c r="B994" s="1" t="s">
        <v>461</v>
      </c>
      <c r="C994" s="1" t="str">
        <f>IFERROR(VLOOKUP(B994,Retete!A:B,2,0),0)</f>
        <v>2F54B872-19FF-48E3-91DB-E729BD38AA69</v>
      </c>
      <c r="D994" s="35" t="s">
        <v>1363</v>
      </c>
      <c r="E994" s="1" t="str">
        <f>IFERROR(VLOOKUP(D994,Ingrediente!A:B,2,0),0)</f>
        <v>072BA5BD-55C7-4437-A7FF-D770B26796ED</v>
      </c>
      <c r="F994" s="19" t="s">
        <v>1625</v>
      </c>
      <c r="G994" s="19" t="s">
        <v>9</v>
      </c>
      <c r="H994" s="65" t="str">
        <f>IFERROR(VLOOKUP(G994,Unitati!A:B,2,0),0)</f>
        <v>1A1C69CC-D70C-4569-9B16-79AF1251127D</v>
      </c>
      <c r="I994" s="1"/>
    </row>
    <row r="995" spans="1:9" x14ac:dyDescent="0.3">
      <c r="A995" s="1">
        <f t="shared" si="15"/>
        <v>994</v>
      </c>
      <c r="B995" s="1" t="s">
        <v>462</v>
      </c>
      <c r="C995" s="1" t="str">
        <f>IFERROR(VLOOKUP(B995,Retete!A:B,2,0),0)</f>
        <v>07C995E2-6ED3-42CC-81E4-EC09F4CF6924</v>
      </c>
      <c r="D995" s="35" t="s">
        <v>1154</v>
      </c>
      <c r="E995" s="1" t="str">
        <f>IFERROR(VLOOKUP(D995,Ingrediente!A:B,2,0),0)</f>
        <v>F699E833-5B2E-4D31-879F-412DB882C27B</v>
      </c>
      <c r="F995" s="19" t="s">
        <v>1632</v>
      </c>
      <c r="G995" s="19" t="s">
        <v>9</v>
      </c>
      <c r="H995" s="65" t="str">
        <f>IFERROR(VLOOKUP(G995,Unitati!A:B,2,0),0)</f>
        <v>1A1C69CC-D70C-4569-9B16-79AF1251127D</v>
      </c>
      <c r="I995" s="1"/>
    </row>
    <row r="996" spans="1:9" x14ac:dyDescent="0.3">
      <c r="A996" s="1">
        <f t="shared" si="15"/>
        <v>995</v>
      </c>
      <c r="B996" s="1" t="s">
        <v>463</v>
      </c>
      <c r="C996" s="1" t="str">
        <f>IFERROR(VLOOKUP(B996,Retete!A:B,2,0),0)</f>
        <v>F0B2A473-66EC-419D-8A37-D079D06D6A4A</v>
      </c>
      <c r="D996" s="35" t="s">
        <v>3590</v>
      </c>
      <c r="E996" s="1" t="str">
        <f>IFERROR(VLOOKUP(D996,Ingrediente!A:B,2,0),0)</f>
        <v>4F0D01B0-B8FC-4CB7-82CB-DC67168C9527</v>
      </c>
      <c r="F996" s="19" t="s">
        <v>17</v>
      </c>
      <c r="G996" s="19" t="s">
        <v>1667</v>
      </c>
      <c r="H996" s="65" t="str">
        <f>IFERROR(VLOOKUP(G996,Unitati!A:B,2,0),0)</f>
        <v>DE5A881D-B78B-486B-80BE-6E7D87533A17</v>
      </c>
      <c r="I996" s="1"/>
    </row>
    <row r="997" spans="1:9" x14ac:dyDescent="0.3">
      <c r="A997" s="1">
        <f t="shared" si="15"/>
        <v>996</v>
      </c>
      <c r="B997" s="1" t="s">
        <v>464</v>
      </c>
      <c r="C997" s="1" t="str">
        <f>IFERROR(VLOOKUP(B997,Retete!A:B,2,0),0)</f>
        <v>7154AC82-3059-4CEF-A187-28A32E69B320</v>
      </c>
      <c r="D997" s="35" t="s">
        <v>1480</v>
      </c>
      <c r="E997" s="1" t="str">
        <f>IFERROR(VLOOKUP(D997,Ingrediente!A:B,2,0),0)</f>
        <v>2295E315-0A72-417E-A42D-9C8CA1BEDD70</v>
      </c>
      <c r="F997" s="19" t="s">
        <v>1650</v>
      </c>
      <c r="G997" s="19" t="s">
        <v>9</v>
      </c>
      <c r="H997" s="65" t="str">
        <f>IFERROR(VLOOKUP(G997,Unitati!A:B,2,0),0)</f>
        <v>1A1C69CC-D70C-4569-9B16-79AF1251127D</v>
      </c>
      <c r="I997" s="1"/>
    </row>
    <row r="998" spans="1:9" x14ac:dyDescent="0.3">
      <c r="A998" s="1">
        <f t="shared" si="15"/>
        <v>997</v>
      </c>
      <c r="B998" s="1" t="s">
        <v>465</v>
      </c>
      <c r="C998" s="1" t="str">
        <f>IFERROR(VLOOKUP(B998,Retete!A:B,2,0),0)</f>
        <v>7692F027-F049-493C-B8A0-04D1405C7793</v>
      </c>
      <c r="D998" s="35" t="s">
        <v>1480</v>
      </c>
      <c r="E998" s="1" t="str">
        <f>IFERROR(VLOOKUP(D998,Ingrediente!A:B,2,0),0)</f>
        <v>2295E315-0A72-417E-A42D-9C8CA1BEDD70</v>
      </c>
      <c r="F998" s="19" t="s">
        <v>1639</v>
      </c>
      <c r="G998" s="19" t="s">
        <v>9</v>
      </c>
      <c r="H998" s="65" t="str">
        <f>IFERROR(VLOOKUP(G998,Unitati!A:B,2,0),0)</f>
        <v>1A1C69CC-D70C-4569-9B16-79AF1251127D</v>
      </c>
      <c r="I998" s="1"/>
    </row>
    <row r="999" spans="1:9" x14ac:dyDescent="0.3">
      <c r="A999" s="1">
        <f t="shared" si="15"/>
        <v>998</v>
      </c>
      <c r="B999" s="1" t="s">
        <v>466</v>
      </c>
      <c r="C999" s="1" t="str">
        <f>IFERROR(VLOOKUP(B999,Retete!A:B,2,0),0)</f>
        <v>484B21CA-39BF-4125-A94E-69E1B2C977FB</v>
      </c>
      <c r="D999" s="35" t="s">
        <v>1480</v>
      </c>
      <c r="E999" s="1" t="str">
        <f>IFERROR(VLOOKUP(D999,Ingrediente!A:B,2,0),0)</f>
        <v>2295E315-0A72-417E-A42D-9C8CA1BEDD70</v>
      </c>
      <c r="F999" s="19" t="s">
        <v>12</v>
      </c>
      <c r="G999" s="19" t="s">
        <v>1696</v>
      </c>
      <c r="H999" s="65" t="str">
        <f>IFERROR(VLOOKUP(G999,Unitati!A:B,2,0),0)</f>
        <v>0BBE287D-ECB6-4025-B138-CB5A39828522</v>
      </c>
      <c r="I999" s="1"/>
    </row>
    <row r="1000" spans="1:9" x14ac:dyDescent="0.3">
      <c r="A1000" s="1">
        <f t="shared" si="15"/>
        <v>999</v>
      </c>
      <c r="B1000" s="1" t="s">
        <v>467</v>
      </c>
      <c r="C1000" s="1" t="str">
        <f>IFERROR(VLOOKUP(B1000,Retete!A:B,2,0),0)</f>
        <v>05E4CE36-3385-4C3C-8E8F-80871704DBBF</v>
      </c>
      <c r="D1000" s="35" t="s">
        <v>1151</v>
      </c>
      <c r="E1000" s="1" t="str">
        <f>IFERROR(VLOOKUP(D1000,Ingrediente!A:B,2,0),0)</f>
        <v>E5AA9506-5222-4ED8-B4D5-21308B3A68F4</v>
      </c>
      <c r="F1000" s="19" t="s">
        <v>1555</v>
      </c>
      <c r="G1000" s="19" t="s">
        <v>9</v>
      </c>
      <c r="H1000" s="65" t="str">
        <f>IFERROR(VLOOKUP(G1000,Unitati!A:B,2,0),0)</f>
        <v>1A1C69CC-D70C-4569-9B16-79AF1251127D</v>
      </c>
      <c r="I1000" s="1"/>
    </row>
    <row r="1001" spans="1:9" x14ac:dyDescent="0.3">
      <c r="A1001" s="1">
        <f t="shared" si="15"/>
        <v>1000</v>
      </c>
      <c r="B1001" s="1" t="s">
        <v>468</v>
      </c>
      <c r="C1001" s="1" t="str">
        <f>IFERROR(VLOOKUP(B1001,Retete!A:B,2,0),0)</f>
        <v>2D2BC756-BE51-4DAC-A8E3-35B7CC549FBC</v>
      </c>
      <c r="D1001" s="35" t="s">
        <v>1395</v>
      </c>
      <c r="E1001" s="1" t="str">
        <f>IFERROR(VLOOKUP(D1001,Ingrediente!A:B,2,0),0)</f>
        <v>782610DF-6BA5-45DD-A5E9-126BC58A74B1</v>
      </c>
      <c r="F1001" s="19" t="s">
        <v>1642</v>
      </c>
      <c r="G1001" s="19" t="s">
        <v>1668</v>
      </c>
      <c r="H1001" s="65" t="str">
        <f>IFERROR(VLOOKUP(G1001,Unitati!A:B,2,0),0)</f>
        <v>EF74D719-67EC-4B43-8DCD-D3A7F0676A36</v>
      </c>
      <c r="I1001" s="1"/>
    </row>
    <row r="1002" spans="1:9" x14ac:dyDescent="0.3">
      <c r="A1002" s="1">
        <f t="shared" si="15"/>
        <v>1001</v>
      </c>
      <c r="B1002" s="1" t="s">
        <v>469</v>
      </c>
      <c r="C1002" s="1" t="str">
        <f>IFERROR(VLOOKUP(B1002,Retete!A:B,2,0),0)</f>
        <v>6353D53B-A65A-4964-8837-3BCE4930F76B</v>
      </c>
      <c r="D1002" s="35" t="s">
        <v>1140</v>
      </c>
      <c r="E1002" s="1" t="str">
        <f>IFERROR(VLOOKUP(D1002,Ingrediente!A:B,2,0),0)</f>
        <v>AC1B9048-32EF-4539-945B-4B9FD2B5E308</v>
      </c>
      <c r="F1002" s="19" t="s">
        <v>1711</v>
      </c>
      <c r="G1002" s="19"/>
      <c r="H1002" s="65">
        <f>IFERROR(VLOOKUP(G1002,Unitati!A:B,2,0),0)</f>
        <v>0</v>
      </c>
      <c r="I1002" s="1"/>
    </row>
    <row r="1003" spans="1:9" s="15" customFormat="1" x14ac:dyDescent="0.3">
      <c r="A1003" s="14">
        <f t="shared" si="15"/>
        <v>1002</v>
      </c>
      <c r="B1003" s="14" t="s">
        <v>470</v>
      </c>
      <c r="C1003" s="1" t="str">
        <f>IFERROR(VLOOKUP(B1003,Retete!A:B,2,0),0)</f>
        <v>50B8B75E-DE5E-4529-93B7-C46CDB78CA17</v>
      </c>
      <c r="D1003" s="37" t="s">
        <v>1521</v>
      </c>
      <c r="E1003" s="1" t="str">
        <f>IFERROR(VLOOKUP(D1003,Ingrediente!A:B,2,0),0)</f>
        <v>9A4882AE-9B7A-4212-A9EB-3963A637E38A</v>
      </c>
      <c r="F1003" s="23" t="s">
        <v>1662</v>
      </c>
      <c r="G1003" s="23" t="s">
        <v>1744</v>
      </c>
      <c r="H1003" s="65">
        <f>IFERROR(VLOOKUP(G1003,Unitati!A:B,2,0),0)</f>
        <v>0</v>
      </c>
      <c r="I1003" s="14"/>
    </row>
    <row r="1004" spans="1:9" x14ac:dyDescent="0.3">
      <c r="A1004" s="1">
        <f t="shared" si="15"/>
        <v>1003</v>
      </c>
      <c r="B1004" s="1" t="s">
        <v>471</v>
      </c>
      <c r="C1004" s="1" t="str">
        <f>IFERROR(VLOOKUP(B1004,Retete!A:B,2,0),0)</f>
        <v>8533691F-B771-41A3-88A0-DDDCA79A59C6</v>
      </c>
      <c r="D1004" s="35" t="s">
        <v>1318</v>
      </c>
      <c r="E1004" s="1" t="str">
        <f>IFERROR(VLOOKUP(D1004,Ingrediente!A:B,2,0),0)</f>
        <v>077092D8-B49C-4FE3-BB2B-B3862E415C4B</v>
      </c>
      <c r="F1004" s="19" t="s">
        <v>1632</v>
      </c>
      <c r="G1004" s="19" t="s">
        <v>9</v>
      </c>
      <c r="H1004" s="65" t="str">
        <f>IFERROR(VLOOKUP(G1004,Unitati!A:B,2,0),0)</f>
        <v>1A1C69CC-D70C-4569-9B16-79AF1251127D</v>
      </c>
      <c r="I1004" s="1"/>
    </row>
    <row r="1005" spans="1:9" x14ac:dyDescent="0.3">
      <c r="A1005" s="1">
        <f t="shared" si="15"/>
        <v>1004</v>
      </c>
      <c r="B1005" s="1" t="s">
        <v>472</v>
      </c>
      <c r="C1005" s="1" t="str">
        <f>IFERROR(VLOOKUP(B1005,Retete!A:B,2,0),0)</f>
        <v>53B01A50-9CFC-4D2E-9613-9B99019B7DE3</v>
      </c>
      <c r="D1005" s="35" t="s">
        <v>1412</v>
      </c>
      <c r="E1005" s="1" t="str">
        <f>IFERROR(VLOOKUP(D1005,Ingrediente!A:B,2,0),0)</f>
        <v>4C1FC4EA-166F-41CA-AEA0-4F8574109A77</v>
      </c>
      <c r="F1005" s="19"/>
      <c r="G1005" s="19"/>
      <c r="H1005" s="65">
        <f>IFERROR(VLOOKUP(G1005,Unitati!A:B,2,0),0)</f>
        <v>0</v>
      </c>
      <c r="I1005" s="1"/>
    </row>
    <row r="1006" spans="1:9" x14ac:dyDescent="0.3">
      <c r="A1006" s="1">
        <f t="shared" si="15"/>
        <v>1005</v>
      </c>
      <c r="B1006" s="1" t="s">
        <v>473</v>
      </c>
      <c r="C1006" s="1" t="str">
        <f>IFERROR(VLOOKUP(B1006,Retete!A:B,2,0),0)</f>
        <v>59DEAE0A-A4AC-4EA0-879A-061B7D58E826</v>
      </c>
      <c r="D1006" s="35" t="s">
        <v>1421</v>
      </c>
      <c r="E1006" s="1" t="str">
        <f>IFERROR(VLOOKUP(D1006,Ingrediente!A:B,2,0),0)</f>
        <v>AFBEFB3A-C1A5-4712-8D7C-55232C17FA16</v>
      </c>
      <c r="F1006" s="19" t="s">
        <v>1658</v>
      </c>
      <c r="G1006" s="19" t="s">
        <v>9</v>
      </c>
      <c r="H1006" s="65" t="str">
        <f>IFERROR(VLOOKUP(G1006,Unitati!A:B,2,0),0)</f>
        <v>1A1C69CC-D70C-4569-9B16-79AF1251127D</v>
      </c>
      <c r="I1006" s="1"/>
    </row>
    <row r="1007" spans="1:9" x14ac:dyDescent="0.3">
      <c r="A1007" s="1">
        <f t="shared" si="15"/>
        <v>1006</v>
      </c>
      <c r="B1007" s="1" t="s">
        <v>474</v>
      </c>
      <c r="C1007" s="1" t="str">
        <f>IFERROR(VLOOKUP(B1007,Retete!A:B,2,0),0)</f>
        <v>8C72CA4A-1DAB-47C5-9878-923A41AD8101</v>
      </c>
      <c r="D1007" s="35" t="s">
        <v>1511</v>
      </c>
      <c r="E1007" s="1" t="str">
        <f>IFERROR(VLOOKUP(D1007,Ingrediente!A:B,2,0),0)</f>
        <v>33E31C16-F11E-41DA-ACD9-8FF52D635367</v>
      </c>
      <c r="F1007" s="19" t="s">
        <v>1634</v>
      </c>
      <c r="G1007" s="19" t="s">
        <v>9</v>
      </c>
      <c r="H1007" s="65" t="str">
        <f>IFERROR(VLOOKUP(G1007,Unitati!A:B,2,0),0)</f>
        <v>1A1C69CC-D70C-4569-9B16-79AF1251127D</v>
      </c>
      <c r="I1007" s="1"/>
    </row>
    <row r="1008" spans="1:9" x14ac:dyDescent="0.3">
      <c r="A1008" s="1">
        <f t="shared" si="15"/>
        <v>1007</v>
      </c>
      <c r="B1008" s="1" t="s">
        <v>475</v>
      </c>
      <c r="C1008" s="1" t="str">
        <f>IFERROR(VLOOKUP(B1008,Retete!A:B,2,0),0)</f>
        <v>2F95168D-66E2-4719-AB25-19417C6B16FF</v>
      </c>
      <c r="D1008" s="35" t="s">
        <v>2880</v>
      </c>
      <c r="E1008" s="1" t="str">
        <f>IFERROR(VLOOKUP(D1008,Ingrediente!A:B,2,0),0)</f>
        <v>BAD68A6A-EFAE-4DD7-9901-4870483D794E</v>
      </c>
      <c r="F1008" s="19" t="s">
        <v>13</v>
      </c>
      <c r="G1008" s="19" t="s">
        <v>1696</v>
      </c>
      <c r="H1008" s="65" t="str">
        <f>IFERROR(VLOOKUP(G1008,Unitati!A:B,2,0),0)</f>
        <v>0BBE287D-ECB6-4025-B138-CB5A39828522</v>
      </c>
      <c r="I1008" s="1"/>
    </row>
    <row r="1009" spans="1:9" x14ac:dyDescent="0.3">
      <c r="A1009" s="1">
        <f t="shared" si="15"/>
        <v>1008</v>
      </c>
      <c r="B1009" s="1" t="s">
        <v>476</v>
      </c>
      <c r="C1009" s="1" t="str">
        <f>IFERROR(VLOOKUP(B1009,Retete!A:B,2,0),0)</f>
        <v>3057A94D-308C-4651-8C36-46CF70A35A18</v>
      </c>
      <c r="D1009" s="35" t="s">
        <v>1445</v>
      </c>
      <c r="E1009" s="1" t="str">
        <f>IFERROR(VLOOKUP(D1009,Ingrediente!A:B,2,0),0)</f>
        <v>3CA136CB-D092-4611-95F4-146DE2D08D9E</v>
      </c>
      <c r="F1009" s="19" t="s">
        <v>16</v>
      </c>
      <c r="G1009" s="19" t="s">
        <v>9</v>
      </c>
      <c r="H1009" s="65" t="str">
        <f>IFERROR(VLOOKUP(G1009,Unitati!A:B,2,0),0)</f>
        <v>1A1C69CC-D70C-4569-9B16-79AF1251127D</v>
      </c>
      <c r="I1009" s="1"/>
    </row>
    <row r="1010" spans="1:9" x14ac:dyDescent="0.3">
      <c r="A1010" s="1">
        <f t="shared" si="15"/>
        <v>1009</v>
      </c>
      <c r="B1010" s="1" t="s">
        <v>477</v>
      </c>
      <c r="C1010" s="1" t="str">
        <f>IFERROR(VLOOKUP(B1010,Retete!A:B,2,0),0)</f>
        <v>CE3E1677-68EC-4B66-825D-BA60BD67B927</v>
      </c>
      <c r="D1010" s="35" t="s">
        <v>1479</v>
      </c>
      <c r="E1010" s="1" t="str">
        <f>IFERROR(VLOOKUP(D1010,Ingrediente!A:B,2,0),0)</f>
        <v>ABB59499-C77F-4569-936B-1D0006AF55C2</v>
      </c>
      <c r="F1010" s="19" t="s">
        <v>13</v>
      </c>
      <c r="G1010" s="19" t="s">
        <v>1696</v>
      </c>
      <c r="H1010" s="65" t="str">
        <f>IFERROR(VLOOKUP(G1010,Unitati!A:B,2,0),0)</f>
        <v>0BBE287D-ECB6-4025-B138-CB5A39828522</v>
      </c>
      <c r="I1010" s="1"/>
    </row>
    <row r="1011" spans="1:9" x14ac:dyDescent="0.3">
      <c r="A1011" s="1">
        <f t="shared" si="15"/>
        <v>1010</v>
      </c>
      <c r="B1011" s="1" t="s">
        <v>478</v>
      </c>
      <c r="C1011" s="1" t="str">
        <f>IFERROR(VLOOKUP(B1011,Retete!A:B,2,0),0)</f>
        <v>7EBDF39D-A941-48E2-8734-A74E895AD75A</v>
      </c>
      <c r="D1011" s="35" t="s">
        <v>3610</v>
      </c>
      <c r="E1011" s="1" t="str">
        <f>IFERROR(VLOOKUP(D1011,Ingrediente!A:B,2,0),0)</f>
        <v>DC9BB895-4440-4E2C-A228-673AB8E03892</v>
      </c>
      <c r="F1011" s="19" t="s">
        <v>17</v>
      </c>
      <c r="G1011" s="19" t="s">
        <v>1696</v>
      </c>
      <c r="H1011" s="65" t="str">
        <f>IFERROR(VLOOKUP(G1011,Unitati!A:B,2,0),0)</f>
        <v>0BBE287D-ECB6-4025-B138-CB5A39828522</v>
      </c>
      <c r="I1011" s="1"/>
    </row>
    <row r="1012" spans="1:9" x14ac:dyDescent="0.3">
      <c r="A1012" s="1">
        <f t="shared" si="15"/>
        <v>1011</v>
      </c>
      <c r="B1012" s="1" t="s">
        <v>479</v>
      </c>
      <c r="C1012" s="1" t="str">
        <f>IFERROR(VLOOKUP(B1012,Retete!A:B,2,0),0)</f>
        <v>6B5B4193-BEBA-44D6-A61F-31F9B07FE03A</v>
      </c>
      <c r="D1012" s="35" t="s">
        <v>1279</v>
      </c>
      <c r="E1012" s="1" t="str">
        <f>IFERROR(VLOOKUP(D1012,Ingrediente!A:B,2,0),0)</f>
        <v>6F20D54F-3860-48CE-A990-3E293F06FC3C</v>
      </c>
      <c r="F1012" s="19" t="s">
        <v>13</v>
      </c>
      <c r="G1012" s="19" t="s">
        <v>1666</v>
      </c>
      <c r="H1012" s="65" t="str">
        <f>IFERROR(VLOOKUP(G1012,Unitati!A:B,2,0),0)</f>
        <v>0A77FF63-621F-4E16-8602-368813EE2B15</v>
      </c>
      <c r="I1012" s="1"/>
    </row>
    <row r="1013" spans="1:9" x14ac:dyDescent="0.3">
      <c r="A1013" s="1">
        <f t="shared" si="15"/>
        <v>1012</v>
      </c>
      <c r="B1013" s="1" t="s">
        <v>480</v>
      </c>
      <c r="C1013" s="1" t="str">
        <f>IFERROR(VLOOKUP(B1013,Retete!A:B,2,0),0)</f>
        <v>BDD19607-DFF5-4F73-9CF7-E7A6EB144EC1</v>
      </c>
      <c r="D1013" s="35" t="s">
        <v>1194</v>
      </c>
      <c r="E1013" s="1" t="str">
        <f>IFERROR(VLOOKUP(D1013,Ingrediente!A:B,2,0),0)</f>
        <v>563A2E6A-D7C0-4399-BBC0-83DD00CAE25B</v>
      </c>
      <c r="F1013" s="19" t="s">
        <v>1625</v>
      </c>
      <c r="G1013" s="19" t="s">
        <v>9</v>
      </c>
      <c r="H1013" s="65" t="str">
        <f>IFERROR(VLOOKUP(G1013,Unitati!A:B,2,0),0)</f>
        <v>1A1C69CC-D70C-4569-9B16-79AF1251127D</v>
      </c>
      <c r="I1013" s="1"/>
    </row>
    <row r="1014" spans="1:9" x14ac:dyDescent="0.3">
      <c r="A1014" s="1">
        <f t="shared" si="15"/>
        <v>1013</v>
      </c>
      <c r="B1014" s="1" t="s">
        <v>481</v>
      </c>
      <c r="C1014" s="1" t="str">
        <f>IFERROR(VLOOKUP(B1014,Retete!A:B,2,0),0)</f>
        <v>DE781570-F31E-4A43-9FA1-C92C3DBE314E</v>
      </c>
      <c r="D1014" s="35" t="s">
        <v>1426</v>
      </c>
      <c r="E1014" s="1" t="str">
        <f>IFERROR(VLOOKUP(D1014,Ingrediente!A:B,2,0),0)</f>
        <v>E3D950F2-61F7-4E1B-9E29-E1D02360AE11</v>
      </c>
      <c r="F1014" s="19" t="s">
        <v>1625</v>
      </c>
      <c r="G1014" s="19" t="s">
        <v>9</v>
      </c>
      <c r="H1014" s="65" t="str">
        <f>IFERROR(VLOOKUP(G1014,Unitati!A:B,2,0),0)</f>
        <v>1A1C69CC-D70C-4569-9B16-79AF1251127D</v>
      </c>
      <c r="I1014" s="1"/>
    </row>
    <row r="1015" spans="1:9" x14ac:dyDescent="0.3">
      <c r="A1015" s="1">
        <f t="shared" si="15"/>
        <v>1014</v>
      </c>
      <c r="B1015" s="1" t="s">
        <v>482</v>
      </c>
      <c r="C1015" s="1" t="str">
        <f>IFERROR(VLOOKUP(B1015,Retete!A:B,2,0),0)</f>
        <v>C849DA5C-2B08-4B77-97B6-154B256D6603</v>
      </c>
      <c r="D1015" s="35" t="s">
        <v>1444</v>
      </c>
      <c r="E1015" s="1" t="str">
        <f>IFERROR(VLOOKUP(D1015,Ingrediente!A:B,2,0),0)</f>
        <v>AC4328AC-08B6-4502-9D17-E542AEF6B752</v>
      </c>
      <c r="F1015" s="19" t="s">
        <v>1625</v>
      </c>
      <c r="G1015" s="19" t="s">
        <v>9</v>
      </c>
      <c r="H1015" s="65" t="str">
        <f>IFERROR(VLOOKUP(G1015,Unitati!A:B,2,0),0)</f>
        <v>1A1C69CC-D70C-4569-9B16-79AF1251127D</v>
      </c>
      <c r="I1015" s="1"/>
    </row>
    <row r="1016" spans="1:9" s="42" customFormat="1" x14ac:dyDescent="0.3">
      <c r="A1016" s="2">
        <f t="shared" si="15"/>
        <v>1015</v>
      </c>
      <c r="B1016" s="2" t="s">
        <v>1791</v>
      </c>
      <c r="C1016" s="1">
        <f>IFERROR(VLOOKUP(B1016,Retete!A:B,2,0),0)</f>
        <v>0</v>
      </c>
      <c r="D1016" s="43" t="s">
        <v>1558</v>
      </c>
      <c r="E1016" s="1" t="str">
        <f>IFERROR(VLOOKUP(D1016,Ingrediente!A:B,2,0),0)</f>
        <v>7A8ED858-FD62-4E4F-8807-56CEF984D803</v>
      </c>
      <c r="F1016" s="31" t="s">
        <v>1688</v>
      </c>
      <c r="G1016" s="31" t="s">
        <v>1696</v>
      </c>
      <c r="H1016" s="65" t="str">
        <f>IFERROR(VLOOKUP(G1016,Unitati!A:B,2,0),0)</f>
        <v>0BBE287D-ECB6-4025-B138-CB5A39828522</v>
      </c>
      <c r="I1016" s="2"/>
    </row>
    <row r="1017" spans="1:9" x14ac:dyDescent="0.3">
      <c r="A1017" s="1">
        <f>A1016+1</f>
        <v>1016</v>
      </c>
      <c r="B1017" s="1" t="s">
        <v>484</v>
      </c>
      <c r="C1017" s="1" t="str">
        <f>IFERROR(VLOOKUP(B1017,Retete!A:B,2,0),0)</f>
        <v>3BA89638-45EE-4E9E-9EDE-63AF24FD1C5B</v>
      </c>
      <c r="D1017" s="35" t="s">
        <v>1511</v>
      </c>
      <c r="E1017" s="1" t="str">
        <f>IFERROR(VLOOKUP(D1017,Ingrediente!A:B,2,0),0)</f>
        <v>33E31C16-F11E-41DA-ACD9-8FF52D635367</v>
      </c>
      <c r="F1017" s="19" t="s">
        <v>13</v>
      </c>
      <c r="G1017" s="19" t="s">
        <v>1633</v>
      </c>
      <c r="H1017" s="65" t="str">
        <f>IFERROR(VLOOKUP(G1017,Unitati!A:B,2,0),0)</f>
        <v>EE70DF2E-79AF-44CE-9863-4DF5A0D9A890</v>
      </c>
      <c r="I1017" s="1"/>
    </row>
    <row r="1018" spans="1:9" x14ac:dyDescent="0.3">
      <c r="A1018" s="1">
        <f t="shared" si="15"/>
        <v>1017</v>
      </c>
      <c r="B1018" s="1" t="s">
        <v>485</v>
      </c>
      <c r="C1018" s="1" t="str">
        <f>IFERROR(VLOOKUP(B1018,Retete!A:B,2,0),0)</f>
        <v>EAFE8095-AAD3-44AB-9EE8-D7C93EA1275B</v>
      </c>
      <c r="D1018" s="35" t="s">
        <v>1457</v>
      </c>
      <c r="E1018" s="1" t="str">
        <f>IFERROR(VLOOKUP(D1018,Ingrediente!A:B,2,0),0)</f>
        <v>4804FDD6-F478-4ED6-B98F-5D1BEA00A21F</v>
      </c>
      <c r="F1018" s="19" t="s">
        <v>1639</v>
      </c>
      <c r="G1018" s="19" t="s">
        <v>9</v>
      </c>
      <c r="H1018" s="65" t="str">
        <f>IFERROR(VLOOKUP(G1018,Unitati!A:B,2,0),0)</f>
        <v>1A1C69CC-D70C-4569-9B16-79AF1251127D</v>
      </c>
      <c r="I1018" s="1"/>
    </row>
    <row r="1019" spans="1:9" x14ac:dyDescent="0.3">
      <c r="A1019" s="1">
        <f t="shared" si="15"/>
        <v>1018</v>
      </c>
      <c r="B1019" s="1" t="s">
        <v>486</v>
      </c>
      <c r="C1019" s="1" t="str">
        <f>IFERROR(VLOOKUP(B1019,Retete!A:B,2,0),0)</f>
        <v>529571BB-8DA7-4FD8-A9D9-959F82967F99</v>
      </c>
      <c r="D1019" s="35" t="s">
        <v>1457</v>
      </c>
      <c r="E1019" s="1" t="str">
        <f>IFERROR(VLOOKUP(D1019,Ingrediente!A:B,2,0),0)</f>
        <v>4804FDD6-F478-4ED6-B98F-5D1BEA00A21F</v>
      </c>
      <c r="F1019" s="19" t="s">
        <v>1639</v>
      </c>
      <c r="G1019" s="19" t="s">
        <v>9</v>
      </c>
      <c r="H1019" s="65" t="str">
        <f>IFERROR(VLOOKUP(G1019,Unitati!A:B,2,0),0)</f>
        <v>1A1C69CC-D70C-4569-9B16-79AF1251127D</v>
      </c>
      <c r="I1019" s="1"/>
    </row>
    <row r="1020" spans="1:9" x14ac:dyDescent="0.3">
      <c r="A1020" s="1">
        <f t="shared" si="15"/>
        <v>1019</v>
      </c>
      <c r="B1020" s="1" t="s">
        <v>487</v>
      </c>
      <c r="C1020" s="1" t="str">
        <f>IFERROR(VLOOKUP(B1020,Retete!A:B,2,0),0)</f>
        <v>95651C2D-2516-45C1-8483-A02D44AEDFDA</v>
      </c>
      <c r="D1020" s="35" t="s">
        <v>1462</v>
      </c>
      <c r="E1020" s="1" t="str">
        <f>IFERROR(VLOOKUP(D1020,Ingrediente!A:B,2,0),0)</f>
        <v>3EE13F30-11E2-4C6E-93CA-574FF69BB805</v>
      </c>
      <c r="F1020" s="19" t="s">
        <v>1724</v>
      </c>
      <c r="G1020" s="19" t="s">
        <v>1697</v>
      </c>
      <c r="H1020" s="65" t="str">
        <f>IFERROR(VLOOKUP(G1020,Unitati!A:B,2,0),0)</f>
        <v>10F3584D-FC8A-4D86-A017-29FA4217E773</v>
      </c>
      <c r="I1020" s="1"/>
    </row>
    <row r="1021" spans="1:9" x14ac:dyDescent="0.3">
      <c r="A1021" s="1">
        <f t="shared" si="15"/>
        <v>1020</v>
      </c>
      <c r="B1021" s="1" t="s">
        <v>488</v>
      </c>
      <c r="C1021" s="1" t="str">
        <f>IFERROR(VLOOKUP(B1021,Retete!A:B,2,0),0)</f>
        <v>B165B66E-9384-47A9-BBE3-0FC005614B23</v>
      </c>
      <c r="D1021" s="35" t="s">
        <v>2880</v>
      </c>
      <c r="E1021" s="1" t="str">
        <f>IFERROR(VLOOKUP(D1021,Ingrediente!A:B,2,0),0)</f>
        <v>BAD68A6A-EFAE-4DD7-9901-4870483D794E</v>
      </c>
      <c r="F1021" s="19" t="s">
        <v>1632</v>
      </c>
      <c r="G1021" s="19" t="s">
        <v>9</v>
      </c>
      <c r="H1021" s="65" t="str">
        <f>IFERROR(VLOOKUP(G1021,Unitati!A:B,2,0),0)</f>
        <v>1A1C69CC-D70C-4569-9B16-79AF1251127D</v>
      </c>
      <c r="I1021" s="1"/>
    </row>
    <row r="1022" spans="1:9" x14ac:dyDescent="0.3">
      <c r="A1022" s="1">
        <f t="shared" si="15"/>
        <v>1021</v>
      </c>
      <c r="B1022" s="1" t="s">
        <v>489</v>
      </c>
      <c r="C1022" s="1" t="str">
        <f>IFERROR(VLOOKUP(B1022,Retete!A:B,2,0),0)</f>
        <v>DB34AD90-477D-453F-B2C8-843B8EA036A7</v>
      </c>
      <c r="D1022" s="35" t="s">
        <v>1548</v>
      </c>
      <c r="E1022" s="1" t="str">
        <f>IFERROR(VLOOKUP(D1022,Ingrediente!A:B,2,0),0)</f>
        <v>9E57B2F8-BDDD-498B-B72A-6001DDB3753E</v>
      </c>
      <c r="F1022" s="19" t="s">
        <v>13</v>
      </c>
      <c r="G1022" s="19" t="s">
        <v>1633</v>
      </c>
      <c r="H1022" s="65" t="str">
        <f>IFERROR(VLOOKUP(G1022,Unitati!A:B,2,0),0)</f>
        <v>EE70DF2E-79AF-44CE-9863-4DF5A0D9A890</v>
      </c>
      <c r="I1022" s="1"/>
    </row>
    <row r="1023" spans="1:9" x14ac:dyDescent="0.3">
      <c r="A1023" s="1">
        <f t="shared" si="15"/>
        <v>1022</v>
      </c>
      <c r="B1023" s="1" t="s">
        <v>490</v>
      </c>
      <c r="C1023" s="1" t="str">
        <f>IFERROR(VLOOKUP(B1023,Retete!A:B,2,0),0)</f>
        <v>BA8D6332-B3A2-405D-B4D5-1FAD5CE06443</v>
      </c>
      <c r="D1023" s="35" t="s">
        <v>1571</v>
      </c>
      <c r="E1023" s="1" t="str">
        <f>IFERROR(VLOOKUP(D1023,Ingrediente!A:B,2,0),0)</f>
        <v>5B525698-6B46-4997-A278-B85DF2BEB2FD</v>
      </c>
      <c r="F1023" s="19" t="s">
        <v>1631</v>
      </c>
      <c r="G1023" s="19" t="s">
        <v>9</v>
      </c>
      <c r="H1023" s="65" t="str">
        <f>IFERROR(VLOOKUP(G1023,Unitati!A:B,2,0),0)</f>
        <v>1A1C69CC-D70C-4569-9B16-79AF1251127D</v>
      </c>
      <c r="I1023" s="1"/>
    </row>
    <row r="1024" spans="1:9" s="29" customFormat="1" x14ac:dyDescent="0.3">
      <c r="A1024" s="1">
        <f t="shared" si="15"/>
        <v>1023</v>
      </c>
      <c r="B1024" s="1" t="s">
        <v>491</v>
      </c>
      <c r="C1024" s="1" t="str">
        <f>IFERROR(VLOOKUP(B1024,Retete!A:B,2,0),0)</f>
        <v>52903FA6-7392-40FE-B178-C051EB9C5C35</v>
      </c>
      <c r="D1024" s="35" t="s">
        <v>1412</v>
      </c>
      <c r="E1024" s="1" t="str">
        <f>IFERROR(VLOOKUP(D1024,Ingrediente!A:B,2,0),0)</f>
        <v>4C1FC4EA-166F-41CA-AEA0-4F8574109A77</v>
      </c>
      <c r="F1024" s="7" t="s">
        <v>1725</v>
      </c>
      <c r="G1024" s="7" t="s">
        <v>9</v>
      </c>
      <c r="H1024" s="65" t="str">
        <f>IFERROR(VLOOKUP(G1024,Unitati!A:B,2,0),0)</f>
        <v>1A1C69CC-D70C-4569-9B16-79AF1251127D</v>
      </c>
      <c r="I1024" s="1"/>
    </row>
    <row r="1025" spans="1:9" s="15" customFormat="1" x14ac:dyDescent="0.3">
      <c r="A1025" s="14">
        <f t="shared" si="15"/>
        <v>1024</v>
      </c>
      <c r="B1025" s="14" t="s">
        <v>492</v>
      </c>
      <c r="C1025" s="1" t="str">
        <f>IFERROR(VLOOKUP(B1025,Retete!A:B,2,0),0)</f>
        <v>0DACC8BA-64A5-4AFD-B9E4-080580058257</v>
      </c>
      <c r="D1025" s="37" t="s">
        <v>1463</v>
      </c>
      <c r="E1025" s="1" t="str">
        <f>IFERROR(VLOOKUP(D1025,Ingrediente!A:B,2,0),0)</f>
        <v>04B9710E-FD01-4C30-B92B-67C232E01C41</v>
      </c>
      <c r="F1025" s="23"/>
      <c r="G1025" s="23"/>
      <c r="H1025" s="65">
        <f>IFERROR(VLOOKUP(G1025,Unitati!A:B,2,0),0)</f>
        <v>0</v>
      </c>
      <c r="I1025" s="14"/>
    </row>
    <row r="1026" spans="1:9" x14ac:dyDescent="0.3">
      <c r="A1026" s="1">
        <f t="shared" si="15"/>
        <v>1025</v>
      </c>
      <c r="B1026" s="1" t="s">
        <v>493</v>
      </c>
      <c r="C1026" s="1" t="str">
        <f>IFERROR(VLOOKUP(B1026,Retete!A:B,2,0),0)</f>
        <v>361C38D3-D902-485E-B264-F0C7C0EED8B0</v>
      </c>
      <c r="D1026" s="35" t="s">
        <v>1290</v>
      </c>
      <c r="E1026" s="1" t="str">
        <f>IFERROR(VLOOKUP(D1026,Ingrediente!A:B,2,0),0)</f>
        <v>8533ED40-5704-4B35-9571-E1F6A5C4CDDF</v>
      </c>
      <c r="F1026" s="19" t="s">
        <v>1641</v>
      </c>
      <c r="G1026" s="19" t="s">
        <v>9</v>
      </c>
      <c r="H1026" s="65" t="str">
        <f>IFERROR(VLOOKUP(G1026,Unitati!A:B,2,0),0)</f>
        <v>1A1C69CC-D70C-4569-9B16-79AF1251127D</v>
      </c>
      <c r="I1026" s="1"/>
    </row>
    <row r="1027" spans="1:9" x14ac:dyDescent="0.3">
      <c r="A1027" s="1">
        <f t="shared" si="15"/>
        <v>1026</v>
      </c>
      <c r="B1027" s="1" t="s">
        <v>494</v>
      </c>
      <c r="C1027" s="1" t="str">
        <f>IFERROR(VLOOKUP(B1027,Retete!A:B,2,0),0)</f>
        <v>F7AD2A6B-581A-4CAF-9790-8E16E7966AB0</v>
      </c>
      <c r="D1027" s="35" t="s">
        <v>1246</v>
      </c>
      <c r="E1027" s="1" t="str">
        <f>IFERROR(VLOOKUP(D1027,Ingrediente!A:B,2,0),0)</f>
        <v>975754B1-FED4-47BF-AFD6-1224F1AE28CA</v>
      </c>
      <c r="F1027" s="19" t="s">
        <v>1625</v>
      </c>
      <c r="G1027" s="19" t="s">
        <v>9</v>
      </c>
      <c r="H1027" s="65" t="str">
        <f>IFERROR(VLOOKUP(G1027,Unitati!A:B,2,0),0)</f>
        <v>1A1C69CC-D70C-4569-9B16-79AF1251127D</v>
      </c>
      <c r="I1027" s="1"/>
    </row>
    <row r="1028" spans="1:9" x14ac:dyDescent="0.3">
      <c r="A1028" s="1">
        <f t="shared" ref="A1028:A1091" si="16">A1027+1</f>
        <v>1027</v>
      </c>
      <c r="B1028" s="1" t="s">
        <v>495</v>
      </c>
      <c r="C1028" s="1" t="str">
        <f>IFERROR(VLOOKUP(B1028,Retete!A:B,2,0),0)</f>
        <v>C4C12B76-B25C-47E3-8C9A-5662A9DFF401</v>
      </c>
      <c r="D1028" s="35" t="s">
        <v>1412</v>
      </c>
      <c r="E1028" s="1" t="str">
        <f>IFERROR(VLOOKUP(D1028,Ingrediente!A:B,2,0),0)</f>
        <v>4C1FC4EA-166F-41CA-AEA0-4F8574109A77</v>
      </c>
      <c r="F1028" s="19" t="s">
        <v>1555</v>
      </c>
      <c r="G1028" s="19" t="s">
        <v>9</v>
      </c>
      <c r="H1028" s="65" t="str">
        <f>IFERROR(VLOOKUP(G1028,Unitati!A:B,2,0),0)</f>
        <v>1A1C69CC-D70C-4569-9B16-79AF1251127D</v>
      </c>
      <c r="I1028" s="1"/>
    </row>
    <row r="1029" spans="1:9" x14ac:dyDescent="0.3">
      <c r="A1029" s="1">
        <f t="shared" si="16"/>
        <v>1028</v>
      </c>
      <c r="B1029" s="1" t="s">
        <v>496</v>
      </c>
      <c r="C1029" s="1" t="str">
        <f>IFERROR(VLOOKUP(B1029,Retete!A:B,2,0),0)</f>
        <v>0E92A33A-38BC-4396-AE97-B9F67DA05CBF</v>
      </c>
      <c r="D1029" s="35" t="s">
        <v>1564</v>
      </c>
      <c r="E1029" s="1" t="str">
        <f>IFERROR(VLOOKUP(D1029,Ingrediente!A:B,2,0),0)</f>
        <v>167DDE8E-5F7A-4199-A49B-A5E8B8845704</v>
      </c>
      <c r="F1029" s="19" t="s">
        <v>1555</v>
      </c>
      <c r="G1029" s="19" t="s">
        <v>9</v>
      </c>
      <c r="H1029" s="65" t="str">
        <f>IFERROR(VLOOKUP(G1029,Unitati!A:B,2,0),0)</f>
        <v>1A1C69CC-D70C-4569-9B16-79AF1251127D</v>
      </c>
      <c r="I1029" s="1"/>
    </row>
    <row r="1030" spans="1:9" x14ac:dyDescent="0.3">
      <c r="A1030" s="1">
        <f t="shared" si="16"/>
        <v>1029</v>
      </c>
      <c r="B1030" s="1" t="s">
        <v>497</v>
      </c>
      <c r="C1030" s="1" t="str">
        <f>IFERROR(VLOOKUP(B1030,Retete!A:B,2,0),0)</f>
        <v>142AC87A-C5A7-4022-862D-D706D61D654B</v>
      </c>
      <c r="D1030" s="35" t="s">
        <v>1480</v>
      </c>
      <c r="E1030" s="1" t="str">
        <f>IFERROR(VLOOKUP(D1030,Ingrediente!A:B,2,0),0)</f>
        <v>2295E315-0A72-417E-A42D-9C8CA1BEDD70</v>
      </c>
      <c r="F1030" s="19" t="s">
        <v>13</v>
      </c>
      <c r="G1030" s="19" t="s">
        <v>1696</v>
      </c>
      <c r="H1030" s="65" t="str">
        <f>IFERROR(VLOOKUP(G1030,Unitati!A:B,2,0),0)</f>
        <v>0BBE287D-ECB6-4025-B138-CB5A39828522</v>
      </c>
      <c r="I1030" s="1"/>
    </row>
    <row r="1031" spans="1:9" x14ac:dyDescent="0.3">
      <c r="A1031" s="1">
        <f t="shared" si="16"/>
        <v>1030</v>
      </c>
      <c r="B1031" s="1" t="s">
        <v>498</v>
      </c>
      <c r="C1031" s="1" t="str">
        <f>IFERROR(VLOOKUP(B1031,Retete!A:B,2,0),0)</f>
        <v>B89ED7DF-9825-4610-91F0-AC9A56E217C5</v>
      </c>
      <c r="D1031" s="35" t="s">
        <v>1116</v>
      </c>
      <c r="E1031" s="1" t="str">
        <f>IFERROR(VLOOKUP(D1031,Ingrediente!A:B,2,0),0)</f>
        <v>0F5B679D-4BB5-4127-9887-B0145E28EA65</v>
      </c>
      <c r="F1031" s="19" t="s">
        <v>1555</v>
      </c>
      <c r="G1031" s="19" t="s">
        <v>9</v>
      </c>
      <c r="H1031" s="65" t="str">
        <f>IFERROR(VLOOKUP(G1031,Unitati!A:B,2,0),0)</f>
        <v>1A1C69CC-D70C-4569-9B16-79AF1251127D</v>
      </c>
      <c r="I1031" s="1"/>
    </row>
    <row r="1032" spans="1:9" x14ac:dyDescent="0.3">
      <c r="A1032" s="1">
        <f t="shared" si="16"/>
        <v>1031</v>
      </c>
      <c r="B1032" s="1" t="s">
        <v>499</v>
      </c>
      <c r="C1032" s="1" t="str">
        <f>IFERROR(VLOOKUP(B1032,Retete!A:B,2,0),0)</f>
        <v>B2EC2485-3116-40C2-B2A3-F071558EB8AB</v>
      </c>
      <c r="D1032" s="35" t="s">
        <v>1521</v>
      </c>
      <c r="E1032" s="1" t="str">
        <f>IFERROR(VLOOKUP(D1032,Ingrediente!A:B,2,0),0)</f>
        <v>9A4882AE-9B7A-4212-A9EB-3963A637E38A</v>
      </c>
      <c r="F1032" s="19" t="s">
        <v>1642</v>
      </c>
      <c r="G1032" s="19" t="s">
        <v>1696</v>
      </c>
      <c r="H1032" s="65" t="str">
        <f>IFERROR(VLOOKUP(G1032,Unitati!A:B,2,0),0)</f>
        <v>0BBE287D-ECB6-4025-B138-CB5A39828522</v>
      </c>
      <c r="I1032" s="1"/>
    </row>
    <row r="1033" spans="1:9" x14ac:dyDescent="0.3">
      <c r="A1033" s="1">
        <f t="shared" si="16"/>
        <v>1032</v>
      </c>
      <c r="B1033" s="1" t="s">
        <v>500</v>
      </c>
      <c r="C1033" s="1" t="str">
        <f>IFERROR(VLOOKUP(B1033,Retete!A:B,2,0),0)</f>
        <v>453CD5FD-7EE0-4073-AC3B-5541A0ED23E1</v>
      </c>
      <c r="D1033" s="35" t="s">
        <v>1523</v>
      </c>
      <c r="E1033" s="1" t="str">
        <f>IFERROR(VLOOKUP(D1033,Ingrediente!A:B,2,0),0)</f>
        <v>79D8B5CF-8670-4D2C-9E02-633C555DD6F5</v>
      </c>
      <c r="F1033" s="19" t="s">
        <v>1726</v>
      </c>
      <c r="G1033" s="19" t="s">
        <v>9</v>
      </c>
      <c r="H1033" s="65" t="str">
        <f>IFERROR(VLOOKUP(G1033,Unitati!A:B,2,0),0)</f>
        <v>1A1C69CC-D70C-4569-9B16-79AF1251127D</v>
      </c>
      <c r="I1033" s="1"/>
    </row>
    <row r="1034" spans="1:9" x14ac:dyDescent="0.3">
      <c r="A1034" s="1">
        <f t="shared" si="16"/>
        <v>1033</v>
      </c>
      <c r="B1034" s="1" t="s">
        <v>501</v>
      </c>
      <c r="C1034" s="1" t="str">
        <f>IFERROR(VLOOKUP(B1034,Retete!A:B,2,0),0)</f>
        <v>ED22835C-D458-459C-ABDD-47D6A419B1FA</v>
      </c>
      <c r="D1034" s="35" t="s">
        <v>1318</v>
      </c>
      <c r="E1034" s="1" t="str">
        <f>IFERROR(VLOOKUP(D1034,Ingrediente!A:B,2,0),0)</f>
        <v>077092D8-B49C-4FE3-BB2B-B3862E415C4B</v>
      </c>
      <c r="F1034" s="19" t="s">
        <v>13</v>
      </c>
      <c r="G1034" s="19" t="s">
        <v>1666</v>
      </c>
      <c r="H1034" s="65" t="str">
        <f>IFERROR(VLOOKUP(G1034,Unitati!A:B,2,0),0)</f>
        <v>0A77FF63-621F-4E16-8602-368813EE2B15</v>
      </c>
      <c r="I1034" s="1"/>
    </row>
    <row r="1035" spans="1:9" x14ac:dyDescent="0.3">
      <c r="A1035" s="1">
        <f t="shared" si="16"/>
        <v>1034</v>
      </c>
      <c r="B1035" s="1" t="s">
        <v>502</v>
      </c>
      <c r="C1035" s="1" t="str">
        <f>IFERROR(VLOOKUP(B1035,Retete!A:B,2,0),0)</f>
        <v>47A06F28-F7FF-4105-9AA2-9683CAAB7F66</v>
      </c>
      <c r="D1035" s="35" t="s">
        <v>1372</v>
      </c>
      <c r="E1035" s="1" t="str">
        <f>IFERROR(VLOOKUP(D1035,Ingrediente!A:B,2,0),0)</f>
        <v>D95A3898-78E3-4631-B1DE-506B79A7189C</v>
      </c>
      <c r="F1035" s="19" t="s">
        <v>1641</v>
      </c>
      <c r="G1035" s="19" t="s">
        <v>9</v>
      </c>
      <c r="H1035" s="65" t="str">
        <f>IFERROR(VLOOKUP(G1035,Unitati!A:B,2,0),0)</f>
        <v>1A1C69CC-D70C-4569-9B16-79AF1251127D</v>
      </c>
      <c r="I1035" s="1"/>
    </row>
    <row r="1036" spans="1:9" x14ac:dyDescent="0.3">
      <c r="A1036" s="1">
        <f t="shared" si="16"/>
        <v>1035</v>
      </c>
      <c r="B1036" s="1" t="s">
        <v>503</v>
      </c>
      <c r="C1036" s="1" t="str">
        <f>IFERROR(VLOOKUP(B1036,Retete!A:B,2,0),0)</f>
        <v>E8585326-E8D7-41B4-BA72-869768E1DB33</v>
      </c>
      <c r="D1036" s="35" t="s">
        <v>1474</v>
      </c>
      <c r="E1036" s="1" t="str">
        <f>IFERROR(VLOOKUP(D1036,Ingrediente!A:B,2,0),0)</f>
        <v>E54CDCEA-5E29-4488-AEA8-334D242164F3</v>
      </c>
      <c r="F1036" s="19" t="s">
        <v>13</v>
      </c>
      <c r="G1036" s="19"/>
      <c r="H1036" s="65">
        <f>IFERROR(VLOOKUP(G1036,Unitati!A:B,2,0),0)</f>
        <v>0</v>
      </c>
      <c r="I1036" s="1"/>
    </row>
    <row r="1037" spans="1:9" x14ac:dyDescent="0.3">
      <c r="A1037" s="1">
        <f t="shared" si="16"/>
        <v>1036</v>
      </c>
      <c r="B1037" s="1" t="s">
        <v>504</v>
      </c>
      <c r="C1037" s="1" t="str">
        <f>IFERROR(VLOOKUP(B1037,Retete!A:B,2,0),0)</f>
        <v>3F8758C1-B2B8-438B-8FE5-0EA7A0D46B34</v>
      </c>
      <c r="D1037" s="35" t="s">
        <v>1480</v>
      </c>
      <c r="E1037" s="1" t="str">
        <f>IFERROR(VLOOKUP(D1037,Ingrediente!A:B,2,0),0)</f>
        <v>2295E315-0A72-417E-A42D-9C8CA1BEDD70</v>
      </c>
      <c r="F1037" s="19" t="s">
        <v>1639</v>
      </c>
      <c r="G1037" s="19" t="s">
        <v>9</v>
      </c>
      <c r="H1037" s="65" t="str">
        <f>IFERROR(VLOOKUP(G1037,Unitati!A:B,2,0),0)</f>
        <v>1A1C69CC-D70C-4569-9B16-79AF1251127D</v>
      </c>
      <c r="I1037" s="1"/>
    </row>
    <row r="1038" spans="1:9" x14ac:dyDescent="0.3">
      <c r="A1038" s="1">
        <f t="shared" si="16"/>
        <v>1037</v>
      </c>
      <c r="B1038" s="1" t="s">
        <v>505</v>
      </c>
      <c r="C1038" s="1" t="str">
        <f>IFERROR(VLOOKUP(B1038,Retete!A:B,2,0),0)</f>
        <v>7CB7304B-0659-421D-897C-F91516CB828E</v>
      </c>
      <c r="D1038" s="35" t="s">
        <v>1482</v>
      </c>
      <c r="E1038" s="1" t="str">
        <f>IFERROR(VLOOKUP(D1038,Ingrediente!A:B,2,0),0)</f>
        <v>014F3CA7-EC96-4220-902B-EA140448F13C</v>
      </c>
      <c r="F1038" s="22"/>
      <c r="G1038" s="22"/>
      <c r="H1038" s="65">
        <f>IFERROR(VLOOKUP(G1038,Unitati!A:B,2,0),0)</f>
        <v>0</v>
      </c>
      <c r="I1038" s="1"/>
    </row>
    <row r="1039" spans="1:9" x14ac:dyDescent="0.3">
      <c r="A1039" s="1">
        <f t="shared" si="16"/>
        <v>1038</v>
      </c>
      <c r="B1039" s="1" t="s">
        <v>506</v>
      </c>
      <c r="C1039" s="1" t="str">
        <f>IFERROR(VLOOKUP(B1039,Retete!A:B,2,0),0)</f>
        <v>C0ECDC90-F09C-4925-B296-2B53643464B2</v>
      </c>
      <c r="D1039" s="35" t="s">
        <v>1453</v>
      </c>
      <c r="E1039" s="1" t="str">
        <f>IFERROR(VLOOKUP(D1039,Ingrediente!A:B,2,0),0)</f>
        <v>B7FA7AD1-267B-4B4B-AF03-8D4C55C454D7</v>
      </c>
      <c r="F1039" s="19" t="s">
        <v>13</v>
      </c>
      <c r="G1039" s="19" t="s">
        <v>1666</v>
      </c>
      <c r="H1039" s="65" t="str">
        <f>IFERROR(VLOOKUP(G1039,Unitati!A:B,2,0),0)</f>
        <v>0A77FF63-621F-4E16-8602-368813EE2B15</v>
      </c>
      <c r="I1039" s="1"/>
    </row>
    <row r="1040" spans="1:9" x14ac:dyDescent="0.3">
      <c r="A1040" s="1">
        <f t="shared" si="16"/>
        <v>1039</v>
      </c>
      <c r="B1040" s="1" t="s">
        <v>507</v>
      </c>
      <c r="C1040" s="1" t="str">
        <f>IFERROR(VLOOKUP(B1040,Retete!A:B,2,0),0)</f>
        <v>9C3EF649-A574-4D12-AD57-5F206AF77AE6</v>
      </c>
      <c r="D1040" s="35" t="s">
        <v>1279</v>
      </c>
      <c r="E1040" s="1" t="str">
        <f>IFERROR(VLOOKUP(D1040,Ingrediente!A:B,2,0),0)</f>
        <v>6F20D54F-3860-48CE-A990-3E293F06FC3C</v>
      </c>
      <c r="F1040" s="19" t="s">
        <v>1658</v>
      </c>
      <c r="G1040" s="19" t="s">
        <v>9</v>
      </c>
      <c r="H1040" s="65" t="str">
        <f>IFERROR(VLOOKUP(G1040,Unitati!A:B,2,0),0)</f>
        <v>1A1C69CC-D70C-4569-9B16-79AF1251127D</v>
      </c>
      <c r="I1040" s="1"/>
    </row>
    <row r="1041" spans="1:9" x14ac:dyDescent="0.3">
      <c r="A1041" s="1">
        <f t="shared" si="16"/>
        <v>1040</v>
      </c>
      <c r="B1041" s="1" t="s">
        <v>508</v>
      </c>
      <c r="C1041" s="1" t="str">
        <f>IFERROR(VLOOKUP(B1041,Retete!A:B,2,0),0)</f>
        <v>1E9299CF-4D88-4755-92D8-1073579CA2A2</v>
      </c>
      <c r="D1041" s="35" t="s">
        <v>1413</v>
      </c>
      <c r="E1041" s="1" t="str">
        <f>IFERROR(VLOOKUP(D1041,Ingrediente!A:B,2,0),0)</f>
        <v>D35C3035-0D04-4DB1-9115-EF78F8DFC5FA</v>
      </c>
      <c r="F1041" s="19" t="s">
        <v>13</v>
      </c>
      <c r="G1041" s="19" t="s">
        <v>1703</v>
      </c>
      <c r="H1041" s="65" t="str">
        <f>IFERROR(VLOOKUP(G1041,Unitati!A:B,2,0),0)</f>
        <v>4862D5F8-108E-4A21-99F2-732E7F3B3EDE</v>
      </c>
      <c r="I1041" s="1"/>
    </row>
    <row r="1042" spans="1:9" x14ac:dyDescent="0.3">
      <c r="A1042" s="1">
        <f t="shared" si="16"/>
        <v>1041</v>
      </c>
      <c r="B1042" s="1" t="s">
        <v>509</v>
      </c>
      <c r="C1042" s="1" t="str">
        <f>IFERROR(VLOOKUP(B1042,Retete!A:B,2,0),0)</f>
        <v>9FD0AA23-14BB-4ED0-9FD9-6716E094D6D6</v>
      </c>
      <c r="D1042" s="35" t="s">
        <v>1481</v>
      </c>
      <c r="E1042" s="1" t="str">
        <f>IFERROR(VLOOKUP(D1042,Ingrediente!A:B,2,0),0)</f>
        <v>EA9538D0-08F4-496D-B80F-E45C2934B50B</v>
      </c>
      <c r="F1042" s="19" t="s">
        <v>1711</v>
      </c>
      <c r="G1042" s="19"/>
      <c r="H1042" s="65">
        <f>IFERROR(VLOOKUP(G1042,Unitati!A:B,2,0),0)</f>
        <v>0</v>
      </c>
      <c r="I1042" s="1"/>
    </row>
    <row r="1043" spans="1:9" x14ac:dyDescent="0.3">
      <c r="A1043" s="1">
        <f t="shared" si="16"/>
        <v>1042</v>
      </c>
      <c r="B1043" s="1" t="s">
        <v>510</v>
      </c>
      <c r="C1043" s="1" t="str">
        <f>IFERROR(VLOOKUP(B1043,Retete!A:B,2,0),0)</f>
        <v>FEC52468-4304-49D2-88E8-DB97E0CBD20D</v>
      </c>
      <c r="D1043" s="35" t="s">
        <v>1412</v>
      </c>
      <c r="E1043" s="1" t="str">
        <f>IFERROR(VLOOKUP(D1043,Ingrediente!A:B,2,0),0)</f>
        <v>4C1FC4EA-166F-41CA-AEA0-4F8574109A77</v>
      </c>
      <c r="F1043" s="19"/>
      <c r="G1043" s="19"/>
      <c r="H1043" s="65">
        <f>IFERROR(VLOOKUP(G1043,Unitati!A:B,2,0),0)</f>
        <v>0</v>
      </c>
      <c r="I1043" s="1"/>
    </row>
    <row r="1044" spans="1:9" x14ac:dyDescent="0.3">
      <c r="A1044" s="1">
        <f t="shared" si="16"/>
        <v>1043</v>
      </c>
      <c r="B1044" s="1" t="s">
        <v>511</v>
      </c>
      <c r="C1044" s="1" t="str">
        <f>IFERROR(VLOOKUP(B1044,Retete!A:B,2,0),0)</f>
        <v>769F71B2-16E4-4EBB-AE63-6238A142B174</v>
      </c>
      <c r="D1044" s="35" t="s">
        <v>1497</v>
      </c>
      <c r="E1044" s="1" t="str">
        <f>IFERROR(VLOOKUP(D1044,Ingrediente!A:B,2,0),0)</f>
        <v>22830217-B8C9-4800-948D-0558D8DF67AD</v>
      </c>
      <c r="F1044" s="19" t="s">
        <v>1663</v>
      </c>
      <c r="G1044" s="19" t="s">
        <v>1746</v>
      </c>
      <c r="H1044" s="65" t="str">
        <f>IFERROR(VLOOKUP(G1044,Unitati!A:B,2,0),0)</f>
        <v>4BF5508C-9E7A-4836-BFF4-0E6433B4B829</v>
      </c>
      <c r="I1044" s="1"/>
    </row>
    <row r="1045" spans="1:9" x14ac:dyDescent="0.3">
      <c r="A1045" s="1">
        <f t="shared" si="16"/>
        <v>1044</v>
      </c>
      <c r="B1045" s="1" t="s">
        <v>512</v>
      </c>
      <c r="C1045" s="1" t="str">
        <f>IFERROR(VLOOKUP(B1045,Retete!A:B,2,0),0)</f>
        <v>9ED6024F-53FF-4DA5-B576-BBF63A225F1D</v>
      </c>
      <c r="D1045" s="35" t="s">
        <v>3586</v>
      </c>
      <c r="E1045" s="1" t="str">
        <f>IFERROR(VLOOKUP(D1045,Ingrediente!A:B,2,0),0)</f>
        <v>D4B228E9-0360-47F4-8F62-FD50A2585310</v>
      </c>
      <c r="F1045" s="19" t="s">
        <v>12</v>
      </c>
      <c r="G1045" s="19" t="s">
        <v>1694</v>
      </c>
      <c r="H1045" s="65" t="str">
        <f>IFERROR(VLOOKUP(G1045,Unitati!A:B,2,0),0)</f>
        <v>48F295EC-F5BD-40F9-8AAA-0B37D7643D6D</v>
      </c>
      <c r="I1045" s="1"/>
    </row>
    <row r="1046" spans="1:9" x14ac:dyDescent="0.3">
      <c r="A1046" s="1">
        <f t="shared" si="16"/>
        <v>1045</v>
      </c>
      <c r="B1046" s="1" t="s">
        <v>513</v>
      </c>
      <c r="C1046" s="1" t="str">
        <f>IFERROR(VLOOKUP(B1046,Retete!A:B,2,0),0)</f>
        <v>AB843616-6B7F-4867-B000-62BAA294534A</v>
      </c>
      <c r="D1046" s="35" t="s">
        <v>321</v>
      </c>
      <c r="E1046" s="1" t="str">
        <f>IFERROR(VLOOKUP(D1046,Ingrediente!A:B,2,0),0)</f>
        <v>74AC3F08-5125-4C70-AE31-E043A6076F22</v>
      </c>
      <c r="F1046" s="19" t="s">
        <v>1625</v>
      </c>
      <c r="G1046" s="19" t="s">
        <v>9</v>
      </c>
      <c r="H1046" s="65" t="str">
        <f>IFERROR(VLOOKUP(G1046,Unitati!A:B,2,0),0)</f>
        <v>1A1C69CC-D70C-4569-9B16-79AF1251127D</v>
      </c>
      <c r="I1046" s="1"/>
    </row>
    <row r="1047" spans="1:9" x14ac:dyDescent="0.3">
      <c r="A1047" s="1">
        <f t="shared" si="16"/>
        <v>1046</v>
      </c>
      <c r="B1047" s="1" t="s">
        <v>514</v>
      </c>
      <c r="C1047" s="1" t="str">
        <f>IFERROR(VLOOKUP(B1047,Retete!A:B,2,0),0)</f>
        <v>0E1E729D-8245-43E0-B748-545BD1FE0059</v>
      </c>
      <c r="D1047" s="35" t="s">
        <v>1603</v>
      </c>
      <c r="E1047" s="1" t="str">
        <f>IFERROR(VLOOKUP(D1047,Ingrediente!A:B,2,0),0)</f>
        <v>DEF47155-3E3B-4300-A794-6134B3EB25AF</v>
      </c>
      <c r="F1047" s="19" t="s">
        <v>1688</v>
      </c>
      <c r="G1047" s="19" t="s">
        <v>1696</v>
      </c>
      <c r="H1047" s="65" t="str">
        <f>IFERROR(VLOOKUP(G1047,Unitati!A:B,2,0),0)</f>
        <v>0BBE287D-ECB6-4025-B138-CB5A39828522</v>
      </c>
      <c r="I1047" s="1"/>
    </row>
    <row r="1048" spans="1:9" s="15" customFormat="1" x14ac:dyDescent="0.3">
      <c r="A1048" s="14">
        <f t="shared" si="16"/>
        <v>1047</v>
      </c>
      <c r="B1048" s="14" t="s">
        <v>515</v>
      </c>
      <c r="C1048" s="1" t="str">
        <f>IFERROR(VLOOKUP(B1048,Retete!A:B,2,0),0)</f>
        <v>DAA07441-2C8A-4965-AF1A-E08FB56B61A6</v>
      </c>
      <c r="D1048" s="37" t="s">
        <v>1480</v>
      </c>
      <c r="E1048" s="1" t="str">
        <f>IFERROR(VLOOKUP(D1048,Ingrediente!A:B,2,0),0)</f>
        <v>2295E315-0A72-417E-A42D-9C8CA1BEDD70</v>
      </c>
      <c r="F1048" s="27"/>
      <c r="G1048" s="27"/>
      <c r="H1048" s="65">
        <f>IFERROR(VLOOKUP(G1048,Unitati!A:B,2,0),0)</f>
        <v>0</v>
      </c>
      <c r="I1048" s="14"/>
    </row>
    <row r="1049" spans="1:9" s="15" customFormat="1" x14ac:dyDescent="0.3">
      <c r="A1049" s="14">
        <f t="shared" si="16"/>
        <v>1048</v>
      </c>
      <c r="B1049" s="14" t="s">
        <v>516</v>
      </c>
      <c r="C1049" s="1" t="str">
        <f>IFERROR(VLOOKUP(B1049,Retete!A:B,2,0),0)</f>
        <v>1E110B8E-D06A-4BAA-A50C-322E15989617</v>
      </c>
      <c r="D1049" s="37" t="s">
        <v>1445</v>
      </c>
      <c r="E1049" s="1" t="str">
        <f>IFERROR(VLOOKUP(D1049,Ingrediente!A:B,2,0),0)</f>
        <v>3CA136CB-D092-4611-95F4-146DE2D08D9E</v>
      </c>
      <c r="F1049" s="23" t="s">
        <v>12</v>
      </c>
      <c r="G1049" s="23" t="s">
        <v>1698</v>
      </c>
      <c r="H1049" s="65" t="str">
        <f>IFERROR(VLOOKUP(G1049,Unitati!A:B,2,0),0)</f>
        <v>2644C42E-60A5-4A95-8001-919FE4AA0183</v>
      </c>
      <c r="I1049" s="14"/>
    </row>
    <row r="1050" spans="1:9" x14ac:dyDescent="0.3">
      <c r="A1050" s="1">
        <f t="shared" si="16"/>
        <v>1049</v>
      </c>
      <c r="B1050" s="1" t="s">
        <v>517</v>
      </c>
      <c r="C1050" s="1" t="str">
        <f>IFERROR(VLOOKUP(B1050,Retete!A:B,2,0),0)</f>
        <v>F73ADCE1-AAD4-44EB-9C0B-E91B89483143</v>
      </c>
      <c r="D1050" s="35" t="s">
        <v>1560</v>
      </c>
      <c r="E1050" s="1" t="str">
        <f>IFERROR(VLOOKUP(D1050,Ingrediente!A:B,2,0),0)</f>
        <v>B1DD15E6-A0AA-4892-A5EB-3FF16F1D362C</v>
      </c>
      <c r="F1050" s="19" t="s">
        <v>1555</v>
      </c>
      <c r="G1050" s="19" t="s">
        <v>9</v>
      </c>
      <c r="H1050" s="65" t="str">
        <f>IFERROR(VLOOKUP(G1050,Unitati!A:B,2,0),0)</f>
        <v>1A1C69CC-D70C-4569-9B16-79AF1251127D</v>
      </c>
      <c r="I1050" s="1"/>
    </row>
    <row r="1051" spans="1:9" x14ac:dyDescent="0.3">
      <c r="A1051" s="1">
        <f t="shared" si="16"/>
        <v>1050</v>
      </c>
      <c r="B1051" s="1" t="s">
        <v>518</v>
      </c>
      <c r="C1051" s="1" t="str">
        <f>IFERROR(VLOOKUP(B1051,Retete!A:B,2,0),0)</f>
        <v>6F99CBED-E992-4DA4-A1FC-BD7F94D9EB2F</v>
      </c>
      <c r="D1051" s="35" t="s">
        <v>1390</v>
      </c>
      <c r="E1051" s="1" t="str">
        <f>IFERROR(VLOOKUP(D1051,Ingrediente!A:B,2,0),0)</f>
        <v>D2A51F1D-73DA-41D8-95EF-D027EA926897</v>
      </c>
      <c r="F1051" s="19" t="s">
        <v>1555</v>
      </c>
      <c r="G1051" s="19" t="s">
        <v>9</v>
      </c>
      <c r="H1051" s="65" t="str">
        <f>IFERROR(VLOOKUP(G1051,Unitati!A:B,2,0),0)</f>
        <v>1A1C69CC-D70C-4569-9B16-79AF1251127D</v>
      </c>
      <c r="I1051" s="1"/>
    </row>
    <row r="1052" spans="1:9" x14ac:dyDescent="0.3">
      <c r="A1052" s="1">
        <f t="shared" si="16"/>
        <v>1051</v>
      </c>
      <c r="B1052" s="1" t="s">
        <v>519</v>
      </c>
      <c r="C1052" s="1" t="str">
        <f>IFERROR(VLOOKUP(B1052,Retete!A:B,2,0),0)</f>
        <v>640FB5F6-1F40-43C4-8E90-17E59666C497</v>
      </c>
      <c r="D1052" s="35" t="s">
        <v>1519</v>
      </c>
      <c r="E1052" s="1" t="str">
        <f>IFERROR(VLOOKUP(D1052,Ingrediente!A:B,2,0),0)</f>
        <v>B8B9B07C-8FBA-41C4-AFA4-F4A3C1EABD96</v>
      </c>
      <c r="F1052" s="19" t="s">
        <v>1727</v>
      </c>
      <c r="G1052" s="19" t="s">
        <v>9</v>
      </c>
      <c r="H1052" s="65" t="str">
        <f>IFERROR(VLOOKUP(G1052,Unitati!A:B,2,0),0)</f>
        <v>1A1C69CC-D70C-4569-9B16-79AF1251127D</v>
      </c>
      <c r="I1052" s="1"/>
    </row>
    <row r="1053" spans="1:9" x14ac:dyDescent="0.3">
      <c r="A1053" s="1">
        <f t="shared" si="16"/>
        <v>1052</v>
      </c>
      <c r="B1053" s="1" t="s">
        <v>520</v>
      </c>
      <c r="C1053" s="1" t="str">
        <f>IFERROR(VLOOKUP(B1053,Retete!A:B,2,0),0)</f>
        <v>DFC099F9-E0EE-476A-9456-C96DAC0F12C2</v>
      </c>
      <c r="D1053" s="35" t="s">
        <v>1413</v>
      </c>
      <c r="E1053" s="1" t="str">
        <f>IFERROR(VLOOKUP(D1053,Ingrediente!A:B,2,0),0)</f>
        <v>D35C3035-0D04-4DB1-9115-EF78F8DFC5FA</v>
      </c>
      <c r="F1053" s="19" t="s">
        <v>1555</v>
      </c>
      <c r="G1053" s="19" t="s">
        <v>9</v>
      </c>
      <c r="H1053" s="65" t="str">
        <f>IFERROR(VLOOKUP(G1053,Unitati!A:B,2,0),0)</f>
        <v>1A1C69CC-D70C-4569-9B16-79AF1251127D</v>
      </c>
      <c r="I1053" s="1"/>
    </row>
    <row r="1054" spans="1:9" x14ac:dyDescent="0.3">
      <c r="A1054" s="1">
        <f t="shared" si="16"/>
        <v>1053</v>
      </c>
      <c r="B1054" s="1" t="s">
        <v>521</v>
      </c>
      <c r="C1054" s="1" t="str">
        <f>IFERROR(VLOOKUP(B1054,Retete!A:B,2,0),0)</f>
        <v>273EF361-9A16-4C4E-A22C-D23159D07981</v>
      </c>
      <c r="D1054" s="35" t="s">
        <v>1413</v>
      </c>
      <c r="E1054" s="1" t="str">
        <f>IFERROR(VLOOKUP(D1054,Ingrediente!A:B,2,0),0)</f>
        <v>D35C3035-0D04-4DB1-9115-EF78F8DFC5FA</v>
      </c>
      <c r="F1054" s="19" t="s">
        <v>1687</v>
      </c>
      <c r="G1054" s="19" t="s">
        <v>1703</v>
      </c>
      <c r="H1054" s="65" t="str">
        <f>IFERROR(VLOOKUP(G1054,Unitati!A:B,2,0),0)</f>
        <v>4862D5F8-108E-4A21-99F2-732E7F3B3EDE</v>
      </c>
      <c r="I1054" s="1"/>
    </row>
    <row r="1055" spans="1:9" x14ac:dyDescent="0.3">
      <c r="A1055" s="1">
        <f t="shared" si="16"/>
        <v>1054</v>
      </c>
      <c r="B1055" s="1" t="s">
        <v>522</v>
      </c>
      <c r="C1055" s="1" t="str">
        <f>IFERROR(VLOOKUP(B1055,Retete!A:B,2,0),0)</f>
        <v>81C23015-6C59-45CA-9256-621434FC951C</v>
      </c>
      <c r="D1055" s="35" t="s">
        <v>1413</v>
      </c>
      <c r="E1055" s="1" t="str">
        <f>IFERROR(VLOOKUP(D1055,Ingrediente!A:B,2,0),0)</f>
        <v>D35C3035-0D04-4DB1-9115-EF78F8DFC5FA</v>
      </c>
      <c r="F1055" s="19" t="s">
        <v>1692</v>
      </c>
      <c r="G1055" s="19" t="s">
        <v>1667</v>
      </c>
      <c r="H1055" s="65" t="str">
        <f>IFERROR(VLOOKUP(G1055,Unitati!A:B,2,0),0)</f>
        <v>DE5A881D-B78B-486B-80BE-6E7D87533A17</v>
      </c>
      <c r="I1055" s="1"/>
    </row>
    <row r="1056" spans="1:9" x14ac:dyDescent="0.3">
      <c r="A1056" s="1">
        <f t="shared" si="16"/>
        <v>1055</v>
      </c>
      <c r="B1056" s="1" t="s">
        <v>523</v>
      </c>
      <c r="C1056" s="1" t="str">
        <f>IFERROR(VLOOKUP(B1056,Retete!A:B,2,0),0)</f>
        <v>9F3703BA-FD3D-4055-9A3D-5B84B1BBF75B</v>
      </c>
      <c r="D1056" s="35" t="s">
        <v>1154</v>
      </c>
      <c r="E1056" s="1" t="str">
        <f>IFERROR(VLOOKUP(D1056,Ingrediente!A:B,2,0),0)</f>
        <v>F699E833-5B2E-4D31-879F-412DB882C27B</v>
      </c>
      <c r="F1056" s="19" t="s">
        <v>1555</v>
      </c>
      <c r="G1056" s="19" t="s">
        <v>9</v>
      </c>
      <c r="H1056" s="65" t="str">
        <f>IFERROR(VLOOKUP(G1056,Unitati!A:B,2,0),0)</f>
        <v>1A1C69CC-D70C-4569-9B16-79AF1251127D</v>
      </c>
      <c r="I1056" s="1"/>
    </row>
    <row r="1057" spans="1:9" x14ac:dyDescent="0.3">
      <c r="A1057" s="1">
        <f t="shared" si="16"/>
        <v>1056</v>
      </c>
      <c r="B1057" s="1" t="s">
        <v>524</v>
      </c>
      <c r="C1057" s="1" t="str">
        <f>IFERROR(VLOOKUP(B1057,Retete!A:B,2,0),0)</f>
        <v>31F2EA52-C267-4E4A-B324-0416332191C7</v>
      </c>
      <c r="D1057" s="35" t="s">
        <v>1151</v>
      </c>
      <c r="E1057" s="1" t="str">
        <f>IFERROR(VLOOKUP(D1057,Ingrediente!A:B,2,0),0)</f>
        <v>E5AA9506-5222-4ED8-B4D5-21308B3A68F4</v>
      </c>
      <c r="F1057" s="19" t="s">
        <v>1634</v>
      </c>
      <c r="G1057" s="19" t="s">
        <v>9</v>
      </c>
      <c r="H1057" s="65" t="str">
        <f>IFERROR(VLOOKUP(G1057,Unitati!A:B,2,0),0)</f>
        <v>1A1C69CC-D70C-4569-9B16-79AF1251127D</v>
      </c>
      <c r="I1057" s="1"/>
    </row>
    <row r="1058" spans="1:9" x14ac:dyDescent="0.3">
      <c r="A1058" s="1">
        <f t="shared" si="16"/>
        <v>1057</v>
      </c>
      <c r="B1058" s="1" t="s">
        <v>525</v>
      </c>
      <c r="C1058" s="1" t="str">
        <f>IFERROR(VLOOKUP(B1058,Retete!A:B,2,0),0)</f>
        <v>50E0030C-9F8B-45C7-A7F1-FEA8F07A0BA8</v>
      </c>
      <c r="D1058" s="35" t="s">
        <v>1154</v>
      </c>
      <c r="E1058" s="1" t="str">
        <f>IFERROR(VLOOKUP(D1058,Ingrediente!A:B,2,0),0)</f>
        <v>F699E833-5B2E-4D31-879F-412DB882C27B</v>
      </c>
      <c r="F1058" s="19" t="s">
        <v>1632</v>
      </c>
      <c r="G1058" s="19" t="s">
        <v>9</v>
      </c>
      <c r="H1058" s="65" t="str">
        <f>IFERROR(VLOOKUP(G1058,Unitati!A:B,2,0),0)</f>
        <v>1A1C69CC-D70C-4569-9B16-79AF1251127D</v>
      </c>
      <c r="I1058" s="1"/>
    </row>
    <row r="1059" spans="1:9" x14ac:dyDescent="0.3">
      <c r="A1059" s="1">
        <f t="shared" si="16"/>
        <v>1058</v>
      </c>
      <c r="B1059" s="1" t="s">
        <v>526</v>
      </c>
      <c r="C1059" s="1" t="str">
        <f>IFERROR(VLOOKUP(B1059,Retete!A:B,2,0),0)</f>
        <v>6DB41BE7-7B79-42EB-921E-448D446DA370</v>
      </c>
      <c r="D1059" s="35" t="s">
        <v>1412</v>
      </c>
      <c r="E1059" s="1" t="str">
        <f>IFERROR(VLOOKUP(D1059,Ingrediente!A:B,2,0),0)</f>
        <v>4C1FC4EA-166F-41CA-AEA0-4F8574109A77</v>
      </c>
      <c r="F1059" s="19" t="s">
        <v>13</v>
      </c>
      <c r="G1059" s="19" t="s">
        <v>1703</v>
      </c>
      <c r="H1059" s="65" t="str">
        <f>IFERROR(VLOOKUP(G1059,Unitati!A:B,2,0),0)</f>
        <v>4862D5F8-108E-4A21-99F2-732E7F3B3EDE</v>
      </c>
      <c r="I1059" s="1"/>
    </row>
    <row r="1060" spans="1:9" x14ac:dyDescent="0.3">
      <c r="A1060" s="1">
        <f t="shared" si="16"/>
        <v>1059</v>
      </c>
      <c r="B1060" s="1" t="s">
        <v>527</v>
      </c>
      <c r="C1060" s="1" t="str">
        <f>IFERROR(VLOOKUP(B1060,Retete!A:B,2,0),0)</f>
        <v>EB41D9F4-5150-43A6-A858-52E56130E588</v>
      </c>
      <c r="D1060" s="35" t="s">
        <v>1584</v>
      </c>
      <c r="E1060" s="1" t="str">
        <f>IFERROR(VLOOKUP(D1060,Ingrediente!A:B,2,0),0)</f>
        <v>16F3B204-6C03-4554-86EF-CF63381A265A</v>
      </c>
      <c r="F1060" s="19" t="s">
        <v>18</v>
      </c>
      <c r="G1060" s="19" t="s">
        <v>1667</v>
      </c>
      <c r="H1060" s="65" t="str">
        <f>IFERROR(VLOOKUP(G1060,Unitati!A:B,2,0),0)</f>
        <v>DE5A881D-B78B-486B-80BE-6E7D87533A17</v>
      </c>
      <c r="I1060" s="1"/>
    </row>
    <row r="1061" spans="1:9" x14ac:dyDescent="0.3">
      <c r="A1061" s="1">
        <f t="shared" si="16"/>
        <v>1060</v>
      </c>
      <c r="B1061" s="1" t="s">
        <v>528</v>
      </c>
      <c r="C1061" s="1" t="str">
        <f>IFERROR(VLOOKUP(B1061,Retete!A:B,2,0),0)</f>
        <v>659319C4-49CF-417D-8FD9-E6D355DA270E</v>
      </c>
      <c r="D1061" s="35" t="s">
        <v>1604</v>
      </c>
      <c r="E1061" s="1" t="str">
        <f>IFERROR(VLOOKUP(D1061,Ingrediente!A:B,2,0),0)</f>
        <v>8F35A9CC-FA43-49BD-8660-E215C9DC2C10</v>
      </c>
      <c r="F1061" s="19" t="s">
        <v>1555</v>
      </c>
      <c r="G1061" s="19" t="s">
        <v>9</v>
      </c>
      <c r="H1061" s="65" t="str">
        <f>IFERROR(VLOOKUP(G1061,Unitati!A:B,2,0),0)</f>
        <v>1A1C69CC-D70C-4569-9B16-79AF1251127D</v>
      </c>
      <c r="I1061" s="1"/>
    </row>
    <row r="1062" spans="1:9" x14ac:dyDescent="0.3">
      <c r="A1062" s="1">
        <f t="shared" si="16"/>
        <v>1061</v>
      </c>
      <c r="B1062" s="1" t="s">
        <v>529</v>
      </c>
      <c r="C1062" s="1" t="str">
        <f>IFERROR(VLOOKUP(B1062,Retete!A:B,2,0),0)</f>
        <v>682D34A1-F89B-4D78-AD40-C447605ED9C7</v>
      </c>
      <c r="D1062" s="35" t="s">
        <v>3592</v>
      </c>
      <c r="E1062" s="1" t="str">
        <f>IFERROR(VLOOKUP(D1062,Ingrediente!A:B,2,0),0)</f>
        <v>9EBD0C18-3F3F-4A59-ACAB-F009FFE83C5B</v>
      </c>
      <c r="F1062" s="19" t="s">
        <v>1634</v>
      </c>
      <c r="G1062" s="19" t="s">
        <v>9</v>
      </c>
      <c r="H1062" s="65" t="str">
        <f>IFERROR(VLOOKUP(G1062,Unitati!A:B,2,0),0)</f>
        <v>1A1C69CC-D70C-4569-9B16-79AF1251127D</v>
      </c>
      <c r="I1062" s="1"/>
    </row>
    <row r="1063" spans="1:9" x14ac:dyDescent="0.3">
      <c r="A1063" s="1">
        <f t="shared" si="16"/>
        <v>1062</v>
      </c>
      <c r="B1063" s="1" t="s">
        <v>530</v>
      </c>
      <c r="C1063" s="1" t="str">
        <f>IFERROR(VLOOKUP(B1063,Retete!A:B,2,0),0)</f>
        <v>BAB9A53E-F820-4DAA-9864-D8B7E9B34B1E</v>
      </c>
      <c r="D1063" s="35" t="s">
        <v>1411</v>
      </c>
      <c r="E1063" s="1" t="str">
        <f>IFERROR(VLOOKUP(D1063,Ingrediente!A:B,2,0),0)</f>
        <v>FB807911-E893-48D9-B348-1DFA59DDB2B0</v>
      </c>
      <c r="F1063" s="19" t="s">
        <v>1692</v>
      </c>
      <c r="G1063" s="19" t="s">
        <v>1667</v>
      </c>
      <c r="H1063" s="65" t="str">
        <f>IFERROR(VLOOKUP(G1063,Unitati!A:B,2,0),0)</f>
        <v>DE5A881D-B78B-486B-80BE-6E7D87533A17</v>
      </c>
      <c r="I1063" s="1"/>
    </row>
    <row r="1064" spans="1:9" x14ac:dyDescent="0.3">
      <c r="A1064" s="1">
        <f t="shared" si="16"/>
        <v>1063</v>
      </c>
      <c r="B1064" s="1" t="s">
        <v>531</v>
      </c>
      <c r="C1064" s="1" t="str">
        <f>IFERROR(VLOOKUP(B1064,Retete!A:B,2,0),0)</f>
        <v>979A269A-BDA5-4180-AC36-BD97ADF7DC9E</v>
      </c>
      <c r="D1064" s="35" t="s">
        <v>1565</v>
      </c>
      <c r="E1064" s="1" t="str">
        <f>IFERROR(VLOOKUP(D1064,Ingrediente!A:B,2,0),0)</f>
        <v>1E78CDED-72EA-4402-9904-BD195BC3061A</v>
      </c>
      <c r="F1064" s="19" t="s">
        <v>1625</v>
      </c>
      <c r="G1064" s="19" t="s">
        <v>9</v>
      </c>
      <c r="H1064" s="65" t="str">
        <f>IFERROR(VLOOKUP(G1064,Unitati!A:B,2,0),0)</f>
        <v>1A1C69CC-D70C-4569-9B16-79AF1251127D</v>
      </c>
      <c r="I1064" s="1"/>
    </row>
    <row r="1065" spans="1:9" x14ac:dyDescent="0.3">
      <c r="A1065" s="1">
        <f t="shared" si="16"/>
        <v>1064</v>
      </c>
      <c r="B1065" s="1" t="s">
        <v>532</v>
      </c>
      <c r="C1065" s="1" t="str">
        <f>IFERROR(VLOOKUP(B1065,Retete!A:B,2,0),0)</f>
        <v>6E43CF82-404E-4343-AF06-B12F0851B239</v>
      </c>
      <c r="D1065" s="35" t="s">
        <v>3586</v>
      </c>
      <c r="E1065" s="1" t="str">
        <f>IFERROR(VLOOKUP(D1065,Ingrediente!A:B,2,0),0)</f>
        <v>D4B228E9-0360-47F4-8F62-FD50A2585310</v>
      </c>
      <c r="F1065" s="19" t="s">
        <v>1625</v>
      </c>
      <c r="G1065" s="19" t="s">
        <v>9</v>
      </c>
      <c r="H1065" s="65" t="str">
        <f>IFERROR(VLOOKUP(G1065,Unitati!A:B,2,0),0)</f>
        <v>1A1C69CC-D70C-4569-9B16-79AF1251127D</v>
      </c>
      <c r="I1065" s="1"/>
    </row>
    <row r="1066" spans="1:9" x14ac:dyDescent="0.3">
      <c r="A1066" s="1">
        <f t="shared" si="16"/>
        <v>1065</v>
      </c>
      <c r="B1066" s="1" t="s">
        <v>533</v>
      </c>
      <c r="C1066" s="1" t="str">
        <f>IFERROR(VLOOKUP(B1066,Retete!A:B,2,0),0)</f>
        <v>2F48F963-FC07-4D77-A4D7-30A2774C4A1D</v>
      </c>
      <c r="D1066" s="35" t="s">
        <v>1565</v>
      </c>
      <c r="E1066" s="1" t="str">
        <f>IFERROR(VLOOKUP(D1066,Ingrediente!A:B,2,0),0)</f>
        <v>1E78CDED-72EA-4402-9904-BD195BC3061A</v>
      </c>
      <c r="F1066" s="19" t="s">
        <v>1625</v>
      </c>
      <c r="G1066" s="19" t="s">
        <v>9</v>
      </c>
      <c r="H1066" s="65" t="str">
        <f>IFERROR(VLOOKUP(G1066,Unitati!A:B,2,0),0)</f>
        <v>1A1C69CC-D70C-4569-9B16-79AF1251127D</v>
      </c>
      <c r="I1066" s="1"/>
    </row>
    <row r="1067" spans="1:9" x14ac:dyDescent="0.3">
      <c r="A1067" s="1">
        <f t="shared" si="16"/>
        <v>1066</v>
      </c>
      <c r="B1067" s="1" t="s">
        <v>534</v>
      </c>
      <c r="C1067" s="1" t="str">
        <f>IFERROR(VLOOKUP(B1067,Retete!A:B,2,0),0)</f>
        <v>F0428CBF-6BE1-4740-B8D7-B89513967858</v>
      </c>
      <c r="D1067" s="35" t="s">
        <v>1413</v>
      </c>
      <c r="E1067" s="1" t="str">
        <f>IFERROR(VLOOKUP(D1067,Ingrediente!A:B,2,0),0)</f>
        <v>D35C3035-0D04-4DB1-9115-EF78F8DFC5FA</v>
      </c>
      <c r="F1067" s="19" t="s">
        <v>1643</v>
      </c>
      <c r="G1067" s="19" t="s">
        <v>9</v>
      </c>
      <c r="H1067" s="65" t="str">
        <f>IFERROR(VLOOKUP(G1067,Unitati!A:B,2,0),0)</f>
        <v>1A1C69CC-D70C-4569-9B16-79AF1251127D</v>
      </c>
      <c r="I1067" s="1"/>
    </row>
    <row r="1068" spans="1:9" x14ac:dyDescent="0.3">
      <c r="A1068" s="1">
        <f t="shared" si="16"/>
        <v>1067</v>
      </c>
      <c r="B1068" s="1" t="s">
        <v>535</v>
      </c>
      <c r="C1068" s="1" t="str">
        <f>IFERROR(VLOOKUP(B1068,Retete!A:B,2,0),0)</f>
        <v>CFEFE19A-A0E3-4049-828E-104E36AF83AB</v>
      </c>
      <c r="D1068" s="35" t="s">
        <v>1418</v>
      </c>
      <c r="E1068" s="1" t="str">
        <f>IFERROR(VLOOKUP(D1068,Ingrediente!A:B,2,0),0)</f>
        <v>889ECA23-5F94-4C12-A0EF-B4F2FACA0E09</v>
      </c>
      <c r="F1068" s="22"/>
      <c r="G1068" s="22"/>
      <c r="H1068" s="65">
        <f>IFERROR(VLOOKUP(G1068,Unitati!A:B,2,0),0)</f>
        <v>0</v>
      </c>
      <c r="I1068" s="1"/>
    </row>
    <row r="1069" spans="1:9" x14ac:dyDescent="0.3">
      <c r="A1069" s="1">
        <f t="shared" si="16"/>
        <v>1068</v>
      </c>
      <c r="B1069" s="1" t="s">
        <v>536</v>
      </c>
      <c r="C1069" s="1" t="str">
        <f>IFERROR(VLOOKUP(B1069,Retete!A:B,2,0),0)</f>
        <v>182DF602-35FA-4435-85FC-1A9CC23BD780</v>
      </c>
      <c r="D1069" s="35" t="s">
        <v>1482</v>
      </c>
      <c r="E1069" s="1" t="str">
        <f>IFERROR(VLOOKUP(D1069,Ingrediente!A:B,2,0),0)</f>
        <v>014F3CA7-EC96-4220-902B-EA140448F13C</v>
      </c>
      <c r="F1069" s="19" t="s">
        <v>1631</v>
      </c>
      <c r="G1069" s="19" t="s">
        <v>9</v>
      </c>
      <c r="H1069" s="65" t="str">
        <f>IFERROR(VLOOKUP(G1069,Unitati!A:B,2,0),0)</f>
        <v>1A1C69CC-D70C-4569-9B16-79AF1251127D</v>
      </c>
      <c r="I1069" s="1"/>
    </row>
    <row r="1070" spans="1:9" x14ac:dyDescent="0.3">
      <c r="A1070" s="1">
        <f t="shared" si="16"/>
        <v>1069</v>
      </c>
      <c r="B1070" s="1" t="s">
        <v>537</v>
      </c>
      <c r="C1070" s="1" t="str">
        <f>IFERROR(VLOOKUP(B1070,Retete!A:B,2,0),0)</f>
        <v>A96B4A3A-9660-4986-BBA7-F874B006FBD3</v>
      </c>
      <c r="D1070" s="35" t="s">
        <v>1558</v>
      </c>
      <c r="E1070" s="1" t="str">
        <f>IFERROR(VLOOKUP(D1070,Ingrediente!A:B,2,0),0)</f>
        <v>7A8ED858-FD62-4E4F-8807-56CEF984D803</v>
      </c>
      <c r="F1070" s="19" t="s">
        <v>1634</v>
      </c>
      <c r="G1070" s="19" t="s">
        <v>9</v>
      </c>
      <c r="H1070" s="65" t="str">
        <f>IFERROR(VLOOKUP(G1070,Unitati!A:B,2,0),0)</f>
        <v>1A1C69CC-D70C-4569-9B16-79AF1251127D</v>
      </c>
      <c r="I1070" s="1"/>
    </row>
    <row r="1071" spans="1:9" x14ac:dyDescent="0.3">
      <c r="A1071" s="1">
        <f t="shared" si="16"/>
        <v>1070</v>
      </c>
      <c r="B1071" s="1" t="s">
        <v>538</v>
      </c>
      <c r="C1071" s="1" t="str">
        <f>IFERROR(VLOOKUP(B1071,Retete!A:B,2,0),0)</f>
        <v>97807670-A49C-49CD-98E3-8AE1DC43D180</v>
      </c>
      <c r="D1071" s="35" t="s">
        <v>1214</v>
      </c>
      <c r="E1071" s="1" t="str">
        <f>IFERROR(VLOOKUP(D1071,Ingrediente!A:B,2,0),0)</f>
        <v>121890E9-869B-41FA-9C67-A181F68E4069</v>
      </c>
      <c r="F1071" s="22"/>
      <c r="G1071" s="22"/>
      <c r="H1071" s="65">
        <f>IFERROR(VLOOKUP(G1071,Unitati!A:B,2,0),0)</f>
        <v>0</v>
      </c>
      <c r="I1071" s="1"/>
    </row>
    <row r="1072" spans="1:9" x14ac:dyDescent="0.3">
      <c r="A1072" s="1">
        <f t="shared" si="16"/>
        <v>1071</v>
      </c>
      <c r="B1072" s="1" t="s">
        <v>539</v>
      </c>
      <c r="C1072" s="1" t="str">
        <f>IFERROR(VLOOKUP(B1072,Retete!A:B,2,0),0)</f>
        <v>68A23B91-1A57-4AEE-BFA0-CE07FC95149D</v>
      </c>
      <c r="D1072" s="35" t="s">
        <v>1154</v>
      </c>
      <c r="E1072" s="1" t="str">
        <f>IFERROR(VLOOKUP(D1072,Ingrediente!A:B,2,0),0)</f>
        <v>F699E833-5B2E-4D31-879F-412DB882C27B</v>
      </c>
      <c r="F1072" s="19" t="s">
        <v>1634</v>
      </c>
      <c r="G1072" s="19" t="s">
        <v>9</v>
      </c>
      <c r="H1072" s="65" t="str">
        <f>IFERROR(VLOOKUP(G1072,Unitati!A:B,2,0),0)</f>
        <v>1A1C69CC-D70C-4569-9B16-79AF1251127D</v>
      </c>
      <c r="I1072" s="1"/>
    </row>
    <row r="1073" spans="1:14" x14ac:dyDescent="0.3">
      <c r="A1073" s="1">
        <f t="shared" si="16"/>
        <v>1072</v>
      </c>
      <c r="B1073" s="1" t="s">
        <v>540</v>
      </c>
      <c r="C1073" s="1" t="str">
        <f>IFERROR(VLOOKUP(B1073,Retete!A:B,2,0),0)</f>
        <v>6134411A-A1F2-4F0E-8E7B-9C4203909C4B</v>
      </c>
      <c r="D1073" s="35" t="s">
        <v>1481</v>
      </c>
      <c r="E1073" s="1" t="str">
        <f>IFERROR(VLOOKUP(D1073,Ingrediente!A:B,2,0),0)</f>
        <v>EA9538D0-08F4-496D-B80F-E45C2934B50B</v>
      </c>
      <c r="F1073" s="19" t="s">
        <v>1711</v>
      </c>
      <c r="G1073" s="19"/>
      <c r="H1073" s="65">
        <f>IFERROR(VLOOKUP(G1073,Unitati!A:B,2,0),0)</f>
        <v>0</v>
      </c>
      <c r="I1073" s="1"/>
    </row>
    <row r="1074" spans="1:14" x14ac:dyDescent="0.3">
      <c r="A1074" s="1">
        <f t="shared" si="16"/>
        <v>1073</v>
      </c>
      <c r="B1074" s="1" t="s">
        <v>541</v>
      </c>
      <c r="C1074" s="1" t="str">
        <f>IFERROR(VLOOKUP(B1074,Retete!A:B,2,0),0)</f>
        <v>60281812-4EBE-414B-953A-F1C2CF1ED2A1</v>
      </c>
      <c r="D1074" s="35" t="s">
        <v>1390</v>
      </c>
      <c r="E1074" s="1" t="str">
        <f>IFERROR(VLOOKUP(D1074,Ingrediente!A:B,2,0),0)</f>
        <v>D2A51F1D-73DA-41D8-95EF-D027EA926897</v>
      </c>
      <c r="F1074" s="19" t="s">
        <v>1555</v>
      </c>
      <c r="G1074" s="19" t="s">
        <v>9</v>
      </c>
      <c r="H1074" s="65" t="str">
        <f>IFERROR(VLOOKUP(G1074,Unitati!A:B,2,0),0)</f>
        <v>1A1C69CC-D70C-4569-9B16-79AF1251127D</v>
      </c>
      <c r="I1074" s="1"/>
    </row>
    <row r="1075" spans="1:14" x14ac:dyDescent="0.3">
      <c r="A1075" s="1">
        <f t="shared" si="16"/>
        <v>1074</v>
      </c>
      <c r="B1075" s="1" t="s">
        <v>542</v>
      </c>
      <c r="C1075" s="1" t="str">
        <f>IFERROR(VLOOKUP(B1075,Retete!A:B,2,0),0)</f>
        <v>FF2837F4-0FB4-443F-9B64-ADC022D1CA64</v>
      </c>
      <c r="D1075" s="35" t="s">
        <v>2884</v>
      </c>
      <c r="E1075" s="1" t="str">
        <f>IFERROR(VLOOKUP(D1075,Ingrediente!A:B,2,0),0)</f>
        <v>E3D950F2-61F7-4E1B-9E29-E1D02360AE11</v>
      </c>
      <c r="F1075" s="19" t="s">
        <v>18</v>
      </c>
      <c r="G1075" s="19" t="s">
        <v>1667</v>
      </c>
      <c r="H1075" s="65" t="str">
        <f>IFERROR(VLOOKUP(G1075,Unitati!A:B,2,0),0)</f>
        <v>DE5A881D-B78B-486B-80BE-6E7D87533A17</v>
      </c>
      <c r="I1075" s="1"/>
    </row>
    <row r="1076" spans="1:14" x14ac:dyDescent="0.3">
      <c r="A1076" s="1">
        <f t="shared" si="16"/>
        <v>1075</v>
      </c>
      <c r="B1076" s="1" t="s">
        <v>543</v>
      </c>
      <c r="C1076" s="1" t="str">
        <f>IFERROR(VLOOKUP(B1076,Retete!A:B,2,0),0)</f>
        <v>6CD9BCF6-0A2E-4927-879D-57691AF827EC</v>
      </c>
      <c r="D1076" s="35" t="s">
        <v>1570</v>
      </c>
      <c r="E1076" s="1" t="str">
        <f>IFERROR(VLOOKUP(D1076,Ingrediente!A:B,2,0),0)</f>
        <v>26657492-1773-44DD-BE28-00F25DDFC51C</v>
      </c>
      <c r="F1076" s="19" t="s">
        <v>1555</v>
      </c>
      <c r="G1076" s="19" t="s">
        <v>9</v>
      </c>
      <c r="H1076" s="65" t="str">
        <f>IFERROR(VLOOKUP(G1076,Unitati!A:B,2,0),0)</f>
        <v>1A1C69CC-D70C-4569-9B16-79AF1251127D</v>
      </c>
      <c r="I1076" s="1"/>
    </row>
    <row r="1077" spans="1:14" x14ac:dyDescent="0.3">
      <c r="A1077" s="1">
        <f t="shared" si="16"/>
        <v>1076</v>
      </c>
      <c r="B1077" s="1" t="s">
        <v>544</v>
      </c>
      <c r="C1077" s="1" t="str">
        <f>IFERROR(VLOOKUP(B1077,Retete!A:B,2,0),0)</f>
        <v>E20678D1-A810-44E6-90AF-AAAD4EB6584E</v>
      </c>
      <c r="D1077" s="35" t="s">
        <v>1116</v>
      </c>
      <c r="E1077" s="1" t="str">
        <f>IFERROR(VLOOKUP(D1077,Ingrediente!A:B,2,0),0)</f>
        <v>0F5B679D-4BB5-4127-9887-B0145E28EA65</v>
      </c>
      <c r="F1077" s="19" t="s">
        <v>1631</v>
      </c>
      <c r="G1077" s="19" t="s">
        <v>9</v>
      </c>
      <c r="H1077" s="65" t="str">
        <f>IFERROR(VLOOKUP(G1077,Unitati!A:B,2,0),0)</f>
        <v>1A1C69CC-D70C-4569-9B16-79AF1251127D</v>
      </c>
      <c r="I1077" s="1"/>
    </row>
    <row r="1078" spans="1:14" s="29" customFormat="1" x14ac:dyDescent="0.3">
      <c r="A1078" s="1">
        <f t="shared" si="16"/>
        <v>1077</v>
      </c>
      <c r="B1078" s="1" t="s">
        <v>545</v>
      </c>
      <c r="C1078" s="1" t="str">
        <f>IFERROR(VLOOKUP(B1078,Retete!A:B,2,0),0)</f>
        <v>DA24795B-7849-40EA-A1F1-C2DDE23C9517</v>
      </c>
      <c r="D1078" s="35" t="s">
        <v>1513</v>
      </c>
      <c r="E1078" s="1" t="str">
        <f>IFERROR(VLOOKUP(D1078,Ingrediente!A:B,2,0),0)</f>
        <v>46CB66E3-9BDF-493E-B444-DC8C2D7191BF</v>
      </c>
      <c r="F1078" s="7" t="s">
        <v>1644</v>
      </c>
      <c r="G1078" s="7" t="s">
        <v>9</v>
      </c>
      <c r="H1078" s="65" t="str">
        <f>IFERROR(VLOOKUP(G1078,Unitati!A:B,2,0),0)</f>
        <v>1A1C69CC-D70C-4569-9B16-79AF1251127D</v>
      </c>
      <c r="I1078" s="1"/>
    </row>
    <row r="1079" spans="1:14" x14ac:dyDescent="0.3">
      <c r="A1079" s="1">
        <f t="shared" si="16"/>
        <v>1078</v>
      </c>
      <c r="B1079" s="1" t="s">
        <v>546</v>
      </c>
      <c r="C1079" s="1" t="str">
        <f>IFERROR(VLOOKUP(B1079,Retete!A:B,2,0),0)</f>
        <v>F42D4D8D-4DC4-49EC-87AE-4B6F59572A6D</v>
      </c>
      <c r="D1079" s="35" t="s">
        <v>1481</v>
      </c>
      <c r="E1079" s="1" t="str">
        <f>IFERROR(VLOOKUP(D1079,Ingrediente!A:B,2,0),0)</f>
        <v>EA9538D0-08F4-496D-B80F-E45C2934B50B</v>
      </c>
      <c r="F1079" s="19" t="s">
        <v>17</v>
      </c>
      <c r="G1079" s="19" t="s">
        <v>17</v>
      </c>
      <c r="H1079" s="65">
        <f>IFERROR(VLOOKUP(G1079,Unitati!A:B,2,0),0)</f>
        <v>0</v>
      </c>
      <c r="I1079" s="1"/>
      <c r="N1079" s="33"/>
    </row>
    <row r="1080" spans="1:14" x14ac:dyDescent="0.3">
      <c r="A1080" s="1">
        <f t="shared" si="16"/>
        <v>1079</v>
      </c>
      <c r="B1080" s="1" t="s">
        <v>547</v>
      </c>
      <c r="C1080" s="1" t="str">
        <f>IFERROR(VLOOKUP(B1080,Retete!A:B,2,0),0)</f>
        <v>8EFB50CB-0CAA-4EAD-8A45-424EFA0212B4</v>
      </c>
      <c r="D1080" s="35" t="s">
        <v>1206</v>
      </c>
      <c r="E1080" s="1" t="str">
        <f>IFERROR(VLOOKUP(D1080,Ingrediente!A:B,2,0),0)</f>
        <v>D46E62DC-5C00-4BE7-B3BF-C41D25E646C0</v>
      </c>
      <c r="F1080" s="19" t="s">
        <v>1692</v>
      </c>
      <c r="G1080" s="19" t="s">
        <v>1667</v>
      </c>
      <c r="H1080" s="65" t="str">
        <f>IFERROR(VLOOKUP(G1080,Unitati!A:B,2,0),0)</f>
        <v>DE5A881D-B78B-486B-80BE-6E7D87533A17</v>
      </c>
      <c r="I1080" s="1"/>
    </row>
    <row r="1081" spans="1:14" x14ac:dyDescent="0.3">
      <c r="A1081" s="1">
        <f t="shared" si="16"/>
        <v>1080</v>
      </c>
      <c r="B1081" s="1" t="s">
        <v>548</v>
      </c>
      <c r="C1081" s="1" t="str">
        <f>IFERROR(VLOOKUP(B1081,Retete!A:B,2,0),0)</f>
        <v>06FEB2B0-29CA-4057-9360-782F1A8CE69F</v>
      </c>
      <c r="D1081" s="35" t="s">
        <v>1541</v>
      </c>
      <c r="E1081" s="1" t="str">
        <f>IFERROR(VLOOKUP(D1081,Ingrediente!A:B,2,0),0)</f>
        <v>B1DE847D-D22C-430F-9FEE-7A4DB4CC191E</v>
      </c>
      <c r="F1081" s="19" t="s">
        <v>1639</v>
      </c>
      <c r="G1081" s="19" t="s">
        <v>9</v>
      </c>
      <c r="H1081" s="65" t="str">
        <f>IFERROR(VLOOKUP(G1081,Unitati!A:B,2,0),0)</f>
        <v>1A1C69CC-D70C-4569-9B16-79AF1251127D</v>
      </c>
      <c r="I1081" s="1"/>
    </row>
    <row r="1082" spans="1:14" x14ac:dyDescent="0.3">
      <c r="A1082" s="1">
        <f t="shared" si="16"/>
        <v>1081</v>
      </c>
      <c r="B1082" s="1" t="s">
        <v>549</v>
      </c>
      <c r="C1082" s="1" t="str">
        <f>IFERROR(VLOOKUP(B1082,Retete!A:B,2,0),0)</f>
        <v>7F1DF5AC-2D3F-44EE-AE85-30EBEF6DB554</v>
      </c>
      <c r="D1082" s="35" t="s">
        <v>1347</v>
      </c>
      <c r="E1082" s="1" t="str">
        <f>IFERROR(VLOOKUP(D1082,Ingrediente!A:B,2,0),0)</f>
        <v>29904447-99F2-4AD8-9D0E-E77B55EF5AC6</v>
      </c>
      <c r="F1082" s="19" t="s">
        <v>1749</v>
      </c>
      <c r="G1082" s="19" t="s">
        <v>9</v>
      </c>
      <c r="H1082" s="65" t="str">
        <f>IFERROR(VLOOKUP(G1082,Unitati!A:B,2,0),0)</f>
        <v>1A1C69CC-D70C-4569-9B16-79AF1251127D</v>
      </c>
      <c r="I1082" s="1"/>
    </row>
    <row r="1083" spans="1:14" x14ac:dyDescent="0.3">
      <c r="A1083" s="1">
        <f t="shared" si="16"/>
        <v>1082</v>
      </c>
      <c r="B1083" s="1" t="s">
        <v>550</v>
      </c>
      <c r="C1083" s="1" t="str">
        <f>IFERROR(VLOOKUP(B1083,Retete!A:B,2,0),0)</f>
        <v>783409AB-15D9-4B24-9812-A99BA383D233</v>
      </c>
      <c r="D1083" s="35" t="s">
        <v>1347</v>
      </c>
      <c r="E1083" s="1" t="str">
        <f>IFERROR(VLOOKUP(D1083,Ingrediente!A:B,2,0),0)</f>
        <v>29904447-99F2-4AD8-9D0E-E77B55EF5AC6</v>
      </c>
      <c r="F1083" s="19" t="s">
        <v>1625</v>
      </c>
      <c r="G1083" s="19" t="s">
        <v>9</v>
      </c>
      <c r="H1083" s="65" t="str">
        <f>IFERROR(VLOOKUP(G1083,Unitati!A:B,2,0),0)</f>
        <v>1A1C69CC-D70C-4569-9B16-79AF1251127D</v>
      </c>
      <c r="I1083" s="1"/>
    </row>
    <row r="1084" spans="1:14" x14ac:dyDescent="0.3">
      <c r="A1084" s="1">
        <f t="shared" si="16"/>
        <v>1083</v>
      </c>
      <c r="B1084" s="1" t="s">
        <v>551</v>
      </c>
      <c r="C1084" s="1" t="str">
        <f>IFERROR(VLOOKUP(B1084,Retete!A:B,2,0),0)</f>
        <v>5340756D-9180-45CC-B041-12DC4C5058ED</v>
      </c>
      <c r="D1084" s="35" t="s">
        <v>1461</v>
      </c>
      <c r="E1084" s="1" t="str">
        <f>IFERROR(VLOOKUP(D1084,Ingrediente!A:B,2,0),0)</f>
        <v>65BE90F4-C188-4286-B6F0-45916C26356C</v>
      </c>
      <c r="F1084" s="19" t="s">
        <v>1728</v>
      </c>
      <c r="G1084" s="19" t="s">
        <v>1667</v>
      </c>
      <c r="H1084" s="65" t="str">
        <f>IFERROR(VLOOKUP(G1084,Unitati!A:B,2,0),0)</f>
        <v>DE5A881D-B78B-486B-80BE-6E7D87533A17</v>
      </c>
      <c r="I1084" s="1"/>
    </row>
    <row r="1085" spans="1:14" x14ac:dyDescent="0.3">
      <c r="A1085" s="1">
        <f t="shared" si="16"/>
        <v>1084</v>
      </c>
      <c r="B1085" s="1" t="s">
        <v>552</v>
      </c>
      <c r="C1085" s="1" t="str">
        <f>IFERROR(VLOOKUP(B1085,Retete!A:B,2,0),0)</f>
        <v>AB7DF648-2CF0-4324-85F3-242B19750A17</v>
      </c>
      <c r="D1085" s="35" t="s">
        <v>1410</v>
      </c>
      <c r="E1085" s="1" t="str">
        <f>IFERROR(VLOOKUP(D1085,Ingrediente!A:B,2,0),0)</f>
        <v>0D37F84E-C0F3-4A49-A231-C7313F9880DA</v>
      </c>
      <c r="F1085" s="19" t="s">
        <v>1643</v>
      </c>
      <c r="G1085" s="19" t="s">
        <v>9</v>
      </c>
      <c r="H1085" s="65" t="str">
        <f>IFERROR(VLOOKUP(G1085,Unitati!A:B,2,0),0)</f>
        <v>1A1C69CC-D70C-4569-9B16-79AF1251127D</v>
      </c>
      <c r="I1085" s="1"/>
    </row>
    <row r="1086" spans="1:14" x14ac:dyDescent="0.3">
      <c r="A1086" s="1">
        <f t="shared" si="16"/>
        <v>1085</v>
      </c>
      <c r="B1086" s="1" t="s">
        <v>553</v>
      </c>
      <c r="C1086" s="1" t="str">
        <f>IFERROR(VLOOKUP(B1086,Retete!A:B,2,0),0)</f>
        <v>08E11451-FC7E-4CA1-A588-2CB98CF91F8A</v>
      </c>
      <c r="D1086" s="35" t="s">
        <v>1335</v>
      </c>
      <c r="E1086" s="1" t="str">
        <f>IFERROR(VLOOKUP(D1086,Ingrediente!A:B,2,0),0)</f>
        <v>0EF8FB0F-BC15-4FB1-AA89-B1468FE3EDCD</v>
      </c>
      <c r="F1086" s="19" t="s">
        <v>1659</v>
      </c>
      <c r="G1086" s="19" t="s">
        <v>9</v>
      </c>
      <c r="H1086" s="65" t="str">
        <f>IFERROR(VLOOKUP(G1086,Unitati!A:B,2,0),0)</f>
        <v>1A1C69CC-D70C-4569-9B16-79AF1251127D</v>
      </c>
      <c r="I1086" s="1"/>
    </row>
    <row r="1087" spans="1:14" x14ac:dyDescent="0.3">
      <c r="A1087" s="1">
        <f t="shared" si="16"/>
        <v>1086</v>
      </c>
      <c r="B1087" s="1" t="s">
        <v>554</v>
      </c>
      <c r="C1087" s="1" t="str">
        <f>IFERROR(VLOOKUP(B1087,Retete!A:B,2,0),0)</f>
        <v>E0DCD75D-9508-4C3B-BE6B-C5F8F8B7AFC2</v>
      </c>
      <c r="D1087" s="35" t="s">
        <v>1796</v>
      </c>
      <c r="E1087" s="1" t="str">
        <f>IFERROR(VLOOKUP(D1087,Ingrediente!A:B,2,0),0)</f>
        <v>5AA58AFF-AF1C-45DA-A040-ABEE31779FE6</v>
      </c>
      <c r="F1087" s="19" t="s">
        <v>1642</v>
      </c>
      <c r="G1087" s="19" t="s">
        <v>1731</v>
      </c>
      <c r="H1087" s="65" t="str">
        <f>IFERROR(VLOOKUP(G1087,Unitati!A:B,2,0),0)</f>
        <v>EF6C88B1-886F-4893-97B8-B3D228FF46CC</v>
      </c>
      <c r="I1087" s="1"/>
    </row>
    <row r="1088" spans="1:14" x14ac:dyDescent="0.3">
      <c r="A1088" s="1">
        <f t="shared" si="16"/>
        <v>1087</v>
      </c>
      <c r="B1088" s="1" t="s">
        <v>555</v>
      </c>
      <c r="C1088" s="1" t="str">
        <f>IFERROR(VLOOKUP(B1088,Retete!A:B,2,0),0)</f>
        <v>C4543B2E-D3EB-4ACD-916F-9349654DEB24</v>
      </c>
      <c r="D1088" s="35" t="s">
        <v>1411</v>
      </c>
      <c r="E1088" s="1" t="str">
        <f>IFERROR(VLOOKUP(D1088,Ingrediente!A:B,2,0),0)</f>
        <v>FB807911-E893-48D9-B348-1DFA59DDB2B0</v>
      </c>
      <c r="F1088" s="19" t="s">
        <v>13</v>
      </c>
      <c r="G1088" s="19" t="s">
        <v>1633</v>
      </c>
      <c r="H1088" s="65" t="str">
        <f>IFERROR(VLOOKUP(G1088,Unitati!A:B,2,0),0)</f>
        <v>EE70DF2E-79AF-44CE-9863-4DF5A0D9A890</v>
      </c>
      <c r="I1088" s="1"/>
    </row>
    <row r="1089" spans="1:9" x14ac:dyDescent="0.3">
      <c r="A1089" s="1">
        <f t="shared" si="16"/>
        <v>1088</v>
      </c>
      <c r="B1089" s="1" t="s">
        <v>556</v>
      </c>
      <c r="C1089" s="1" t="str">
        <f>IFERROR(VLOOKUP(B1089,Retete!A:B,2,0),0)</f>
        <v>574E3EC9-A459-4FDE-AD7F-B63009E52541</v>
      </c>
      <c r="D1089" s="35" t="s">
        <v>1394</v>
      </c>
      <c r="E1089" s="1" t="str">
        <f>IFERROR(VLOOKUP(D1089,Ingrediente!A:B,2,0),0)</f>
        <v>25099C74-157A-4974-B522-2FB5F31F09CF</v>
      </c>
      <c r="F1089" s="19" t="s">
        <v>1631</v>
      </c>
      <c r="G1089" s="19" t="s">
        <v>9</v>
      </c>
      <c r="H1089" s="65" t="str">
        <f>IFERROR(VLOOKUP(G1089,Unitati!A:B,2,0),0)</f>
        <v>1A1C69CC-D70C-4569-9B16-79AF1251127D</v>
      </c>
      <c r="I1089" s="1"/>
    </row>
    <row r="1090" spans="1:9" x14ac:dyDescent="0.3">
      <c r="A1090" s="1">
        <f t="shared" si="16"/>
        <v>1089</v>
      </c>
      <c r="B1090" s="1" t="s">
        <v>557</v>
      </c>
      <c r="C1090" s="1" t="str">
        <f>IFERROR(VLOOKUP(B1090,Retete!A:B,2,0),0)</f>
        <v>9E7F9B85-3837-407A-8C07-81CF916DAEE2</v>
      </c>
      <c r="D1090" s="35" t="s">
        <v>1413</v>
      </c>
      <c r="E1090" s="1" t="str">
        <f>IFERROR(VLOOKUP(D1090,Ingrediente!A:B,2,0),0)</f>
        <v>D35C3035-0D04-4DB1-9115-EF78F8DFC5FA</v>
      </c>
      <c r="F1090" s="19" t="s">
        <v>17</v>
      </c>
      <c r="G1090" s="19" t="s">
        <v>9</v>
      </c>
      <c r="H1090" s="65" t="str">
        <f>IFERROR(VLOOKUP(G1090,Unitati!A:B,2,0),0)</f>
        <v>1A1C69CC-D70C-4569-9B16-79AF1251127D</v>
      </c>
      <c r="I1090" s="1"/>
    </row>
    <row r="1091" spans="1:9" s="15" customFormat="1" x14ac:dyDescent="0.3">
      <c r="A1091" s="14">
        <f t="shared" si="16"/>
        <v>1090</v>
      </c>
      <c r="B1091" s="14" t="s">
        <v>558</v>
      </c>
      <c r="C1091" s="1" t="str">
        <f>IFERROR(VLOOKUP(B1091,Retete!A:B,2,0),0)</f>
        <v>999BBAA4-1CA3-4A65-B58F-707369BC3663</v>
      </c>
      <c r="D1091" s="37" t="s">
        <v>1347</v>
      </c>
      <c r="E1091" s="1" t="str">
        <f>IFERROR(VLOOKUP(D1091,Ingrediente!A:B,2,0),0)</f>
        <v>29904447-99F2-4AD8-9D0E-E77B55EF5AC6</v>
      </c>
      <c r="F1091" s="27"/>
      <c r="G1091" s="27"/>
      <c r="H1091" s="65">
        <f>IFERROR(VLOOKUP(G1091,Unitati!A:B,2,0),0)</f>
        <v>0</v>
      </c>
      <c r="I1091" s="14"/>
    </row>
    <row r="1092" spans="1:9" x14ac:dyDescent="0.3">
      <c r="A1092" s="1">
        <f t="shared" ref="A1092:A1155" si="17">A1091+1</f>
        <v>1091</v>
      </c>
      <c r="B1092" s="1" t="s">
        <v>559</v>
      </c>
      <c r="C1092" s="1" t="str">
        <f>IFERROR(VLOOKUP(B1092,Retete!A:B,2,0),0)</f>
        <v>A6D5AF0E-2963-4650-9A06-40341A2E9EB5</v>
      </c>
      <c r="D1092" s="35" t="s">
        <v>1331</v>
      </c>
      <c r="E1092" s="1" t="str">
        <f>IFERROR(VLOOKUP(D1092,Ingrediente!A:B,2,0),0)</f>
        <v>DBDFDFA9-7723-4DCE-B94A-6E3C5DA017D6</v>
      </c>
      <c r="F1092" s="19" t="s">
        <v>1715</v>
      </c>
      <c r="G1092" s="19" t="s">
        <v>9</v>
      </c>
      <c r="H1092" s="65" t="str">
        <f>IFERROR(VLOOKUP(G1092,Unitati!A:B,2,0),0)</f>
        <v>1A1C69CC-D70C-4569-9B16-79AF1251127D</v>
      </c>
      <c r="I1092" s="1"/>
    </row>
    <row r="1093" spans="1:9" s="29" customFormat="1" x14ac:dyDescent="0.3">
      <c r="A1093" s="1">
        <f t="shared" si="17"/>
        <v>1092</v>
      </c>
      <c r="B1093" s="1" t="s">
        <v>560</v>
      </c>
      <c r="C1093" s="1" t="str">
        <f>IFERROR(VLOOKUP(B1093,Retete!A:B,2,0),0)</f>
        <v>C793CCB8-D1BC-43AC-A69E-2D599B33D983</v>
      </c>
      <c r="D1093" s="35" t="s">
        <v>1318</v>
      </c>
      <c r="E1093" s="1" t="str">
        <f>IFERROR(VLOOKUP(D1093,Ingrediente!A:B,2,0),0)</f>
        <v>077092D8-B49C-4FE3-BB2B-B3862E415C4B</v>
      </c>
      <c r="F1093" s="7" t="s">
        <v>17</v>
      </c>
      <c r="G1093" s="7" t="s">
        <v>1667</v>
      </c>
      <c r="H1093" s="65" t="str">
        <f>IFERROR(VLOOKUP(G1093,Unitati!A:B,2,0),0)</f>
        <v>DE5A881D-B78B-486B-80BE-6E7D87533A17</v>
      </c>
      <c r="I1093" s="1"/>
    </row>
    <row r="1094" spans="1:9" x14ac:dyDescent="0.3">
      <c r="A1094" s="1">
        <f t="shared" si="17"/>
        <v>1093</v>
      </c>
      <c r="B1094" s="1" t="s">
        <v>21</v>
      </c>
      <c r="C1094" s="1" t="str">
        <f>IFERROR(VLOOKUP(B1094,Retete!A:B,2,0),0)</f>
        <v>20270303-8F0C-4B65-BE22-EFC8BF81AC02</v>
      </c>
      <c r="D1094" s="35" t="s">
        <v>1557</v>
      </c>
      <c r="E1094" s="1" t="str">
        <f>IFERROR(VLOOKUP(D1094,Ingrediente!A:B,2,0),0)</f>
        <v>FD091903-7852-4563-9B2B-3044A627C10E</v>
      </c>
      <c r="F1094" s="19" t="s">
        <v>1555</v>
      </c>
      <c r="G1094" s="36" t="s">
        <v>9</v>
      </c>
      <c r="H1094" s="65" t="str">
        <f>IFERROR(VLOOKUP(G1094,Unitati!A:B,2,0),0)</f>
        <v>1A1C69CC-D70C-4569-9B16-79AF1251127D</v>
      </c>
      <c r="I1094" s="1"/>
    </row>
    <row r="1095" spans="1:9" x14ac:dyDescent="0.3">
      <c r="A1095" s="1">
        <f t="shared" si="17"/>
        <v>1094</v>
      </c>
      <c r="B1095" s="1" t="s">
        <v>254</v>
      </c>
      <c r="C1095" s="1" t="str">
        <f>IFERROR(VLOOKUP(B1095,Retete!A:B,2,0),0)</f>
        <v>203DF91C-662E-4430-8D17-689BC09BA8D8</v>
      </c>
      <c r="D1095" s="35" t="s">
        <v>1557</v>
      </c>
      <c r="E1095" s="1" t="str">
        <f>IFERROR(VLOOKUP(D1095,Ingrediente!A:B,2,0),0)</f>
        <v>FD091903-7852-4563-9B2B-3044A627C10E</v>
      </c>
      <c r="F1095" s="19" t="s">
        <v>1555</v>
      </c>
      <c r="G1095" s="36"/>
      <c r="H1095" s="65">
        <f>IFERROR(VLOOKUP(G1095,Unitati!A:B,2,0),0)</f>
        <v>0</v>
      </c>
      <c r="I1095" s="1"/>
    </row>
    <row r="1096" spans="1:9" x14ac:dyDescent="0.3">
      <c r="A1096" s="1">
        <f t="shared" si="17"/>
        <v>1095</v>
      </c>
      <c r="B1096" s="1" t="s">
        <v>180</v>
      </c>
      <c r="C1096" s="1" t="str">
        <f>IFERROR(VLOOKUP(B1096,Retete!A:B,2,0),0)</f>
        <v>8BCBDB11-187F-4C6E-A6A0-50B7B3B65F1D</v>
      </c>
      <c r="D1096" s="35" t="s">
        <v>1184</v>
      </c>
      <c r="E1096" s="1" t="str">
        <f>IFERROR(VLOOKUP(D1096,Ingrediente!A:B,2,0),0)</f>
        <v>44C8BD93-813F-4B4C-B1B3-223445F598D4</v>
      </c>
      <c r="F1096" s="19"/>
      <c r="G1096" s="36"/>
      <c r="H1096" s="65">
        <f>IFERROR(VLOOKUP(G1096,Unitati!A:B,2,0),0)</f>
        <v>0</v>
      </c>
      <c r="I1096" s="1"/>
    </row>
    <row r="1097" spans="1:9" x14ac:dyDescent="0.3">
      <c r="A1097" s="1">
        <f t="shared" si="17"/>
        <v>1096</v>
      </c>
      <c r="B1097" s="1" t="s">
        <v>148</v>
      </c>
      <c r="C1097" s="1" t="str">
        <f>IFERROR(VLOOKUP(B1097,Retete!A:B,2,0),0)</f>
        <v>4CCC04FF-AF52-408C-BC5A-A2E1A5980C78</v>
      </c>
      <c r="D1097" s="35" t="s">
        <v>1560</v>
      </c>
      <c r="E1097" s="1" t="str">
        <f>IFERROR(VLOOKUP(D1097,Ingrediente!A:B,2,0),0)</f>
        <v>B1DD15E6-A0AA-4892-A5EB-3FF16F1D362C</v>
      </c>
      <c r="F1097" s="19" t="s">
        <v>1619</v>
      </c>
      <c r="G1097" s="36" t="s">
        <v>1667</v>
      </c>
      <c r="H1097" s="65" t="str">
        <f>IFERROR(VLOOKUP(G1097,Unitati!A:B,2,0),0)</f>
        <v>DE5A881D-B78B-486B-80BE-6E7D87533A17</v>
      </c>
      <c r="I1097" s="1"/>
    </row>
    <row r="1098" spans="1:9" x14ac:dyDescent="0.3">
      <c r="A1098" s="1">
        <f t="shared" si="17"/>
        <v>1097</v>
      </c>
      <c r="B1098" s="1" t="s">
        <v>294</v>
      </c>
      <c r="C1098" s="1" t="str">
        <f>IFERROR(VLOOKUP(B1098,Retete!A:B,2,0),0)</f>
        <v>B2AC8E49-6F01-4DC1-A671-34A78910C32D</v>
      </c>
      <c r="D1098" s="35" t="s">
        <v>1560</v>
      </c>
      <c r="E1098" s="1" t="str">
        <f>IFERROR(VLOOKUP(D1098,Ingrediente!A:B,2,0),0)</f>
        <v>B1DD15E6-A0AA-4892-A5EB-3FF16F1D362C</v>
      </c>
      <c r="F1098" s="19" t="s">
        <v>18</v>
      </c>
      <c r="G1098" s="36" t="s">
        <v>1668</v>
      </c>
      <c r="H1098" s="65" t="str">
        <f>IFERROR(VLOOKUP(G1098,Unitati!A:B,2,0),0)</f>
        <v>EF74D719-67EC-4B43-8DCD-D3A7F0676A36</v>
      </c>
      <c r="I1098" s="1"/>
    </row>
    <row r="1099" spans="1:9" x14ac:dyDescent="0.3">
      <c r="A1099" s="1">
        <f t="shared" si="17"/>
        <v>1098</v>
      </c>
      <c r="B1099" s="1" t="s">
        <v>168</v>
      </c>
      <c r="C1099" s="1" t="str">
        <f>IFERROR(VLOOKUP(B1099,Retete!A:B,2,0),0)</f>
        <v>F666E282-AA82-4D36-9E20-C122DDB186BD</v>
      </c>
      <c r="D1099" s="35" t="s">
        <v>1560</v>
      </c>
      <c r="E1099" s="1" t="str">
        <f>IFERROR(VLOOKUP(D1099,Ingrediente!A:B,2,0),0)</f>
        <v>B1DD15E6-A0AA-4892-A5EB-3FF16F1D362C</v>
      </c>
      <c r="F1099" s="19" t="s">
        <v>17</v>
      </c>
      <c r="G1099" s="36"/>
      <c r="H1099" s="65">
        <f>IFERROR(VLOOKUP(G1099,Unitati!A:B,2,0),0)</f>
        <v>0</v>
      </c>
      <c r="I1099" s="1"/>
    </row>
    <row r="1100" spans="1:9" x14ac:dyDescent="0.3">
      <c r="A1100" s="1">
        <f t="shared" si="17"/>
        <v>1099</v>
      </c>
      <c r="B1100" s="1" t="s">
        <v>298</v>
      </c>
      <c r="C1100" s="1" t="str">
        <f>IFERROR(VLOOKUP(B1100,Retete!A:B,2,0),0)</f>
        <v>2F491252-A3C8-4F5F-8AC9-1E91E4AC6BD3</v>
      </c>
      <c r="D1100" s="35" t="s">
        <v>1560</v>
      </c>
      <c r="E1100" s="1" t="str">
        <f>IFERROR(VLOOKUP(D1100,Ingrediente!A:B,2,0),0)</f>
        <v>B1DD15E6-A0AA-4892-A5EB-3FF16F1D362C</v>
      </c>
      <c r="F1100" s="19"/>
      <c r="G1100" s="36" t="s">
        <v>9</v>
      </c>
      <c r="H1100" s="65" t="str">
        <f>IFERROR(VLOOKUP(G1100,Unitati!A:B,2,0),0)</f>
        <v>1A1C69CC-D70C-4569-9B16-79AF1251127D</v>
      </c>
      <c r="I1100" s="1"/>
    </row>
    <row r="1101" spans="1:9" x14ac:dyDescent="0.3">
      <c r="A1101" s="1">
        <f t="shared" si="17"/>
        <v>1100</v>
      </c>
      <c r="B1101" s="1" t="s">
        <v>128</v>
      </c>
      <c r="C1101" s="1" t="str">
        <f>IFERROR(VLOOKUP(B1101,Retete!A:B,2,0),0)</f>
        <v>64E861F3-2730-4956-AE7E-4742E31F8095</v>
      </c>
      <c r="D1101" s="35" t="s">
        <v>1560</v>
      </c>
      <c r="E1101" s="1" t="str">
        <f>IFERROR(VLOOKUP(D1101,Ingrediente!A:B,2,0),0)</f>
        <v>B1DD15E6-A0AA-4892-A5EB-3FF16F1D362C</v>
      </c>
      <c r="F1101" s="19" t="s">
        <v>1625</v>
      </c>
      <c r="G1101" s="36" t="s">
        <v>9</v>
      </c>
      <c r="H1101" s="65" t="str">
        <f>IFERROR(VLOOKUP(G1101,Unitati!A:B,2,0),0)</f>
        <v>1A1C69CC-D70C-4569-9B16-79AF1251127D</v>
      </c>
      <c r="I1101" s="1"/>
    </row>
    <row r="1102" spans="1:9" x14ac:dyDescent="0.3">
      <c r="A1102" s="1">
        <f t="shared" si="17"/>
        <v>1101</v>
      </c>
      <c r="B1102" s="1" t="s">
        <v>255</v>
      </c>
      <c r="C1102" s="1" t="str">
        <f>IFERROR(VLOOKUP(B1102,Retete!A:B,2,0),0)</f>
        <v>73B52A76-368B-4038-AD7F-D5C699062B2A</v>
      </c>
      <c r="D1102" s="35" t="s">
        <v>1560</v>
      </c>
      <c r="E1102" s="1" t="str">
        <f>IFERROR(VLOOKUP(D1102,Ingrediente!A:B,2,0),0)</f>
        <v>B1DD15E6-A0AA-4892-A5EB-3FF16F1D362C</v>
      </c>
      <c r="F1102" s="19" t="s">
        <v>1555</v>
      </c>
      <c r="G1102" s="36"/>
      <c r="H1102" s="65">
        <f>IFERROR(VLOOKUP(G1102,Unitati!A:B,2,0),0)</f>
        <v>0</v>
      </c>
      <c r="I1102" s="1"/>
    </row>
    <row r="1103" spans="1:9" x14ac:dyDescent="0.3">
      <c r="A1103" s="1">
        <f t="shared" si="17"/>
        <v>1102</v>
      </c>
      <c r="B1103" s="1" t="s">
        <v>85</v>
      </c>
      <c r="C1103" s="1" t="str">
        <f>IFERROR(VLOOKUP(B1103,Retete!A:B,2,0),0)</f>
        <v>8A7B6FBC-D203-47B0-8E91-E1A34DE13CF6</v>
      </c>
      <c r="D1103" s="35" t="s">
        <v>1792</v>
      </c>
      <c r="E1103" s="1" t="str">
        <f>IFERROR(VLOOKUP(D1103,Ingrediente!A:B,2,0),0)</f>
        <v>2E2DDFC9-1674-412C-BD20-2A04A0933E0B</v>
      </c>
      <c r="F1103" s="19" t="s">
        <v>13</v>
      </c>
      <c r="G1103" s="36"/>
      <c r="H1103" s="65">
        <f>IFERROR(VLOOKUP(G1103,Unitati!A:B,2,0),0)</f>
        <v>0</v>
      </c>
      <c r="I1103" s="1"/>
    </row>
    <row r="1104" spans="1:9" x14ac:dyDescent="0.3">
      <c r="A1104" s="1">
        <f t="shared" si="17"/>
        <v>1103</v>
      </c>
      <c r="B1104" s="1" t="s">
        <v>227</v>
      </c>
      <c r="C1104" s="1" t="str">
        <f>IFERROR(VLOOKUP(B1104,Retete!A:B,2,0),0)</f>
        <v>063699EC-CB98-4E41-90F4-D97B4A0A88E7</v>
      </c>
      <c r="D1104" s="35" t="s">
        <v>1488</v>
      </c>
      <c r="E1104" s="1" t="str">
        <f>IFERROR(VLOOKUP(D1104,Ingrediente!A:B,2,0),0)</f>
        <v>E35EF486-C015-4DE1-B7C8-82D46FD76779</v>
      </c>
      <c r="F1104" s="19" t="s">
        <v>13</v>
      </c>
      <c r="G1104" s="36"/>
      <c r="H1104" s="65">
        <f>IFERROR(VLOOKUP(G1104,Unitati!A:B,2,0),0)</f>
        <v>0</v>
      </c>
      <c r="I1104" s="1"/>
    </row>
    <row r="1105" spans="1:9" x14ac:dyDescent="0.3">
      <c r="A1105" s="1">
        <f t="shared" si="17"/>
        <v>1104</v>
      </c>
      <c r="B1105" s="1" t="s">
        <v>212</v>
      </c>
      <c r="C1105" s="1" t="str">
        <f>IFERROR(VLOOKUP(B1105,Retete!A:B,2,0),0)</f>
        <v>41B655FC-12F5-477C-925A-2B9C0D6154F5</v>
      </c>
      <c r="D1105" s="35" t="s">
        <v>1151</v>
      </c>
      <c r="E1105" s="1" t="str">
        <f>IFERROR(VLOOKUP(D1105,Ingrediente!A:B,2,0),0)</f>
        <v>E5AA9506-5222-4ED8-B4D5-21308B3A68F4</v>
      </c>
      <c r="F1105" s="19"/>
      <c r="G1105" s="36"/>
      <c r="H1105" s="65">
        <f>IFERROR(VLOOKUP(G1105,Unitati!A:B,2,0),0)</f>
        <v>0</v>
      </c>
      <c r="I1105" s="1"/>
    </row>
    <row r="1106" spans="1:9" x14ac:dyDescent="0.3">
      <c r="A1106" s="1">
        <f t="shared" si="17"/>
        <v>1105</v>
      </c>
      <c r="B1106" s="1" t="s">
        <v>507</v>
      </c>
      <c r="C1106" s="1" t="str">
        <f>IFERROR(VLOOKUP(B1106,Retete!A:B,2,0),0)</f>
        <v>9C3EF649-A574-4D12-AD57-5F206AF77AE6</v>
      </c>
      <c r="D1106" s="35" t="s">
        <v>1151</v>
      </c>
      <c r="E1106" s="1" t="str">
        <f>IFERROR(VLOOKUP(D1106,Ingrediente!A:B,2,0),0)</f>
        <v>E5AA9506-5222-4ED8-B4D5-21308B3A68F4</v>
      </c>
      <c r="F1106" s="19"/>
      <c r="G1106" s="36" t="s">
        <v>9</v>
      </c>
      <c r="H1106" s="65" t="str">
        <f>IFERROR(VLOOKUP(G1106,Unitati!A:B,2,0),0)</f>
        <v>1A1C69CC-D70C-4569-9B16-79AF1251127D</v>
      </c>
      <c r="I1106" s="1"/>
    </row>
    <row r="1107" spans="1:9" x14ac:dyDescent="0.3">
      <c r="A1107" s="1">
        <f t="shared" si="17"/>
        <v>1106</v>
      </c>
      <c r="B1107" s="1" t="s">
        <v>513</v>
      </c>
      <c r="C1107" s="1" t="str">
        <f>IFERROR(VLOOKUP(B1107,Retete!A:B,2,0),0)</f>
        <v>AB843616-6B7F-4867-B000-62BAA294534A</v>
      </c>
      <c r="D1107" s="35" t="s">
        <v>1151</v>
      </c>
      <c r="E1107" s="1" t="str">
        <f>IFERROR(VLOOKUP(D1107,Ingrediente!A:B,2,0),0)</f>
        <v>E5AA9506-5222-4ED8-B4D5-21308B3A68F4</v>
      </c>
      <c r="F1107" s="19" t="s">
        <v>1625</v>
      </c>
      <c r="G1107" s="36"/>
      <c r="H1107" s="65">
        <f>IFERROR(VLOOKUP(G1107,Unitati!A:B,2,0),0)</f>
        <v>0</v>
      </c>
      <c r="I1107" s="1"/>
    </row>
    <row r="1108" spans="1:9" x14ac:dyDescent="0.3">
      <c r="A1108" s="1">
        <f t="shared" si="17"/>
        <v>1107</v>
      </c>
      <c r="B1108" s="1" t="s">
        <v>93</v>
      </c>
      <c r="C1108" s="1" t="str">
        <f>IFERROR(VLOOKUP(B1108,Retete!A:B,2,0),0)</f>
        <v>25356BAE-7B78-41A9-B5A7-A9CB76CCAB64</v>
      </c>
      <c r="D1108" s="35" t="s">
        <v>1151</v>
      </c>
      <c r="E1108" s="1" t="str">
        <f>IFERROR(VLOOKUP(D1108,Ingrediente!A:B,2,0),0)</f>
        <v>E5AA9506-5222-4ED8-B4D5-21308B3A68F4</v>
      </c>
      <c r="F1108" s="19"/>
      <c r="G1108" s="36"/>
      <c r="H1108" s="65">
        <f>IFERROR(VLOOKUP(G1108,Unitati!A:B,2,0),0)</f>
        <v>0</v>
      </c>
      <c r="I1108" s="1"/>
    </row>
    <row r="1109" spans="1:9" x14ac:dyDescent="0.3">
      <c r="A1109" s="1">
        <f t="shared" si="17"/>
        <v>1108</v>
      </c>
      <c r="B1109" s="1" t="s">
        <v>113</v>
      </c>
      <c r="C1109" s="1" t="str">
        <f>IFERROR(VLOOKUP(B1109,Retete!A:B,2,0),0)</f>
        <v>0ECBDA92-FD70-4849-9C09-2A1E84DD1C3B</v>
      </c>
      <c r="D1109" s="35" t="s">
        <v>1793</v>
      </c>
      <c r="E1109" s="1" t="str">
        <f>IFERROR(VLOOKUP(D1109,Ingrediente!A:B,2,0),0)</f>
        <v>BEF10AAF-CBB7-4B08-9B2B-49C81A6E437A</v>
      </c>
      <c r="F1109" s="19"/>
      <c r="G1109" s="36" t="s">
        <v>9</v>
      </c>
      <c r="H1109" s="65" t="str">
        <f>IFERROR(VLOOKUP(G1109,Unitati!A:B,2,0),0)</f>
        <v>1A1C69CC-D70C-4569-9B16-79AF1251127D</v>
      </c>
      <c r="I1109" s="1"/>
    </row>
    <row r="1110" spans="1:9" x14ac:dyDescent="0.3">
      <c r="A1110" s="1">
        <f t="shared" si="17"/>
        <v>1109</v>
      </c>
      <c r="B1110" s="1" t="s">
        <v>204</v>
      </c>
      <c r="C1110" s="1" t="str">
        <f>IFERROR(VLOOKUP(B1110,Retete!A:B,2,0),0)</f>
        <v>B32743B7-AB65-4F92-8692-952B44A19FA3</v>
      </c>
      <c r="D1110" s="35" t="s">
        <v>1562</v>
      </c>
      <c r="E1110" s="1" t="str">
        <f>IFERROR(VLOOKUP(D1110,Ingrediente!A:B,2,0),0)</f>
        <v>C78D9D54-A9CC-4B76-97DD-C0A8328ABF45</v>
      </c>
      <c r="F1110" s="19" t="s">
        <v>1650</v>
      </c>
      <c r="G1110" s="36"/>
      <c r="H1110" s="65">
        <f>IFERROR(VLOOKUP(G1110,Unitati!A:B,2,0),0)</f>
        <v>0</v>
      </c>
      <c r="I1110" s="1"/>
    </row>
    <row r="1111" spans="1:9" x14ac:dyDescent="0.3">
      <c r="A1111" s="1">
        <f t="shared" si="17"/>
        <v>1110</v>
      </c>
      <c r="B1111" s="1" t="s">
        <v>417</v>
      </c>
      <c r="C1111" s="1" t="str">
        <f>IFERROR(VLOOKUP(B1111,Retete!A:B,2,0),0)</f>
        <v>0DF7FED6-D008-42C6-9B7C-484B579716CF</v>
      </c>
      <c r="D1111" s="35" t="s">
        <v>1499</v>
      </c>
      <c r="E1111" s="1" t="str">
        <f>IFERROR(VLOOKUP(D1111,Ingrediente!A:B,2,0),0)</f>
        <v>ABB1FDE0-AA77-435D-ACBF-D8D576108A9D</v>
      </c>
      <c r="F1111" s="19"/>
      <c r="G1111" s="36"/>
      <c r="H1111" s="65">
        <f>IFERROR(VLOOKUP(G1111,Unitati!A:B,2,0),0)</f>
        <v>0</v>
      </c>
      <c r="I1111" s="1"/>
    </row>
    <row r="1112" spans="1:9" s="29" customFormat="1" x14ac:dyDescent="0.3">
      <c r="A1112" s="1">
        <f t="shared" si="17"/>
        <v>1111</v>
      </c>
      <c r="B1112" s="1" t="s">
        <v>295</v>
      </c>
      <c r="C1112" s="1" t="str">
        <f>IFERROR(VLOOKUP(B1112,Retete!A:B,2,0),0)</f>
        <v>6A8A8BA6-5655-4FB9-B1D9-57C4E8F6A505</v>
      </c>
      <c r="D1112" s="35" t="s">
        <v>1499</v>
      </c>
      <c r="E1112" s="1" t="str">
        <f>IFERROR(VLOOKUP(D1112,Ingrediente!A:B,2,0),0)</f>
        <v>ABB1FDE0-AA77-435D-ACBF-D8D576108A9D</v>
      </c>
      <c r="F1112" s="7"/>
      <c r="G1112" s="1" t="s">
        <v>1668</v>
      </c>
      <c r="H1112" s="65" t="str">
        <f>IFERROR(VLOOKUP(G1112,Unitati!A:B,2,0),0)</f>
        <v>EF74D719-67EC-4B43-8DCD-D3A7F0676A36</v>
      </c>
      <c r="I1112" s="1"/>
    </row>
    <row r="1113" spans="1:9" x14ac:dyDescent="0.3">
      <c r="A1113" s="1">
        <f t="shared" si="17"/>
        <v>1112</v>
      </c>
      <c r="B1113" s="1" t="s">
        <v>523</v>
      </c>
      <c r="C1113" s="1" t="str">
        <f>IFERROR(VLOOKUP(B1113,Retete!A:B,2,0),0)</f>
        <v>9F3703BA-FD3D-4055-9A3D-5B84B1BBF75B</v>
      </c>
      <c r="D1113" s="35" t="s">
        <v>1420</v>
      </c>
      <c r="E1113" s="1" t="str">
        <f>IFERROR(VLOOKUP(D1113,Ingrediente!A:B,2,0),0)</f>
        <v>C4C317AA-2BB5-4E06-831B-5AC07B63D10F</v>
      </c>
      <c r="F1113" s="19" t="s">
        <v>17</v>
      </c>
      <c r="G1113" s="36" t="s">
        <v>1703</v>
      </c>
      <c r="H1113" s="65" t="str">
        <f>IFERROR(VLOOKUP(G1113,Unitati!A:B,2,0),0)</f>
        <v>4862D5F8-108E-4A21-99F2-732E7F3B3EDE</v>
      </c>
      <c r="I1113" s="1"/>
    </row>
    <row r="1114" spans="1:9" x14ac:dyDescent="0.3">
      <c r="A1114" s="1">
        <f t="shared" si="17"/>
        <v>1113</v>
      </c>
      <c r="B1114" s="1" t="s">
        <v>48</v>
      </c>
      <c r="C1114" s="1" t="str">
        <f>IFERROR(VLOOKUP(B1114,Retete!A:B,2,0),0)</f>
        <v>585B3575-DFBD-4CC8-B04A-EB8F1483D58D</v>
      </c>
      <c r="D1114" s="35" t="s">
        <v>1420</v>
      </c>
      <c r="E1114" s="1" t="str">
        <f>IFERROR(VLOOKUP(D1114,Ingrediente!A:B,2,0),0)</f>
        <v>C4C317AA-2BB5-4E06-831B-5AC07B63D10F</v>
      </c>
      <c r="F1114" s="19" t="s">
        <v>13</v>
      </c>
      <c r="G1114" s="36" t="s">
        <v>1696</v>
      </c>
      <c r="H1114" s="65" t="str">
        <f>IFERROR(VLOOKUP(G1114,Unitati!A:B,2,0),0)</f>
        <v>0BBE287D-ECB6-4025-B138-CB5A39828522</v>
      </c>
      <c r="I1114" s="1"/>
    </row>
    <row r="1115" spans="1:9" x14ac:dyDescent="0.3">
      <c r="A1115" s="1">
        <f t="shared" si="17"/>
        <v>1114</v>
      </c>
      <c r="B1115" s="1" t="s">
        <v>470</v>
      </c>
      <c r="C1115" s="1" t="str">
        <f>IFERROR(VLOOKUP(B1115,Retete!A:B,2,0),0)</f>
        <v>50B8B75E-DE5E-4529-93B7-C46CDB78CA17</v>
      </c>
      <c r="D1115" s="35" t="s">
        <v>1566</v>
      </c>
      <c r="E1115" s="1" t="str">
        <f>IFERROR(VLOOKUP(D1115,Ingrediente!A:B,2,0),0)</f>
        <v>305A8EA5-6FC1-462D-886C-019EAFF70E3F</v>
      </c>
      <c r="F1115" s="19" t="s">
        <v>1688</v>
      </c>
      <c r="G1115" s="36"/>
      <c r="H1115" s="65">
        <f>IFERROR(VLOOKUP(G1115,Unitati!A:B,2,0),0)</f>
        <v>0</v>
      </c>
      <c r="I1115" s="1"/>
    </row>
    <row r="1116" spans="1:9" x14ac:dyDescent="0.3">
      <c r="A1116" s="1">
        <f t="shared" si="17"/>
        <v>1115</v>
      </c>
      <c r="B1116" s="1" t="s">
        <v>376</v>
      </c>
      <c r="C1116" s="1" t="str">
        <f>IFERROR(VLOOKUP(B1116,Retete!A:B,2,0),0)</f>
        <v>DB9AC349-CF99-4920-8728-E4AA5920CFC9</v>
      </c>
      <c r="D1116" s="35" t="s">
        <v>2881</v>
      </c>
      <c r="E1116" s="1" t="str">
        <f>IFERROR(VLOOKUP(D1116,Ingrediente!A:B,2,0),0)</f>
        <v>E6CB4E08-B34E-438E-8AA3-9834CEE17698</v>
      </c>
      <c r="F1116" s="19" t="s">
        <v>1761</v>
      </c>
      <c r="G1116" s="36" t="s">
        <v>1677</v>
      </c>
      <c r="H1116" s="65" t="str">
        <f>IFERROR(VLOOKUP(G1116,Unitati!A:B,2,0),0)</f>
        <v>A491A75B-AF79-4525-8B76-23BF695AE977</v>
      </c>
      <c r="I1116" s="1"/>
    </row>
    <row r="1117" spans="1:9" s="29" customFormat="1" x14ac:dyDescent="0.3">
      <c r="A1117" s="1">
        <f t="shared" si="17"/>
        <v>1116</v>
      </c>
      <c r="B1117" s="1" t="s">
        <v>370</v>
      </c>
      <c r="C1117" s="1" t="str">
        <f>IFERROR(VLOOKUP(B1117,Retete!A:B,2,0),0)</f>
        <v>2AD5345B-38F8-4E2D-8E46-F0BEFA2D0530</v>
      </c>
      <c r="D1117" s="35" t="s">
        <v>2881</v>
      </c>
      <c r="E1117" s="1" t="str">
        <f>IFERROR(VLOOKUP(D1117,Ingrediente!A:B,2,0),0)</f>
        <v>E6CB4E08-B34E-438E-8AA3-9834CEE17698</v>
      </c>
      <c r="F1117" s="7" t="s">
        <v>13</v>
      </c>
      <c r="G1117" s="1" t="s">
        <v>1696</v>
      </c>
      <c r="H1117" s="65" t="str">
        <f>IFERROR(VLOOKUP(G1117,Unitati!A:B,2,0),0)</f>
        <v>0BBE287D-ECB6-4025-B138-CB5A39828522</v>
      </c>
      <c r="I1117" s="1"/>
    </row>
    <row r="1118" spans="1:9" s="15" customFormat="1" x14ac:dyDescent="0.3">
      <c r="A1118" s="14">
        <f t="shared" si="17"/>
        <v>1117</v>
      </c>
      <c r="B1118" s="14" t="s">
        <v>62</v>
      </c>
      <c r="C1118" s="1" t="str">
        <f>IFERROR(VLOOKUP(B1118,Retete!A:B,2,0),0)</f>
        <v>48B52BCC-484E-4854-BA88-E55A69F4E0E0</v>
      </c>
      <c r="D1118" s="37" t="s">
        <v>1445</v>
      </c>
      <c r="E1118" s="1" t="str">
        <f>IFERROR(VLOOKUP(D1118,Ingrediente!A:B,2,0),0)</f>
        <v>3CA136CB-D092-4611-95F4-146DE2D08D9E</v>
      </c>
      <c r="F1118" s="23" t="s">
        <v>1648</v>
      </c>
      <c r="G1118" s="14" t="s">
        <v>1673</v>
      </c>
      <c r="H1118" s="65">
        <f>IFERROR(VLOOKUP(G1118,Unitati!A:B,2,0),0)</f>
        <v>0</v>
      </c>
      <c r="I1118" s="14"/>
    </row>
    <row r="1119" spans="1:9" x14ac:dyDescent="0.3">
      <c r="A1119" s="1">
        <f t="shared" si="17"/>
        <v>1118</v>
      </c>
      <c r="B1119" s="1" t="s">
        <v>315</v>
      </c>
      <c r="C1119" s="1" t="str">
        <f>IFERROR(VLOOKUP(B1119,Retete!A:B,2,0),0)</f>
        <v>3D5500A8-00A5-41F7-9750-F01C86AFEAAD</v>
      </c>
      <c r="D1119" s="35" t="s">
        <v>1445</v>
      </c>
      <c r="E1119" s="1" t="str">
        <f>IFERROR(VLOOKUP(D1119,Ingrediente!A:B,2,0),0)</f>
        <v>3CA136CB-D092-4611-95F4-146DE2D08D9E</v>
      </c>
      <c r="F1119" s="19" t="s">
        <v>1642</v>
      </c>
      <c r="G1119" s="36"/>
      <c r="H1119" s="65">
        <f>IFERROR(VLOOKUP(G1119,Unitati!A:B,2,0),0)</f>
        <v>0</v>
      </c>
      <c r="I1119" s="1"/>
    </row>
    <row r="1120" spans="1:9" x14ac:dyDescent="0.3">
      <c r="A1120" s="1">
        <f t="shared" si="17"/>
        <v>1119</v>
      </c>
      <c r="B1120" s="1" t="s">
        <v>330</v>
      </c>
      <c r="C1120" s="1" t="str">
        <f>IFERROR(VLOOKUP(B1120,Retete!A:B,2,0),0)</f>
        <v>A2A230EE-59BA-4936-B333-B90337923985</v>
      </c>
      <c r="D1120" s="35" t="s">
        <v>1445</v>
      </c>
      <c r="E1120" s="1" t="str">
        <f>IFERROR(VLOOKUP(D1120,Ingrediente!A:B,2,0),0)</f>
        <v>3CA136CB-D092-4611-95F4-146DE2D08D9E</v>
      </c>
      <c r="F1120" s="19"/>
      <c r="G1120" s="36" t="s">
        <v>9</v>
      </c>
      <c r="H1120" s="65" t="str">
        <f>IFERROR(VLOOKUP(G1120,Unitati!A:B,2,0),0)</f>
        <v>1A1C69CC-D70C-4569-9B16-79AF1251127D</v>
      </c>
      <c r="I1120" s="1"/>
    </row>
    <row r="1121" spans="1:9" x14ac:dyDescent="0.3">
      <c r="A1121" s="1">
        <f t="shared" si="17"/>
        <v>1120</v>
      </c>
      <c r="B1121" s="1" t="s">
        <v>504</v>
      </c>
      <c r="C1121" s="1" t="str">
        <f>IFERROR(VLOOKUP(B1121,Retete!A:B,2,0),0)</f>
        <v>3F8758C1-B2B8-438B-8FE5-0EA7A0D46B34</v>
      </c>
      <c r="D1121" s="35" t="s">
        <v>1445</v>
      </c>
      <c r="E1121" s="1" t="str">
        <f>IFERROR(VLOOKUP(D1121,Ingrediente!A:B,2,0),0)</f>
        <v>3CA136CB-D092-4611-95F4-146DE2D08D9E</v>
      </c>
      <c r="F1121" s="19" t="s">
        <v>1639</v>
      </c>
      <c r="G1121" s="36"/>
      <c r="H1121" s="65">
        <f>IFERROR(VLOOKUP(G1121,Unitati!A:B,2,0),0)</f>
        <v>0</v>
      </c>
      <c r="I1121" s="1"/>
    </row>
    <row r="1122" spans="1:9" x14ac:dyDescent="0.3">
      <c r="A1122" s="1">
        <f t="shared" si="17"/>
        <v>1121</v>
      </c>
      <c r="B1122" s="1" t="s">
        <v>332</v>
      </c>
      <c r="C1122" s="1" t="str">
        <f>IFERROR(VLOOKUP(B1122,Retete!A:B,2,0),0)</f>
        <v>21074D7A-C3D1-406E-BE18-F300F98E090D</v>
      </c>
      <c r="D1122" s="35" t="s">
        <v>1445</v>
      </c>
      <c r="E1122" s="1" t="str">
        <f>IFERROR(VLOOKUP(D1122,Ingrediente!A:B,2,0),0)</f>
        <v>3CA136CB-D092-4611-95F4-146DE2D08D9E</v>
      </c>
      <c r="F1122" s="19"/>
      <c r="G1122" s="36"/>
      <c r="H1122" s="65">
        <f>IFERROR(VLOOKUP(G1122,Unitati!A:B,2,0),0)</f>
        <v>0</v>
      </c>
      <c r="I1122" s="1"/>
    </row>
    <row r="1123" spans="1:9" x14ac:dyDescent="0.3">
      <c r="A1123" s="1">
        <f t="shared" si="17"/>
        <v>1122</v>
      </c>
      <c r="B1123" s="1" t="s">
        <v>211</v>
      </c>
      <c r="C1123" s="1" t="str">
        <f>IFERROR(VLOOKUP(B1123,Retete!A:B,2,0),0)</f>
        <v>74026B39-5372-4202-943D-D30DC8644355</v>
      </c>
      <c r="D1123" s="35" t="s">
        <v>1445</v>
      </c>
      <c r="E1123" s="1" t="str">
        <f>IFERROR(VLOOKUP(D1123,Ingrediente!A:B,2,0),0)</f>
        <v>3CA136CB-D092-4611-95F4-146DE2D08D9E</v>
      </c>
      <c r="F1123" s="19"/>
      <c r="G1123" s="36"/>
      <c r="H1123" s="65">
        <f>IFERROR(VLOOKUP(G1123,Unitati!A:B,2,0),0)</f>
        <v>0</v>
      </c>
      <c r="I1123" s="1"/>
    </row>
    <row r="1124" spans="1:9" x14ac:dyDescent="0.3">
      <c r="A1124" s="1">
        <f t="shared" si="17"/>
        <v>1123</v>
      </c>
      <c r="B1124" s="1" t="s">
        <v>499</v>
      </c>
      <c r="C1124" s="1" t="str">
        <f>IFERROR(VLOOKUP(B1124,Retete!A:B,2,0),0)</f>
        <v>B2EC2485-3116-40C2-B2A3-F071558EB8AB</v>
      </c>
      <c r="D1124" s="35" t="s">
        <v>1445</v>
      </c>
      <c r="E1124" s="1" t="str">
        <f>IFERROR(VLOOKUP(D1124,Ingrediente!A:B,2,0),0)</f>
        <v>3CA136CB-D092-4611-95F4-146DE2D08D9E</v>
      </c>
      <c r="F1124" s="19"/>
      <c r="G1124" s="36"/>
      <c r="H1124" s="65">
        <f>IFERROR(VLOOKUP(G1124,Unitati!A:B,2,0),0)</f>
        <v>0</v>
      </c>
      <c r="I1124" s="1"/>
    </row>
    <row r="1125" spans="1:9" s="15" customFormat="1" x14ac:dyDescent="0.3">
      <c r="A1125" s="14">
        <f t="shared" si="17"/>
        <v>1124</v>
      </c>
      <c r="B1125" s="14" t="s">
        <v>342</v>
      </c>
      <c r="C1125" s="1" t="str">
        <f>IFERROR(VLOOKUP(B1125,Retete!A:B,2,0),0)</f>
        <v>046DA042-2B43-45A3-B6D9-FCE670EB659E</v>
      </c>
      <c r="D1125" s="37" t="s">
        <v>1445</v>
      </c>
      <c r="E1125" s="1" t="str">
        <f>IFERROR(VLOOKUP(D1125,Ingrediente!A:B,2,0),0)</f>
        <v>3CA136CB-D092-4611-95F4-146DE2D08D9E</v>
      </c>
      <c r="F1125" s="23"/>
      <c r="G1125" s="14"/>
      <c r="H1125" s="65">
        <f>IFERROR(VLOOKUP(G1125,Unitati!A:B,2,0),0)</f>
        <v>0</v>
      </c>
      <c r="I1125" s="14"/>
    </row>
    <row r="1126" spans="1:9" x14ac:dyDescent="0.3">
      <c r="A1126" s="1">
        <f t="shared" si="17"/>
        <v>1125</v>
      </c>
      <c r="B1126" s="1" t="s">
        <v>529</v>
      </c>
      <c r="C1126" s="1" t="str">
        <f>IFERROR(VLOOKUP(B1126,Retete!A:B,2,0),0)</f>
        <v>682D34A1-F89B-4D78-AD40-C447605ED9C7</v>
      </c>
      <c r="D1126" s="35" t="s">
        <v>1523</v>
      </c>
      <c r="E1126" s="1" t="str">
        <f>IFERROR(VLOOKUP(D1126,Ingrediente!A:B,2,0),0)</f>
        <v>79D8B5CF-8670-4D2C-9E02-633C555DD6F5</v>
      </c>
      <c r="F1126" s="22"/>
      <c r="G1126" s="36"/>
      <c r="H1126" s="65">
        <f>IFERROR(VLOOKUP(G1126,Unitati!A:B,2,0),0)</f>
        <v>0</v>
      </c>
      <c r="I1126" s="1"/>
    </row>
    <row r="1127" spans="1:9" x14ac:dyDescent="0.3">
      <c r="A1127" s="1">
        <f t="shared" si="17"/>
        <v>1126</v>
      </c>
      <c r="B1127" s="1" t="s">
        <v>44</v>
      </c>
      <c r="C1127" s="1" t="str">
        <f>IFERROR(VLOOKUP(B1127,Retete!A:B,2,0),0)</f>
        <v>404334B3-0EF6-44EE-8E9D-51927DEF3E8D</v>
      </c>
      <c r="D1127" s="35" t="s">
        <v>1418</v>
      </c>
      <c r="E1127" s="1" t="str">
        <f>IFERROR(VLOOKUP(D1127,Ingrediente!A:B,2,0),0)</f>
        <v>889ECA23-5F94-4C12-A0EF-B4F2FACA0E09</v>
      </c>
      <c r="F1127" s="19"/>
      <c r="G1127" s="36"/>
      <c r="H1127" s="65">
        <f>IFERROR(VLOOKUP(G1127,Unitati!A:B,2,0),0)</f>
        <v>0</v>
      </c>
      <c r="I1127" s="1"/>
    </row>
    <row r="1128" spans="1:9" x14ac:dyDescent="0.3">
      <c r="A1128" s="1">
        <f t="shared" si="17"/>
        <v>1127</v>
      </c>
      <c r="B1128" s="1" t="s">
        <v>317</v>
      </c>
      <c r="C1128" s="1" t="str">
        <f>IFERROR(VLOOKUP(B1128,Retete!A:B,2,0),0)</f>
        <v>6E378F22-FCBD-4402-89D5-2B7288ABA7B8</v>
      </c>
      <c r="D1128" s="35" t="s">
        <v>1211</v>
      </c>
      <c r="E1128" s="1" t="str">
        <f>IFERROR(VLOOKUP(D1128,Ingrediente!A:B,2,0),0)</f>
        <v>C01B8C9C-56F3-4DD5-B05A-2C84DB539F37</v>
      </c>
      <c r="F1128" s="19"/>
      <c r="G1128" s="36"/>
      <c r="H1128" s="65">
        <f>IFERROR(VLOOKUP(G1128,Unitati!A:B,2,0),0)</f>
        <v>0</v>
      </c>
      <c r="I1128" s="1"/>
    </row>
    <row r="1129" spans="1:9" s="15" customFormat="1" x14ac:dyDescent="0.3">
      <c r="A1129" s="14">
        <f t="shared" si="17"/>
        <v>1128</v>
      </c>
      <c r="B1129" s="14" t="s">
        <v>438</v>
      </c>
      <c r="C1129" s="1" t="str">
        <f>IFERROR(VLOOKUP(B1129,Retete!A:B,2,0),0)</f>
        <v>512561E2-B230-4C09-B136-AD7EB1371761</v>
      </c>
      <c r="D1129" s="37" t="s">
        <v>1318</v>
      </c>
      <c r="E1129" s="1" t="str">
        <f>IFERROR(VLOOKUP(D1129,Ingrediente!A:B,2,0),0)</f>
        <v>077092D8-B49C-4FE3-BB2B-B3862E415C4B</v>
      </c>
      <c r="F1129" s="23"/>
      <c r="G1129" s="14" t="s">
        <v>1670</v>
      </c>
      <c r="H1129" s="65">
        <f>IFERROR(VLOOKUP(G1129,Unitati!A:B,2,0),0)</f>
        <v>0</v>
      </c>
      <c r="I1129" s="14"/>
    </row>
    <row r="1130" spans="1:9" x14ac:dyDescent="0.3">
      <c r="A1130" s="1">
        <f t="shared" si="17"/>
        <v>1129</v>
      </c>
      <c r="B1130" s="1" t="s">
        <v>413</v>
      </c>
      <c r="C1130" s="1" t="str">
        <f>IFERROR(VLOOKUP(B1130,Retete!A:B,2,0),0)</f>
        <v>3421D42D-87F3-4008-83E7-CD507C1448BE</v>
      </c>
      <c r="D1130" s="35" t="s">
        <v>1318</v>
      </c>
      <c r="E1130" s="1" t="str">
        <f>IFERROR(VLOOKUP(D1130,Ingrediente!A:B,2,0),0)</f>
        <v>077092D8-B49C-4FE3-BB2B-B3862E415C4B</v>
      </c>
      <c r="F1130" s="19" t="s">
        <v>17</v>
      </c>
      <c r="G1130" s="36"/>
      <c r="H1130" s="65">
        <f>IFERROR(VLOOKUP(G1130,Unitati!A:B,2,0),0)</f>
        <v>0</v>
      </c>
      <c r="I1130" s="1"/>
    </row>
    <row r="1131" spans="1:9" x14ac:dyDescent="0.3">
      <c r="A1131" s="1">
        <f t="shared" si="17"/>
        <v>1130</v>
      </c>
      <c r="B1131" s="1" t="s">
        <v>71</v>
      </c>
      <c r="C1131" s="1" t="str">
        <f>IFERROR(VLOOKUP(B1131,Retete!A:B,2,0),0)</f>
        <v>A1058A30-4FF5-4CA3-8E57-00B07CBFBB1C</v>
      </c>
      <c r="D1131" s="35" t="s">
        <v>1318</v>
      </c>
      <c r="E1131" s="1" t="str">
        <f>IFERROR(VLOOKUP(D1131,Ingrediente!A:B,2,0),0)</f>
        <v>077092D8-B49C-4FE3-BB2B-B3862E415C4B</v>
      </c>
      <c r="F1131" s="22"/>
      <c r="G1131" s="36"/>
      <c r="H1131" s="65">
        <f>IFERROR(VLOOKUP(G1131,Unitati!A:B,2,0),0)</f>
        <v>0</v>
      </c>
      <c r="I1131" s="1"/>
    </row>
    <row r="1132" spans="1:9" x14ac:dyDescent="0.3">
      <c r="A1132" s="1">
        <f t="shared" si="17"/>
        <v>1131</v>
      </c>
      <c r="B1132" s="1" t="s">
        <v>188</v>
      </c>
      <c r="C1132" s="1" t="str">
        <f>IFERROR(VLOOKUP(B1132,Retete!A:B,2,0),0)</f>
        <v>0EBF2AC9-E448-4F64-AF39-781437D35A35</v>
      </c>
      <c r="D1132" s="35" t="s">
        <v>1318</v>
      </c>
      <c r="E1132" s="1" t="str">
        <f>IFERROR(VLOOKUP(D1132,Ingrediente!A:B,2,0),0)</f>
        <v>077092D8-B49C-4FE3-BB2B-B3862E415C4B</v>
      </c>
      <c r="F1132" s="22"/>
      <c r="G1132" s="36"/>
      <c r="H1132" s="65">
        <f>IFERROR(VLOOKUP(G1132,Unitati!A:B,2,0),0)</f>
        <v>0</v>
      </c>
      <c r="I1132" s="1"/>
    </row>
    <row r="1133" spans="1:9" x14ac:dyDescent="0.3">
      <c r="A1133" s="1">
        <f t="shared" si="17"/>
        <v>1132</v>
      </c>
      <c r="B1133" s="1" t="s">
        <v>239</v>
      </c>
      <c r="C1133" s="1" t="str">
        <f>IFERROR(VLOOKUP(B1133,Retete!A:B,2,0),0)</f>
        <v>4741D34C-56D2-4E37-A3B7-C920940DBA3C</v>
      </c>
      <c r="D1133" s="35" t="s">
        <v>1318</v>
      </c>
      <c r="E1133" s="1" t="str">
        <f>IFERROR(VLOOKUP(D1133,Ingrediente!A:B,2,0),0)</f>
        <v>077092D8-B49C-4FE3-BB2B-B3862E415C4B</v>
      </c>
      <c r="F1133" s="22"/>
      <c r="G1133" s="36" t="s">
        <v>9</v>
      </c>
      <c r="H1133" s="65" t="str">
        <f>IFERROR(VLOOKUP(G1133,Unitati!A:B,2,0),0)</f>
        <v>1A1C69CC-D70C-4569-9B16-79AF1251127D</v>
      </c>
      <c r="I1133" s="1"/>
    </row>
    <row r="1134" spans="1:9" x14ac:dyDescent="0.3">
      <c r="A1134" s="1">
        <f t="shared" si="17"/>
        <v>1133</v>
      </c>
      <c r="B1134" s="1" t="s">
        <v>143</v>
      </c>
      <c r="C1134" s="1" t="str">
        <f>IFERROR(VLOOKUP(B1134,Retete!A:B,2,0),0)</f>
        <v>BB981A55-EA77-46DA-B53C-0D699B5D44FA</v>
      </c>
      <c r="D1134" s="35" t="s">
        <v>1474</v>
      </c>
      <c r="E1134" s="1" t="str">
        <f>IFERROR(VLOOKUP(D1134,Ingrediente!A:B,2,0),0)</f>
        <v>E54CDCEA-5E29-4488-AEA8-334D242164F3</v>
      </c>
      <c r="F1134" s="19" t="s">
        <v>1632</v>
      </c>
      <c r="G1134" s="36" t="s">
        <v>1623</v>
      </c>
      <c r="H1134" s="65" t="str">
        <f>IFERROR(VLOOKUP(G1134,Unitati!A:B,2,0),0)</f>
        <v>50E79738-2EB5-49E2-888A-68C9CC00E1CB</v>
      </c>
      <c r="I1134" s="1"/>
    </row>
    <row r="1135" spans="1:9" x14ac:dyDescent="0.3">
      <c r="A1135" s="1">
        <f t="shared" si="17"/>
        <v>1134</v>
      </c>
      <c r="B1135" s="1" t="s">
        <v>170</v>
      </c>
      <c r="C1135" s="1" t="str">
        <f>IFERROR(VLOOKUP(B1135,Retete!A:B,2,0),0)</f>
        <v>CE662D5E-B834-42EE-B635-4B940794F2C9</v>
      </c>
      <c r="D1135" s="35" t="s">
        <v>1160</v>
      </c>
      <c r="E1135" s="1" t="str">
        <f>IFERROR(VLOOKUP(D1135,Ingrediente!A:B,2,0),0)</f>
        <v>9FC451DB-2DE3-4E1D-8906-0FA8EA6B3DC3</v>
      </c>
      <c r="F1135" s="19" t="s">
        <v>13</v>
      </c>
      <c r="G1135" s="36"/>
      <c r="H1135" s="65">
        <f>IFERROR(VLOOKUP(G1135,Unitati!A:B,2,0),0)</f>
        <v>0</v>
      </c>
      <c r="I1135" s="1"/>
    </row>
    <row r="1136" spans="1:9" x14ac:dyDescent="0.3">
      <c r="A1136" s="1">
        <f t="shared" si="17"/>
        <v>1135</v>
      </c>
      <c r="B1136" s="1" t="s">
        <v>436</v>
      </c>
      <c r="C1136" s="1" t="str">
        <f>IFERROR(VLOOKUP(B1136,Retete!A:B,2,0),0)</f>
        <v>D171C588-67F4-4CAC-A417-6D9C2AA9B13A</v>
      </c>
      <c r="D1136" s="35" t="s">
        <v>1160</v>
      </c>
      <c r="E1136" s="1" t="str">
        <f>IFERROR(VLOOKUP(D1136,Ingrediente!A:B,2,0),0)</f>
        <v>9FC451DB-2DE3-4E1D-8906-0FA8EA6B3DC3</v>
      </c>
      <c r="F1136" s="19"/>
      <c r="G1136" s="36"/>
      <c r="H1136" s="65">
        <f>IFERROR(VLOOKUP(G1136,Unitati!A:B,2,0),0)</f>
        <v>0</v>
      </c>
      <c r="I1136" s="1"/>
    </row>
    <row r="1137" spans="1:9" x14ac:dyDescent="0.3">
      <c r="A1137" s="1">
        <f t="shared" si="17"/>
        <v>1136</v>
      </c>
      <c r="B1137" s="1" t="s">
        <v>116</v>
      </c>
      <c r="C1137" s="1" t="str">
        <f>IFERROR(VLOOKUP(B1137,Retete!A:B,2,0),0)</f>
        <v>E749588A-97C4-48BA-BD46-F3C942A0BEAA</v>
      </c>
      <c r="D1137" s="35" t="s">
        <v>1160</v>
      </c>
      <c r="E1137" s="1" t="str">
        <f>IFERROR(VLOOKUP(D1137,Ingrediente!A:B,2,0),0)</f>
        <v>9FC451DB-2DE3-4E1D-8906-0FA8EA6B3DC3</v>
      </c>
      <c r="F1137" s="19" t="s">
        <v>13</v>
      </c>
      <c r="G1137" s="36" t="s">
        <v>1623</v>
      </c>
      <c r="H1137" s="65" t="str">
        <f>IFERROR(VLOOKUP(G1137,Unitati!A:B,2,0),0)</f>
        <v>50E79738-2EB5-49E2-888A-68C9CC00E1CB</v>
      </c>
      <c r="I1137" s="1"/>
    </row>
    <row r="1138" spans="1:9" x14ac:dyDescent="0.3">
      <c r="A1138" s="1">
        <f t="shared" si="17"/>
        <v>1137</v>
      </c>
      <c r="B1138" s="1" t="s">
        <v>205</v>
      </c>
      <c r="C1138" s="1" t="str">
        <f>IFERROR(VLOOKUP(B1138,Retete!A:B,2,0),0)</f>
        <v>A54EA884-A2E7-492C-BF29-8397B7D64974</v>
      </c>
      <c r="D1138" s="35" t="s">
        <v>1468</v>
      </c>
      <c r="E1138" s="1" t="str">
        <f>IFERROR(VLOOKUP(D1138,Ingrediente!A:B,2,0),0)</f>
        <v>2CFBA39D-C883-428C-9105-7371C91548CC</v>
      </c>
      <c r="F1138" s="19" t="s">
        <v>13</v>
      </c>
      <c r="G1138" s="36" t="s">
        <v>1696</v>
      </c>
      <c r="H1138" s="65" t="str">
        <f>IFERROR(VLOOKUP(G1138,Unitati!A:B,2,0),0)</f>
        <v>0BBE287D-ECB6-4025-B138-CB5A39828522</v>
      </c>
      <c r="I1138" s="1"/>
    </row>
    <row r="1139" spans="1:9" x14ac:dyDescent="0.3">
      <c r="A1139" s="1">
        <f t="shared" si="17"/>
        <v>1138</v>
      </c>
      <c r="B1139" s="1" t="s">
        <v>171</v>
      </c>
      <c r="C1139" s="1" t="str">
        <f>IFERROR(VLOOKUP(B1139,Retete!A:B,2,0),0)</f>
        <v>84270C20-1ACF-4AFF-A9DE-755C93AC32B5</v>
      </c>
      <c r="D1139" s="35" t="s">
        <v>1468</v>
      </c>
      <c r="E1139" s="1" t="str">
        <f>IFERROR(VLOOKUP(D1139,Ingrediente!A:B,2,0),0)</f>
        <v>2CFBA39D-C883-428C-9105-7371C91548CC</v>
      </c>
      <c r="F1139" s="19" t="s">
        <v>12</v>
      </c>
      <c r="G1139" s="36" t="s">
        <v>1623</v>
      </c>
      <c r="H1139" s="65" t="str">
        <f>IFERROR(VLOOKUP(G1139,Unitati!A:B,2,0),0)</f>
        <v>50E79738-2EB5-49E2-888A-68C9CC00E1CB</v>
      </c>
      <c r="I1139" s="1"/>
    </row>
    <row r="1140" spans="1:9" x14ac:dyDescent="0.3">
      <c r="A1140" s="1">
        <f t="shared" si="17"/>
        <v>1139</v>
      </c>
      <c r="B1140" s="1" t="s">
        <v>244</v>
      </c>
      <c r="C1140" s="1" t="str">
        <f>IFERROR(VLOOKUP(B1140,Retete!A:B,2,0),0)</f>
        <v>6A4C407D-2DD8-41D8-ABCE-D7636F2F68D5</v>
      </c>
      <c r="D1140" s="35" t="s">
        <v>1468</v>
      </c>
      <c r="E1140" s="1" t="str">
        <f>IFERROR(VLOOKUP(D1140,Ingrediente!A:B,2,0),0)</f>
        <v>2CFBA39D-C883-428C-9105-7371C91548CC</v>
      </c>
      <c r="F1140" s="19" t="s">
        <v>13</v>
      </c>
      <c r="G1140" s="36" t="s">
        <v>1696</v>
      </c>
      <c r="H1140" s="65" t="str">
        <f>IFERROR(VLOOKUP(G1140,Unitati!A:B,2,0),0)</f>
        <v>0BBE287D-ECB6-4025-B138-CB5A39828522</v>
      </c>
      <c r="I1140" s="1"/>
    </row>
    <row r="1141" spans="1:9" x14ac:dyDescent="0.3">
      <c r="A1141" s="1">
        <f t="shared" si="17"/>
        <v>1140</v>
      </c>
      <c r="B1141" s="1" t="s">
        <v>258</v>
      </c>
      <c r="C1141" s="1" t="str">
        <f>IFERROR(VLOOKUP(B1141,Retete!A:B,2,0),0)</f>
        <v>0D10E152-AB71-4FC3-8E9F-674AE4D22741</v>
      </c>
      <c r="D1141" s="35" t="s">
        <v>1468</v>
      </c>
      <c r="E1141" s="1" t="str">
        <f>IFERROR(VLOOKUP(D1141,Ingrediente!A:B,2,0),0)</f>
        <v>2CFBA39D-C883-428C-9105-7371C91548CC</v>
      </c>
      <c r="F1141" s="19" t="s">
        <v>1688</v>
      </c>
      <c r="G1141" s="36"/>
      <c r="H1141" s="65">
        <f>IFERROR(VLOOKUP(G1141,Unitati!A:B,2,0),0)</f>
        <v>0</v>
      </c>
      <c r="I1141" s="1"/>
    </row>
    <row r="1142" spans="1:9" x14ac:dyDescent="0.3">
      <c r="A1142" s="1">
        <f t="shared" si="17"/>
        <v>1141</v>
      </c>
      <c r="B1142" s="1" t="s">
        <v>125</v>
      </c>
      <c r="C1142" s="1" t="str">
        <f>IFERROR(VLOOKUP(B1142,Retete!A:B,2,0),0)</f>
        <v>E45EC21B-0CB6-4091-93C0-B115D5E85F85</v>
      </c>
      <c r="D1142" s="35" t="s">
        <v>1468</v>
      </c>
      <c r="E1142" s="1" t="str">
        <f>IFERROR(VLOOKUP(D1142,Ingrediente!A:B,2,0),0)</f>
        <v>2CFBA39D-C883-428C-9105-7371C91548CC</v>
      </c>
      <c r="F1142" s="19"/>
      <c r="G1142" s="36"/>
      <c r="H1142" s="65">
        <f>IFERROR(VLOOKUP(G1142,Unitati!A:B,2,0),0)</f>
        <v>0</v>
      </c>
      <c r="I1142" s="1"/>
    </row>
    <row r="1143" spans="1:9" x14ac:dyDescent="0.3">
      <c r="A1143" s="1">
        <f t="shared" si="17"/>
        <v>1142</v>
      </c>
      <c r="B1143" s="1" t="s">
        <v>394</v>
      </c>
      <c r="C1143" s="1" t="str">
        <f>IFERROR(VLOOKUP(B1143,Retete!A:B,2,0),0)</f>
        <v>F7FC525B-501C-43CD-9D9B-469C7B39F060</v>
      </c>
      <c r="D1143" s="35" t="s">
        <v>1468</v>
      </c>
      <c r="E1143" s="1" t="str">
        <f>IFERROR(VLOOKUP(D1143,Ingrediente!A:B,2,0),0)</f>
        <v>2CFBA39D-C883-428C-9105-7371C91548CC</v>
      </c>
      <c r="F1143" s="19"/>
      <c r="G1143" s="36" t="s">
        <v>1696</v>
      </c>
      <c r="H1143" s="65" t="str">
        <f>IFERROR(VLOOKUP(G1143,Unitati!A:B,2,0),0)</f>
        <v>0BBE287D-ECB6-4025-B138-CB5A39828522</v>
      </c>
      <c r="I1143" s="1"/>
    </row>
    <row r="1144" spans="1:9" x14ac:dyDescent="0.3">
      <c r="A1144" s="1">
        <f t="shared" si="17"/>
        <v>1143</v>
      </c>
      <c r="B1144" s="1" t="s">
        <v>83</v>
      </c>
      <c r="C1144" s="1" t="str">
        <f>IFERROR(VLOOKUP(B1144,Retete!A:B,2,0),0)</f>
        <v>6FCB039D-6CE9-4309-99AB-81EA3DC3FF8A</v>
      </c>
      <c r="D1144" s="35" t="s">
        <v>1452</v>
      </c>
      <c r="E1144" s="1" t="str">
        <f>IFERROR(VLOOKUP(D1144,Ingrediente!A:B,2,0),0)</f>
        <v>AD7BB182-3FF4-417B-A3C9-BB5E49B9BDB0</v>
      </c>
      <c r="F1144" s="19" t="s">
        <v>1652</v>
      </c>
      <c r="G1144" s="36"/>
      <c r="H1144" s="65">
        <f>IFERROR(VLOOKUP(G1144,Unitati!A:B,2,0),0)</f>
        <v>0</v>
      </c>
      <c r="I1144" s="1"/>
    </row>
    <row r="1145" spans="1:9" s="15" customFormat="1" x14ac:dyDescent="0.3">
      <c r="A1145" s="14">
        <f t="shared" si="17"/>
        <v>1144</v>
      </c>
      <c r="B1145" s="14" t="s">
        <v>182</v>
      </c>
      <c r="C1145" s="1" t="str">
        <f>IFERROR(VLOOKUP(B1145,Retete!A:B,2,0),0)</f>
        <v>EA1C6BD6-968A-4D4E-A150-AC754AAF6A70</v>
      </c>
      <c r="D1145" s="37" t="s">
        <v>1185</v>
      </c>
      <c r="E1145" s="1" t="str">
        <f>IFERROR(VLOOKUP(D1145,Ingrediente!A:B,2,0),0)</f>
        <v>3D7A6DEA-C916-411D-9DB5-DDA77C0D8DA1</v>
      </c>
      <c r="F1145" s="23"/>
      <c r="G1145" s="14" t="s">
        <v>1774</v>
      </c>
      <c r="H1145" s="65">
        <f>IFERROR(VLOOKUP(G1145,Unitati!A:B,2,0),0)</f>
        <v>0</v>
      </c>
      <c r="I1145" s="14"/>
    </row>
    <row r="1146" spans="1:9" x14ac:dyDescent="0.3">
      <c r="A1146" s="1">
        <f t="shared" si="17"/>
        <v>1145</v>
      </c>
      <c r="B1146" s="1" t="s">
        <v>389</v>
      </c>
      <c r="C1146" s="1" t="str">
        <f>IFERROR(VLOOKUP(B1146,Retete!A:B,2,0),0)</f>
        <v>1D05156B-F203-4754-8187-B2D991BF0E67</v>
      </c>
      <c r="D1146" s="35" t="s">
        <v>1185</v>
      </c>
      <c r="E1146" s="1" t="str">
        <f>IFERROR(VLOOKUP(D1146,Ingrediente!A:B,2,0),0)</f>
        <v>3D7A6DEA-C916-411D-9DB5-DDA77C0D8DA1</v>
      </c>
      <c r="F1146" s="19" t="s">
        <v>1646</v>
      </c>
      <c r="G1146" s="36"/>
      <c r="H1146" s="65">
        <f>IFERROR(VLOOKUP(G1146,Unitati!A:B,2,0),0)</f>
        <v>0</v>
      </c>
      <c r="I1146" s="1"/>
    </row>
    <row r="1147" spans="1:9" x14ac:dyDescent="0.3">
      <c r="A1147" s="1">
        <f t="shared" si="17"/>
        <v>1146</v>
      </c>
      <c r="B1147" s="1" t="s">
        <v>195</v>
      </c>
      <c r="C1147" s="1" t="str">
        <f>IFERROR(VLOOKUP(B1147,Retete!A:B,2,0),0)</f>
        <v>9A030268-6589-4CA0-9886-9820A5B9DAE1</v>
      </c>
      <c r="D1147" s="35" t="s">
        <v>1189</v>
      </c>
      <c r="E1147" s="1" t="str">
        <f>IFERROR(VLOOKUP(D1147,Ingrediente!A:B,2,0),0)</f>
        <v>4AA84FC9-4725-4197-8EC4-3B51DE5DFBDF</v>
      </c>
      <c r="F1147" s="19"/>
      <c r="G1147" s="36"/>
      <c r="H1147" s="65">
        <f>IFERROR(VLOOKUP(G1147,Unitati!A:B,2,0),0)</f>
        <v>0</v>
      </c>
      <c r="I1147" s="1"/>
    </row>
    <row r="1148" spans="1:9" x14ac:dyDescent="0.3">
      <c r="A1148" s="1">
        <f t="shared" si="17"/>
        <v>1147</v>
      </c>
      <c r="B1148" s="1" t="s">
        <v>233</v>
      </c>
      <c r="C1148" s="1" t="str">
        <f>IFERROR(VLOOKUP(B1148,Retete!A:B,2,0),0)</f>
        <v>3298674A-0F00-4D5D-9B4B-B93B156B9FCB</v>
      </c>
      <c r="D1148" s="35" t="s">
        <v>1189</v>
      </c>
      <c r="E1148" s="1" t="str">
        <f>IFERROR(VLOOKUP(D1148,Ingrediente!A:B,2,0),0)</f>
        <v>4AA84FC9-4725-4197-8EC4-3B51DE5DFBDF</v>
      </c>
      <c r="F1148" s="19"/>
      <c r="G1148" s="36"/>
      <c r="H1148" s="65">
        <f>IFERROR(VLOOKUP(G1148,Unitati!A:B,2,0),0)</f>
        <v>0</v>
      </c>
      <c r="I1148" s="1"/>
    </row>
    <row r="1149" spans="1:9" x14ac:dyDescent="0.3">
      <c r="A1149" s="1">
        <f t="shared" si="17"/>
        <v>1148</v>
      </c>
      <c r="B1149" s="1" t="s">
        <v>86</v>
      </c>
      <c r="C1149" s="1" t="str">
        <f>IFERROR(VLOOKUP(B1149,Retete!A:B,2,0),0)</f>
        <v>F646F93E-7FBC-4C1E-B31F-F6D11474B390</v>
      </c>
      <c r="D1149" s="35" t="s">
        <v>1453</v>
      </c>
      <c r="E1149" s="1" t="str">
        <f>IFERROR(VLOOKUP(D1149,Ingrediente!A:B,2,0),0)</f>
        <v>B7FA7AD1-267B-4B4B-AF03-8D4C55C454D7</v>
      </c>
      <c r="F1149" s="19"/>
      <c r="G1149" s="36"/>
      <c r="H1149" s="65">
        <f>IFERROR(VLOOKUP(G1149,Unitati!A:B,2,0),0)</f>
        <v>0</v>
      </c>
      <c r="I1149" s="1"/>
    </row>
    <row r="1150" spans="1:9" x14ac:dyDescent="0.3">
      <c r="A1150" s="1">
        <f t="shared" si="17"/>
        <v>1149</v>
      </c>
      <c r="B1150" s="1" t="s">
        <v>343</v>
      </c>
      <c r="C1150" s="1" t="str">
        <f>IFERROR(VLOOKUP(B1150,Retete!A:B,2,0),0)</f>
        <v>10CA02D0-43E0-4961-AF83-F095F2ED40DE</v>
      </c>
      <c r="D1150" s="35" t="s">
        <v>1453</v>
      </c>
      <c r="E1150" s="1" t="str">
        <f>IFERROR(VLOOKUP(D1150,Ingrediente!A:B,2,0),0)</f>
        <v>B7FA7AD1-267B-4B4B-AF03-8D4C55C454D7</v>
      </c>
      <c r="F1150" s="22"/>
      <c r="G1150" s="36"/>
      <c r="H1150" s="65">
        <f>IFERROR(VLOOKUP(G1150,Unitati!A:B,2,0),0)</f>
        <v>0</v>
      </c>
      <c r="I1150" s="1"/>
    </row>
    <row r="1151" spans="1:9" x14ac:dyDescent="0.3">
      <c r="A1151" s="1">
        <f t="shared" si="17"/>
        <v>1150</v>
      </c>
      <c r="B1151" s="1" t="s">
        <v>220</v>
      </c>
      <c r="C1151" s="1" t="str">
        <f>IFERROR(VLOOKUP(B1151,Retete!A:B,2,0),0)</f>
        <v>FDFFB776-780E-4445-B453-B99F52C0CD75</v>
      </c>
      <c r="D1151" s="35" t="s">
        <v>1453</v>
      </c>
      <c r="E1151" s="1" t="str">
        <f>IFERROR(VLOOKUP(D1151,Ingrediente!A:B,2,0),0)</f>
        <v>B7FA7AD1-267B-4B4B-AF03-8D4C55C454D7</v>
      </c>
      <c r="F1151" s="19" t="s">
        <v>1637</v>
      </c>
      <c r="G1151" s="36" t="s">
        <v>9</v>
      </c>
      <c r="H1151" s="65" t="str">
        <f>IFERROR(VLOOKUP(G1151,Unitati!A:B,2,0),0)</f>
        <v>1A1C69CC-D70C-4569-9B16-79AF1251127D</v>
      </c>
      <c r="I1151" s="1"/>
    </row>
    <row r="1152" spans="1:9" x14ac:dyDescent="0.3">
      <c r="A1152" s="1">
        <f t="shared" si="17"/>
        <v>1151</v>
      </c>
      <c r="B1152" s="1" t="s">
        <v>310</v>
      </c>
      <c r="C1152" s="1" t="str">
        <f>IFERROR(VLOOKUP(B1152,Retete!A:B,2,0),0)</f>
        <v>92109B6D-043D-4387-9028-AE6F19C3FB13</v>
      </c>
      <c r="D1152" s="35" t="s">
        <v>1453</v>
      </c>
      <c r="E1152" s="1" t="str">
        <f>IFERROR(VLOOKUP(D1152,Ingrediente!A:B,2,0),0)</f>
        <v>B7FA7AD1-267B-4B4B-AF03-8D4C55C454D7</v>
      </c>
      <c r="F1152" s="19" t="s">
        <v>1631</v>
      </c>
      <c r="G1152" s="36"/>
      <c r="H1152" s="65">
        <f>IFERROR(VLOOKUP(G1152,Unitati!A:B,2,0),0)</f>
        <v>0</v>
      </c>
      <c r="I1152" s="1"/>
    </row>
    <row r="1153" spans="1:9" x14ac:dyDescent="0.3">
      <c r="A1153" s="1">
        <f t="shared" si="17"/>
        <v>1152</v>
      </c>
      <c r="B1153" s="1" t="s">
        <v>313</v>
      </c>
      <c r="C1153" s="1" t="str">
        <f>IFERROR(VLOOKUP(B1153,Retete!A:B,2,0),0)</f>
        <v>A49FAF03-2B84-4D92-A502-4CCFC31199D7</v>
      </c>
      <c r="D1153" s="35" t="s">
        <v>1453</v>
      </c>
      <c r="E1153" s="1" t="str">
        <f>IFERROR(VLOOKUP(D1153,Ingrediente!A:B,2,0),0)</f>
        <v>B7FA7AD1-267B-4B4B-AF03-8D4C55C454D7</v>
      </c>
      <c r="F1153" s="19"/>
      <c r="G1153" s="36" t="s">
        <v>9</v>
      </c>
      <c r="H1153" s="65" t="str">
        <f>IFERROR(VLOOKUP(G1153,Unitati!A:B,2,0),0)</f>
        <v>1A1C69CC-D70C-4569-9B16-79AF1251127D</v>
      </c>
      <c r="I1153" s="1"/>
    </row>
    <row r="1154" spans="1:9" x14ac:dyDescent="0.3">
      <c r="A1154" s="1">
        <f t="shared" si="17"/>
        <v>1153</v>
      </c>
      <c r="B1154" s="1" t="s">
        <v>519</v>
      </c>
      <c r="C1154" s="1" t="str">
        <f>IFERROR(VLOOKUP(B1154,Retete!A:B,2,0),0)</f>
        <v>640FB5F6-1F40-43C4-8E90-17E59666C497</v>
      </c>
      <c r="D1154" s="35" t="s">
        <v>1453</v>
      </c>
      <c r="E1154" s="1" t="str">
        <f>IFERROR(VLOOKUP(D1154,Ingrediente!A:B,2,0),0)</f>
        <v>B7FA7AD1-267B-4B4B-AF03-8D4C55C454D7</v>
      </c>
      <c r="F1154" s="19" t="s">
        <v>1639</v>
      </c>
      <c r="G1154" s="36"/>
      <c r="H1154" s="65">
        <f>IFERROR(VLOOKUP(G1154,Unitati!A:B,2,0),0)</f>
        <v>0</v>
      </c>
      <c r="I1154" s="1"/>
    </row>
    <row r="1155" spans="1:9" x14ac:dyDescent="0.3">
      <c r="A1155" s="1">
        <f t="shared" si="17"/>
        <v>1154</v>
      </c>
      <c r="B1155" s="1" t="s">
        <v>301</v>
      </c>
      <c r="C1155" s="1" t="str">
        <f>IFERROR(VLOOKUP(B1155,Retete!A:B,2,0),0)</f>
        <v>465E30B7-0E74-4E78-8DDC-F22D408AA3F0</v>
      </c>
      <c r="D1155" s="35" t="s">
        <v>1453</v>
      </c>
      <c r="E1155" s="1" t="str">
        <f>IFERROR(VLOOKUP(D1155,Ingrediente!A:B,2,0),0)</f>
        <v>B7FA7AD1-267B-4B4B-AF03-8D4C55C454D7</v>
      </c>
      <c r="F1155" s="22"/>
      <c r="G1155" s="36" t="s">
        <v>1703</v>
      </c>
      <c r="H1155" s="65" t="str">
        <f>IFERROR(VLOOKUP(G1155,Unitati!A:B,2,0),0)</f>
        <v>4862D5F8-108E-4A21-99F2-732E7F3B3EDE</v>
      </c>
      <c r="I1155" s="1"/>
    </row>
    <row r="1156" spans="1:9" x14ac:dyDescent="0.3">
      <c r="A1156" s="1">
        <f t="shared" ref="A1156:A1219" si="18">A1155+1</f>
        <v>1155</v>
      </c>
      <c r="B1156" s="1" t="s">
        <v>90</v>
      </c>
      <c r="C1156" s="1" t="str">
        <f>IFERROR(VLOOKUP(B1156,Retete!A:B,2,0),0)</f>
        <v>C04E682D-B0BB-4212-B859-B6173461E5DF</v>
      </c>
      <c r="D1156" s="35" t="s">
        <v>1455</v>
      </c>
      <c r="E1156" s="1" t="str">
        <f>IFERROR(VLOOKUP(D1156,Ingrediente!A:B,2,0),0)</f>
        <v>4F2A91C6-D5D1-4B2B-8E38-4DDD4BE4CD15</v>
      </c>
      <c r="F1156" s="19" t="s">
        <v>13</v>
      </c>
      <c r="G1156" s="36" t="s">
        <v>9</v>
      </c>
      <c r="H1156" s="65" t="str">
        <f>IFERROR(VLOOKUP(G1156,Unitati!A:B,2,0),0)</f>
        <v>1A1C69CC-D70C-4569-9B16-79AF1251127D</v>
      </c>
      <c r="I1156" s="1"/>
    </row>
    <row r="1157" spans="1:9" x14ac:dyDescent="0.3">
      <c r="A1157" s="1">
        <f t="shared" si="18"/>
        <v>1156</v>
      </c>
      <c r="B1157" s="1" t="s">
        <v>497</v>
      </c>
      <c r="C1157" s="1" t="str">
        <f>IFERROR(VLOOKUP(B1157,Retete!A:B,2,0),0)</f>
        <v>142AC87A-C5A7-4022-862D-D706D61D654B</v>
      </c>
      <c r="D1157" s="35" t="s">
        <v>1520</v>
      </c>
      <c r="E1157" s="1" t="str">
        <f>IFERROR(VLOOKUP(D1157,Ingrediente!A:B,2,0),0)</f>
        <v>EEA0B3D4-3560-4D89-BA04-98C16E2E6BAD</v>
      </c>
      <c r="F1157" s="19" t="s">
        <v>1639</v>
      </c>
      <c r="G1157" s="36"/>
      <c r="H1157" s="65">
        <f>IFERROR(VLOOKUP(G1157,Unitati!A:B,2,0),0)</f>
        <v>0</v>
      </c>
      <c r="I1157" s="1"/>
    </row>
    <row r="1158" spans="1:9" x14ac:dyDescent="0.3">
      <c r="A1158" s="1">
        <f t="shared" si="18"/>
        <v>1157</v>
      </c>
      <c r="B1158" s="1" t="s">
        <v>514</v>
      </c>
      <c r="C1158" s="1" t="str">
        <f>IFERROR(VLOOKUP(B1158,Retete!A:B,2,0),0)</f>
        <v>0E1E729D-8245-43E0-B748-545BD1FE0059</v>
      </c>
      <c r="D1158" s="35" t="s">
        <v>1240</v>
      </c>
      <c r="E1158" s="1" t="str">
        <f>IFERROR(VLOOKUP(D1158,Ingrediente!A:B,2,0),0)</f>
        <v>DCD5FF7D-BCD0-4DF4-A932-C65A17074733</v>
      </c>
      <c r="F1158" s="19"/>
      <c r="G1158" s="36"/>
      <c r="H1158" s="65">
        <f>IFERROR(VLOOKUP(G1158,Unitati!A:B,2,0),0)</f>
        <v>0</v>
      </c>
      <c r="I1158" s="1"/>
    </row>
    <row r="1159" spans="1:9" x14ac:dyDescent="0.3">
      <c r="A1159" s="1">
        <f t="shared" si="18"/>
        <v>1158</v>
      </c>
      <c r="B1159" s="1" t="s">
        <v>334</v>
      </c>
      <c r="C1159" s="1" t="str">
        <f>IFERROR(VLOOKUP(B1159,Retete!A:B,2,0),0)</f>
        <v>FC9DCDEC-45AA-411D-8561-97E1EEEF7920</v>
      </c>
      <c r="D1159" s="35" t="s">
        <v>1450</v>
      </c>
      <c r="E1159" s="1" t="str">
        <f>IFERROR(VLOOKUP(D1159,Ingrediente!A:B,2,0),0)</f>
        <v>507CADA0-BE61-48F1-8169-41337748D22A</v>
      </c>
      <c r="F1159" s="19"/>
      <c r="G1159" s="36" t="s">
        <v>3573</v>
      </c>
      <c r="H1159" s="65">
        <f>IFERROR(VLOOKUP(G1159,Unitati!A:B,2,0),0)</f>
        <v>0</v>
      </c>
      <c r="I1159" s="1"/>
    </row>
    <row r="1160" spans="1:9" x14ac:dyDescent="0.3">
      <c r="A1160" s="1">
        <f t="shared" si="18"/>
        <v>1159</v>
      </c>
      <c r="B1160" s="1" t="s">
        <v>77</v>
      </c>
      <c r="C1160" s="1" t="str">
        <f>IFERROR(VLOOKUP(B1160,Retete!A:B,2,0),0)</f>
        <v>8D7FD915-B7C9-4BF3-A1D2-D91F0B4C5FF5</v>
      </c>
      <c r="D1160" s="35" t="s">
        <v>1450</v>
      </c>
      <c r="E1160" s="1" t="str">
        <f>IFERROR(VLOOKUP(D1160,Ingrediente!A:B,2,0),0)</f>
        <v>507CADA0-BE61-48F1-8169-41337748D22A</v>
      </c>
      <c r="F1160" s="19"/>
      <c r="G1160" s="36" t="s">
        <v>1698</v>
      </c>
      <c r="H1160" s="65" t="str">
        <f>IFERROR(VLOOKUP(G1160,Unitati!A:B,2,0),0)</f>
        <v>2644C42E-60A5-4A95-8001-919FE4AA0183</v>
      </c>
      <c r="I1160" s="1"/>
    </row>
    <row r="1161" spans="1:9" x14ac:dyDescent="0.3">
      <c r="A1161" s="1">
        <f t="shared" si="18"/>
        <v>1160</v>
      </c>
      <c r="B1161" s="1" t="s">
        <v>99</v>
      </c>
      <c r="C1161" s="1" t="str">
        <f>IFERROR(VLOOKUP(B1161,Retete!A:B,2,0),0)</f>
        <v>69501387-2B15-4EF6-9647-DE166DA71372</v>
      </c>
      <c r="D1161" s="35" t="s">
        <v>1457</v>
      </c>
      <c r="E1161" s="1" t="str">
        <f>IFERROR(VLOOKUP(D1161,Ingrediente!A:B,2,0),0)</f>
        <v>4804FDD6-F478-4ED6-B98F-5D1BEA00A21F</v>
      </c>
      <c r="F1161" s="19" t="s">
        <v>1775</v>
      </c>
      <c r="G1161" s="36"/>
      <c r="H1161" s="65">
        <f>IFERROR(VLOOKUP(G1161,Unitati!A:B,2,0),0)</f>
        <v>0</v>
      </c>
      <c r="I1161" s="1"/>
    </row>
    <row r="1162" spans="1:9" x14ac:dyDescent="0.3">
      <c r="A1162" s="1">
        <f t="shared" si="18"/>
        <v>1161</v>
      </c>
      <c r="B1162" s="1" t="s">
        <v>157</v>
      </c>
      <c r="C1162" s="1" t="str">
        <f>IFERROR(VLOOKUP(B1162,Retete!A:B,2,0),0)</f>
        <v>DF73113D-8330-4817-87B0-C9C7B360A944</v>
      </c>
      <c r="D1162" s="35" t="s">
        <v>3586</v>
      </c>
      <c r="E1162" s="1" t="str">
        <f>IFERROR(VLOOKUP(D1162,Ingrediente!A:B,2,0),0)</f>
        <v>D4B228E9-0360-47F4-8F62-FD50A2585310</v>
      </c>
      <c r="F1162" s="22"/>
      <c r="G1162" s="36"/>
      <c r="H1162" s="65">
        <f>IFERROR(VLOOKUP(G1162,Unitati!A:B,2,0),0)</f>
        <v>0</v>
      </c>
      <c r="I1162" s="1"/>
    </row>
    <row r="1163" spans="1:9" x14ac:dyDescent="0.3">
      <c r="A1163" s="1">
        <f t="shared" si="18"/>
        <v>1162</v>
      </c>
      <c r="B1163" s="1" t="s">
        <v>92</v>
      </c>
      <c r="C1163" s="1" t="str">
        <f>IFERROR(VLOOKUP(B1163,Retete!A:B,2,0),0)</f>
        <v>2A64676C-D594-44CB-8636-7AC9AACF1F80</v>
      </c>
      <c r="D1163" s="35" t="s">
        <v>1523</v>
      </c>
      <c r="E1163" s="1" t="str">
        <f>IFERROR(VLOOKUP(D1163,Ingrediente!A:B,2,0),0)</f>
        <v>79D8B5CF-8670-4D2C-9E02-633C555DD6F5</v>
      </c>
      <c r="F1163" s="22"/>
      <c r="G1163" s="36"/>
      <c r="H1163" s="65">
        <f>IFERROR(VLOOKUP(G1163,Unitati!A:B,2,0),0)</f>
        <v>0</v>
      </c>
      <c r="I1163" s="1"/>
    </row>
    <row r="1164" spans="1:9" x14ac:dyDescent="0.3">
      <c r="A1164" s="1">
        <f t="shared" si="18"/>
        <v>1163</v>
      </c>
      <c r="B1164" s="1" t="s">
        <v>237</v>
      </c>
      <c r="C1164" s="1" t="str">
        <f>IFERROR(VLOOKUP(B1164,Retete!A:B,2,0),0)</f>
        <v>04CBF2F6-4BFE-4BC2-A697-A7FC96EC131E</v>
      </c>
      <c r="D1164" s="35" t="s">
        <v>3587</v>
      </c>
      <c r="E1164" s="1" t="str">
        <f>IFERROR(VLOOKUP(D1164,Ingrediente!A:B,2,0),0)</f>
        <v>FFD1DC56-89C0-4A84-8125-7F4684924261</v>
      </c>
      <c r="F1164" s="19"/>
      <c r="G1164" s="36" t="s">
        <v>1696</v>
      </c>
      <c r="H1164" s="65" t="str">
        <f>IFERROR(VLOOKUP(G1164,Unitati!A:B,2,0),0)</f>
        <v>0BBE287D-ECB6-4025-B138-CB5A39828522</v>
      </c>
      <c r="I1164" s="1"/>
    </row>
    <row r="1165" spans="1:9" x14ac:dyDescent="0.3">
      <c r="A1165" s="1">
        <f t="shared" si="18"/>
        <v>1164</v>
      </c>
      <c r="B1165" s="1" t="s">
        <v>410</v>
      </c>
      <c r="C1165" s="1" t="str">
        <f>IFERROR(VLOOKUP(B1165,Retete!A:B,2,0),0)</f>
        <v>A118F172-5363-4E30-9742-1218E787A993</v>
      </c>
      <c r="D1165" s="35" t="s">
        <v>1797</v>
      </c>
      <c r="E1165" s="1" t="str">
        <f>IFERROR(VLOOKUP(D1165,Ingrediente!A:B,2,0),0)</f>
        <v>ED20B928-0739-473D-9F3C-8495956B5C52</v>
      </c>
      <c r="F1165" s="19" t="s">
        <v>12</v>
      </c>
      <c r="G1165" s="36"/>
      <c r="H1165" s="65">
        <f>IFERROR(VLOOKUP(G1165,Unitati!A:B,2,0),0)</f>
        <v>0</v>
      </c>
      <c r="I1165" s="1"/>
    </row>
    <row r="1166" spans="1:9" x14ac:dyDescent="0.3">
      <c r="A1166" s="1">
        <f t="shared" si="18"/>
        <v>1165</v>
      </c>
      <c r="B1166" s="1" t="s">
        <v>243</v>
      </c>
      <c r="C1166" s="1" t="str">
        <f>IFERROR(VLOOKUP(B1166,Retete!A:B,2,0),0)</f>
        <v>1C75B28E-8BE6-4298-92A1-6ED4C5841F51</v>
      </c>
      <c r="D1166" s="35" t="s">
        <v>1415</v>
      </c>
      <c r="E1166" s="1" t="str">
        <f>IFERROR(VLOOKUP(D1166,Ingrediente!A:B,2,0),0)</f>
        <v>B83FE050-49CB-4504-BBC2-FA93B7A374D0</v>
      </c>
      <c r="F1166" s="19"/>
      <c r="G1166" s="36"/>
      <c r="H1166" s="65">
        <f>IFERROR(VLOOKUP(G1166,Unitati!A:B,2,0),0)</f>
        <v>0</v>
      </c>
      <c r="I1166" s="1"/>
    </row>
    <row r="1167" spans="1:9" x14ac:dyDescent="0.3">
      <c r="A1167" s="1">
        <f t="shared" si="18"/>
        <v>1166</v>
      </c>
      <c r="B1167" s="1" t="s">
        <v>32</v>
      </c>
      <c r="C1167" s="1" t="str">
        <f>IFERROR(VLOOKUP(B1167,Retete!A:B,2,0),0)</f>
        <v>A5284287-520A-4939-AD61-94AD297ECF4B</v>
      </c>
      <c r="D1167" s="35" t="s">
        <v>1415</v>
      </c>
      <c r="E1167" s="1" t="str">
        <f>IFERROR(VLOOKUP(D1167,Ingrediente!A:B,2,0),0)</f>
        <v>B83FE050-49CB-4504-BBC2-FA93B7A374D0</v>
      </c>
      <c r="F1167" s="19"/>
      <c r="G1167" s="36"/>
      <c r="H1167" s="65">
        <f>IFERROR(VLOOKUP(G1167,Unitati!A:B,2,0),0)</f>
        <v>0</v>
      </c>
      <c r="I1167" s="1"/>
    </row>
    <row r="1168" spans="1:9" x14ac:dyDescent="0.3">
      <c r="A1168" s="1">
        <f t="shared" si="18"/>
        <v>1167</v>
      </c>
      <c r="B1168" s="1" t="s">
        <v>341</v>
      </c>
      <c r="C1168" s="1" t="str">
        <f>IFERROR(VLOOKUP(B1168,Retete!A:B,2,0),0)</f>
        <v>9B9F4A43-9D44-41A4-A87E-DFBCFF492A71</v>
      </c>
      <c r="D1168" s="35" t="s">
        <v>1415</v>
      </c>
      <c r="E1168" s="1" t="str">
        <f>IFERROR(VLOOKUP(D1168,Ingrediente!A:B,2,0),0)</f>
        <v>B83FE050-49CB-4504-BBC2-FA93B7A374D0</v>
      </c>
      <c r="F1168" s="19"/>
      <c r="G1168" s="36"/>
      <c r="H1168" s="65">
        <f>IFERROR(VLOOKUP(G1168,Unitati!A:B,2,0),0)</f>
        <v>0</v>
      </c>
      <c r="I1168" s="1"/>
    </row>
    <row r="1169" spans="1:9" x14ac:dyDescent="0.3">
      <c r="A1169" s="1">
        <f t="shared" si="18"/>
        <v>1168</v>
      </c>
      <c r="B1169" s="1" t="s">
        <v>461</v>
      </c>
      <c r="C1169" s="1" t="str">
        <f>IFERROR(VLOOKUP(B1169,Retete!A:B,2,0),0)</f>
        <v>2F54B872-19FF-48E3-91DB-E729BD38AA69</v>
      </c>
      <c r="D1169" s="35" t="s">
        <v>1415</v>
      </c>
      <c r="E1169" s="1" t="str">
        <f>IFERROR(VLOOKUP(D1169,Ingrediente!A:B,2,0),0)</f>
        <v>B83FE050-49CB-4504-BBC2-FA93B7A374D0</v>
      </c>
      <c r="F1169" s="19"/>
      <c r="G1169" s="36" t="s">
        <v>1747</v>
      </c>
      <c r="H1169" s="65" t="str">
        <f>IFERROR(VLOOKUP(G1169,Unitati!A:B,2,0),0)</f>
        <v>6F074A71-F57B-4689-9083-8B32AC9C9A6F</v>
      </c>
      <c r="I1169" s="1"/>
    </row>
    <row r="1170" spans="1:9" x14ac:dyDescent="0.3">
      <c r="A1170" s="1">
        <f t="shared" si="18"/>
        <v>1169</v>
      </c>
      <c r="B1170" s="1" t="s">
        <v>459</v>
      </c>
      <c r="C1170" s="1" t="str">
        <f>IFERROR(VLOOKUP(B1170,Retete!A:B,2,0),0)</f>
        <v>3BDBE798-DC8D-4D9F-B0B0-A669EA94A176</v>
      </c>
      <c r="D1170" s="35" t="s">
        <v>1415</v>
      </c>
      <c r="E1170" s="1" t="str">
        <f>IFERROR(VLOOKUP(D1170,Ingrediente!A:B,2,0),0)</f>
        <v>B83FE050-49CB-4504-BBC2-FA93B7A374D0</v>
      </c>
      <c r="F1170" s="19" t="s">
        <v>17</v>
      </c>
      <c r="G1170" s="36" t="s">
        <v>1772</v>
      </c>
      <c r="H1170" s="65" t="str">
        <f>IFERROR(VLOOKUP(G1170,Unitati!A:B,2,0),0)</f>
        <v>E667B6C8-A849-4C68-B0A7-651394D9CB1D</v>
      </c>
      <c r="I1170" s="1"/>
    </row>
    <row r="1171" spans="1:9" x14ac:dyDescent="0.3">
      <c r="A1171" s="1">
        <f t="shared" si="18"/>
        <v>1170</v>
      </c>
      <c r="B1171" s="1" t="s">
        <v>102</v>
      </c>
      <c r="C1171" s="1" t="str">
        <f>IFERROR(VLOOKUP(B1171,Retete!A:B,2,0),0)</f>
        <v>9C83CB2F-9558-4263-8ADA-D92BF4104344</v>
      </c>
      <c r="D1171" s="35" t="s">
        <v>1415</v>
      </c>
      <c r="E1171" s="1" t="str">
        <f>IFERROR(VLOOKUP(D1171,Ingrediente!A:B,2,0),0)</f>
        <v>B83FE050-49CB-4504-BBC2-FA93B7A374D0</v>
      </c>
      <c r="F1171" s="19" t="s">
        <v>3574</v>
      </c>
      <c r="G1171" s="36"/>
      <c r="H1171" s="65">
        <f>IFERROR(VLOOKUP(G1171,Unitati!A:B,2,0),0)</f>
        <v>0</v>
      </c>
      <c r="I1171" s="1"/>
    </row>
    <row r="1172" spans="1:9" x14ac:dyDescent="0.3">
      <c r="A1172" s="1">
        <f t="shared" si="18"/>
        <v>1171</v>
      </c>
      <c r="B1172" s="1" t="s">
        <v>160</v>
      </c>
      <c r="C1172" s="1" t="str">
        <f>IFERROR(VLOOKUP(B1172,Retete!A:B,2,0),0)</f>
        <v>6012CE39-D089-4298-8E2A-57EF4A502716</v>
      </c>
      <c r="D1172" s="35" t="s">
        <v>1415</v>
      </c>
      <c r="E1172" s="1" t="str">
        <f>IFERROR(VLOOKUP(D1172,Ingrediente!A:B,2,0),0)</f>
        <v>B83FE050-49CB-4504-BBC2-FA93B7A374D0</v>
      </c>
      <c r="F1172" s="19"/>
      <c r="G1172" s="36"/>
      <c r="H1172" s="65">
        <f>IFERROR(VLOOKUP(G1172,Unitati!A:B,2,0),0)</f>
        <v>0</v>
      </c>
      <c r="I1172" s="1"/>
    </row>
    <row r="1173" spans="1:9" x14ac:dyDescent="0.3">
      <c r="A1173" s="1">
        <f t="shared" si="18"/>
        <v>1172</v>
      </c>
      <c r="B1173" s="1" t="s">
        <v>323</v>
      </c>
      <c r="C1173" s="1" t="str">
        <f>IFERROR(VLOOKUP(B1173,Retete!A:B,2,0),0)</f>
        <v>3A90C765-EA4C-4806-8D87-7249D5DAC5A5</v>
      </c>
      <c r="D1173" s="35" t="s">
        <v>1489</v>
      </c>
      <c r="E1173" s="1" t="str">
        <f>IFERROR(VLOOKUP(D1173,Ingrediente!A:B,2,0),0)</f>
        <v>FF9D9037-1797-46B5-BD9B-2F9DD73576B0</v>
      </c>
      <c r="F1173" s="19"/>
      <c r="G1173" s="36"/>
      <c r="H1173" s="65">
        <f>IFERROR(VLOOKUP(G1173,Unitati!A:B,2,0),0)</f>
        <v>0</v>
      </c>
      <c r="I1173" s="1"/>
    </row>
    <row r="1174" spans="1:9" x14ac:dyDescent="0.3">
      <c r="A1174" s="1">
        <f t="shared" si="18"/>
        <v>1173</v>
      </c>
      <c r="B1174" s="1" t="s">
        <v>229</v>
      </c>
      <c r="C1174" s="1" t="str">
        <f>IFERROR(VLOOKUP(B1174,Retete!A:B,2,0),0)</f>
        <v>C88F153C-A871-4447-9557-840B6334DD42</v>
      </c>
      <c r="D1174" s="35" t="s">
        <v>1489</v>
      </c>
      <c r="E1174" s="1" t="str">
        <f>IFERROR(VLOOKUP(D1174,Ingrediente!A:B,2,0),0)</f>
        <v>FF9D9037-1797-46B5-BD9B-2F9DD73576B0</v>
      </c>
      <c r="F1174" s="19"/>
      <c r="G1174" s="36"/>
      <c r="H1174" s="65">
        <f>IFERROR(VLOOKUP(G1174,Unitati!A:B,2,0),0)</f>
        <v>0</v>
      </c>
      <c r="I1174" s="1"/>
    </row>
    <row r="1175" spans="1:9" s="29" customFormat="1" x14ac:dyDescent="0.3">
      <c r="A1175" s="1">
        <f t="shared" si="18"/>
        <v>1174</v>
      </c>
      <c r="B1175" s="1" t="s">
        <v>228</v>
      </c>
      <c r="C1175" s="1" t="str">
        <f>IFERROR(VLOOKUP(B1175,Retete!A:B,2,0),0)</f>
        <v>D28744D0-CDD5-4A25-9124-40CB37F45F91</v>
      </c>
      <c r="D1175" s="35" t="s">
        <v>1489</v>
      </c>
      <c r="E1175" s="1" t="str">
        <f>IFERROR(VLOOKUP(D1175,Ingrediente!A:B,2,0),0)</f>
        <v>FF9D9037-1797-46B5-BD9B-2F9DD73576B0</v>
      </c>
      <c r="F1175" s="7"/>
      <c r="G1175" s="1" t="s">
        <v>1699</v>
      </c>
      <c r="H1175" s="65" t="str">
        <f>IFERROR(VLOOKUP(G1175,Unitati!A:B,2,0),0)</f>
        <v>9FFD3694-8848-4977-A63E-F6DD8C032CCB</v>
      </c>
      <c r="I1175" s="1"/>
    </row>
    <row r="1176" spans="1:9" x14ac:dyDescent="0.3">
      <c r="A1176" s="1">
        <f t="shared" si="18"/>
        <v>1175</v>
      </c>
      <c r="B1176" s="1" t="s">
        <v>222</v>
      </c>
      <c r="C1176" s="1" t="str">
        <f>IFERROR(VLOOKUP(B1176,Retete!A:B,2,0),0)</f>
        <v>77A2C1DA-8DC2-4EED-9639-CA8E3BFF8FCE</v>
      </c>
      <c r="D1176" s="35" t="s">
        <v>1194</v>
      </c>
      <c r="E1176" s="1" t="str">
        <f>IFERROR(VLOOKUP(D1176,Ingrediente!A:B,2,0),0)</f>
        <v>563A2E6A-D7C0-4399-BBC0-83DD00CAE25B</v>
      </c>
      <c r="F1176" s="19" t="s">
        <v>1688</v>
      </c>
      <c r="G1176" s="36"/>
      <c r="H1176" s="65">
        <f>IFERROR(VLOOKUP(G1176,Unitati!A:B,2,0),0)</f>
        <v>0</v>
      </c>
      <c r="I1176" s="1"/>
    </row>
    <row r="1177" spans="1:9" x14ac:dyDescent="0.3">
      <c r="A1177" s="1">
        <f t="shared" si="18"/>
        <v>1176</v>
      </c>
      <c r="B1177" s="1" t="s">
        <v>82</v>
      </c>
      <c r="C1177" s="1" t="str">
        <f>IFERROR(VLOOKUP(B1177,Retete!A:B,2,0),0)</f>
        <v>432077CA-46B1-4A9A-9F4E-17DF896FD7DF</v>
      </c>
      <c r="D1177" s="35" t="s">
        <v>1144</v>
      </c>
      <c r="E1177" s="1" t="str">
        <f>IFERROR(VLOOKUP(D1177,Ingrediente!A:B,2,0),0)</f>
        <v>3B7CEB92-9BF0-4752-A3DA-A06FEE74411A</v>
      </c>
      <c r="F1177" s="19"/>
      <c r="G1177" s="36" t="s">
        <v>1623</v>
      </c>
      <c r="H1177" s="65" t="str">
        <f>IFERROR(VLOOKUP(G1177,Unitati!A:B,2,0),0)</f>
        <v>50E79738-2EB5-49E2-888A-68C9CC00E1CB</v>
      </c>
      <c r="I1177" s="1"/>
    </row>
    <row r="1178" spans="1:9" x14ac:dyDescent="0.3">
      <c r="A1178" s="1">
        <f t="shared" si="18"/>
        <v>1177</v>
      </c>
      <c r="B1178" s="1" t="s">
        <v>512</v>
      </c>
      <c r="C1178" s="1" t="str">
        <f>IFERROR(VLOOKUP(B1178,Retete!A:B,2,0),0)</f>
        <v>9ED6024F-53FF-4DA5-B576-BBF63A225F1D</v>
      </c>
      <c r="D1178" s="35" t="s">
        <v>1144</v>
      </c>
      <c r="E1178" s="1" t="str">
        <f>IFERROR(VLOOKUP(D1178,Ingrediente!A:B,2,0),0)</f>
        <v>3B7CEB92-9BF0-4752-A3DA-A06FEE74411A</v>
      </c>
      <c r="F1178" s="19" t="s">
        <v>13</v>
      </c>
      <c r="G1178" s="36" t="s">
        <v>1633</v>
      </c>
      <c r="H1178" s="65" t="str">
        <f>IFERROR(VLOOKUP(G1178,Unitati!A:B,2,0),0)</f>
        <v>EE70DF2E-79AF-44CE-9863-4DF5A0D9A890</v>
      </c>
      <c r="I1178" s="1"/>
    </row>
    <row r="1179" spans="1:9" x14ac:dyDescent="0.3">
      <c r="A1179" s="1">
        <f t="shared" si="18"/>
        <v>1178</v>
      </c>
      <c r="B1179" s="1" t="s">
        <v>66</v>
      </c>
      <c r="C1179" s="1" t="str">
        <f>IFERROR(VLOOKUP(B1179,Retete!A:B,2,0),0)</f>
        <v>071B1892-F49E-4EC2-859B-FF266F1BD811</v>
      </c>
      <c r="D1179" s="35" t="s">
        <v>1395</v>
      </c>
      <c r="E1179" s="1" t="str">
        <f>IFERROR(VLOOKUP(D1179,Ingrediente!A:B,2,0),0)</f>
        <v>782610DF-6BA5-45DD-A5E9-126BC58A74B1</v>
      </c>
      <c r="F1179" s="19" t="s">
        <v>12</v>
      </c>
      <c r="G1179" s="36"/>
      <c r="H1179" s="65">
        <f>IFERROR(VLOOKUP(G1179,Unitati!A:B,2,0),0)</f>
        <v>0</v>
      </c>
      <c r="I1179" s="1"/>
    </row>
    <row r="1180" spans="1:9" s="29" customFormat="1" x14ac:dyDescent="0.3">
      <c r="A1180" s="1">
        <f t="shared" si="18"/>
        <v>1179</v>
      </c>
      <c r="B1180" s="1" t="s">
        <v>42</v>
      </c>
      <c r="C1180" s="1" t="str">
        <f>IFERROR(VLOOKUP(B1180,Retete!A:B,2,0),0)</f>
        <v>C62249C0-1814-46AE-A0AC-23BB884895BE</v>
      </c>
      <c r="D1180" s="35" t="s">
        <v>1395</v>
      </c>
      <c r="E1180" s="1" t="str">
        <f>IFERROR(VLOOKUP(D1180,Ingrediente!A:B,2,0),0)</f>
        <v>782610DF-6BA5-45DD-A5E9-126BC58A74B1</v>
      </c>
      <c r="F1180" s="7"/>
      <c r="G1180" s="1" t="s">
        <v>1696</v>
      </c>
      <c r="H1180" s="65" t="str">
        <f>IFERROR(VLOOKUP(G1180,Unitati!A:B,2,0),0)</f>
        <v>0BBE287D-ECB6-4025-B138-CB5A39828522</v>
      </c>
      <c r="I1180" s="1"/>
    </row>
    <row r="1181" spans="1:9" x14ac:dyDescent="0.3">
      <c r="A1181" s="1">
        <f t="shared" si="18"/>
        <v>1180</v>
      </c>
      <c r="B1181" s="1" t="s">
        <v>445</v>
      </c>
      <c r="C1181" s="1" t="str">
        <f>IFERROR(VLOOKUP(B1181,Retete!A:B,2,0),0)</f>
        <v>8876F2C7-2BC5-4B4C-9130-A60B10F47AD2</v>
      </c>
      <c r="D1181" s="35" t="s">
        <v>1514</v>
      </c>
      <c r="E1181" s="1" t="str">
        <f>IFERROR(VLOOKUP(D1181,Ingrediente!A:B,2,0),0)</f>
        <v>B7ED9358-8DD1-4DA7-BCE1-D838108696DE</v>
      </c>
      <c r="F1181" s="19" t="s">
        <v>12</v>
      </c>
      <c r="G1181" s="36"/>
      <c r="H1181" s="65">
        <f>IFERROR(VLOOKUP(G1181,Unitati!A:B,2,0),0)</f>
        <v>0</v>
      </c>
      <c r="I1181" s="1"/>
    </row>
    <row r="1182" spans="1:9" x14ac:dyDescent="0.3">
      <c r="A1182" s="1">
        <f t="shared" si="18"/>
        <v>1181</v>
      </c>
      <c r="B1182" s="1" t="s">
        <v>131</v>
      </c>
      <c r="C1182" s="1" t="str">
        <f>IFERROR(VLOOKUP(B1182,Retete!A:B,2,0),0)</f>
        <v>DDB97F6A-F7F9-4444-9A9F-55F2913B56F6</v>
      </c>
      <c r="D1182" s="35" t="s">
        <v>1458</v>
      </c>
      <c r="E1182" s="1" t="str">
        <f>IFERROR(VLOOKUP(D1182,Ingrediente!A:B,2,0),0)</f>
        <v>93969E42-420F-4884-97D0-4315DDB4CEEA</v>
      </c>
      <c r="F1182" s="19"/>
      <c r="G1182" s="36"/>
      <c r="H1182" s="65">
        <f>IFERROR(VLOOKUP(G1182,Unitati!A:B,2,0),0)</f>
        <v>0</v>
      </c>
      <c r="I1182" s="1"/>
    </row>
    <row r="1183" spans="1:9" x14ac:dyDescent="0.3">
      <c r="A1183" s="1">
        <f t="shared" si="18"/>
        <v>1182</v>
      </c>
      <c r="B1183" s="1" t="s">
        <v>140</v>
      </c>
      <c r="C1183" s="1" t="str">
        <f>IFERROR(VLOOKUP(B1183,Retete!A:B,2,0),0)</f>
        <v>7A5E1E8E-0FDF-4E4F-AEF4-EEE71D52CAEF</v>
      </c>
      <c r="D1183" s="35" t="s">
        <v>1458</v>
      </c>
      <c r="E1183" s="1" t="str">
        <f>IFERROR(VLOOKUP(D1183,Ingrediente!A:B,2,0),0)</f>
        <v>93969E42-420F-4884-97D0-4315DDB4CEEA</v>
      </c>
      <c r="F1183" s="22"/>
      <c r="G1183" s="36"/>
      <c r="H1183" s="65">
        <f>IFERROR(VLOOKUP(G1183,Unitati!A:B,2,0),0)</f>
        <v>0</v>
      </c>
      <c r="I1183" s="1"/>
    </row>
    <row r="1184" spans="1:9" x14ac:dyDescent="0.3">
      <c r="A1184" s="1">
        <f t="shared" si="18"/>
        <v>1183</v>
      </c>
      <c r="B1184" s="1" t="s">
        <v>387</v>
      </c>
      <c r="C1184" s="1" t="str">
        <f>IFERROR(VLOOKUP(B1184,Retete!A:B,2,0),0)</f>
        <v>A21E09FF-2EA0-482D-A3BF-2111C35C9FD1</v>
      </c>
      <c r="D1184" s="35" t="s">
        <v>1458</v>
      </c>
      <c r="E1184" s="1" t="str">
        <f>IFERROR(VLOOKUP(D1184,Ingrediente!A:B,2,0),0)</f>
        <v>93969E42-420F-4884-97D0-4315DDB4CEEA</v>
      </c>
      <c r="F1184" s="19"/>
      <c r="G1184" s="36"/>
      <c r="H1184" s="65">
        <f>IFERROR(VLOOKUP(G1184,Unitati!A:B,2,0),0)</f>
        <v>0</v>
      </c>
      <c r="I1184" s="1"/>
    </row>
    <row r="1185" spans="1:9" s="29" customFormat="1" x14ac:dyDescent="0.3">
      <c r="A1185" s="1">
        <f t="shared" si="18"/>
        <v>1184</v>
      </c>
      <c r="B1185" s="1" t="s">
        <v>515</v>
      </c>
      <c r="C1185" s="1" t="str">
        <f>IFERROR(VLOOKUP(B1185,Retete!A:B,2,0),0)</f>
        <v>DAA07441-2C8A-4965-AF1A-E08FB56B61A6</v>
      </c>
      <c r="D1185" s="35" t="s">
        <v>1458</v>
      </c>
      <c r="E1185" s="1" t="str">
        <f>IFERROR(VLOOKUP(D1185,Ingrediente!A:B,2,0),0)</f>
        <v>93969E42-420F-4884-97D0-4315DDB4CEEA</v>
      </c>
      <c r="F1185" s="21"/>
      <c r="G1185" s="1" t="s">
        <v>1703</v>
      </c>
      <c r="H1185" s="65" t="str">
        <f>IFERROR(VLOOKUP(G1185,Unitati!A:B,2,0),0)</f>
        <v>4862D5F8-108E-4A21-99F2-732E7F3B3EDE</v>
      </c>
      <c r="I1185" s="1"/>
    </row>
    <row r="1186" spans="1:9" x14ac:dyDescent="0.3">
      <c r="A1186" s="1">
        <f t="shared" si="18"/>
        <v>1185</v>
      </c>
      <c r="B1186" s="1" t="s">
        <v>544</v>
      </c>
      <c r="C1186" s="1" t="str">
        <f>IFERROR(VLOOKUP(B1186,Retete!A:B,2,0),0)</f>
        <v>E20678D1-A810-44E6-90AF-AAAD4EB6584E</v>
      </c>
      <c r="D1186" s="35" t="s">
        <v>1526</v>
      </c>
      <c r="E1186" s="1" t="str">
        <f>IFERROR(VLOOKUP(D1186,Ingrediente!A:B,2,0),0)</f>
        <v>517AADC0-36B6-47BB-A03C-FB4BB0B60CD6</v>
      </c>
      <c r="F1186" s="19" t="s">
        <v>18</v>
      </c>
      <c r="G1186" s="36" t="s">
        <v>1633</v>
      </c>
      <c r="H1186" s="65" t="str">
        <f>IFERROR(VLOOKUP(G1186,Unitati!A:B,2,0),0)</f>
        <v>EE70DF2E-79AF-44CE-9863-4DF5A0D9A890</v>
      </c>
      <c r="I1186" s="1"/>
    </row>
    <row r="1187" spans="1:9" x14ac:dyDescent="0.3">
      <c r="A1187" s="1">
        <f t="shared" si="18"/>
        <v>1186</v>
      </c>
      <c r="B1187" s="1" t="s">
        <v>58</v>
      </c>
      <c r="C1187" s="1" t="str">
        <f>IFERROR(VLOOKUP(B1187,Retete!A:B,2,0),0)</f>
        <v>E7729475-FD05-4AF6-8F2A-292DC32E0012</v>
      </c>
      <c r="D1187" s="35" t="s">
        <v>3610</v>
      </c>
      <c r="E1187" s="1" t="str">
        <f>IFERROR(VLOOKUP(D1187,Ingrediente!A:B,2,0),0)</f>
        <v>DC9BB895-4440-4E2C-A228-673AB8E03892</v>
      </c>
      <c r="F1187" s="19" t="s">
        <v>12</v>
      </c>
      <c r="G1187" s="36"/>
      <c r="H1187" s="65">
        <f>IFERROR(VLOOKUP(G1187,Unitati!A:B,2,0),0)</f>
        <v>0</v>
      </c>
      <c r="I1187" s="1"/>
    </row>
    <row r="1188" spans="1:9" x14ac:dyDescent="0.3">
      <c r="A1188" s="1">
        <f t="shared" si="18"/>
        <v>1187</v>
      </c>
      <c r="B1188" s="1" t="s">
        <v>290</v>
      </c>
      <c r="C1188" s="1" t="str">
        <f>IFERROR(VLOOKUP(B1188,Retete!A:B,2,0),0)</f>
        <v>54043493-F2E6-4C7D-9401-4C13DDBBF3A6</v>
      </c>
      <c r="D1188" s="35" t="s">
        <v>3610</v>
      </c>
      <c r="E1188" s="1" t="str">
        <f>IFERROR(VLOOKUP(D1188,Ingrediente!A:B,2,0),0)</f>
        <v>DC9BB895-4440-4E2C-A228-673AB8E03892</v>
      </c>
      <c r="F1188" s="19"/>
      <c r="G1188" s="36"/>
      <c r="H1188" s="65">
        <f>IFERROR(VLOOKUP(G1188,Unitati!A:B,2,0),0)</f>
        <v>0</v>
      </c>
      <c r="I1188" s="1"/>
    </row>
    <row r="1189" spans="1:9" x14ac:dyDescent="0.3">
      <c r="A1189" s="1">
        <f t="shared" si="18"/>
        <v>1188</v>
      </c>
      <c r="B1189" s="1" t="s">
        <v>385</v>
      </c>
      <c r="C1189" s="1" t="str">
        <f>IFERROR(VLOOKUP(B1189,Retete!A:B,2,0),0)</f>
        <v>7A229AB6-1CD6-464C-AA65-7AFF6BCB4D73</v>
      </c>
      <c r="D1189" s="35" t="s">
        <v>3610</v>
      </c>
      <c r="E1189" s="1" t="str">
        <f>IFERROR(VLOOKUP(D1189,Ingrediente!A:B,2,0),0)</f>
        <v>DC9BB895-4440-4E2C-A228-673AB8E03892</v>
      </c>
      <c r="F1189" s="19"/>
      <c r="G1189" s="36"/>
      <c r="H1189" s="65">
        <f>IFERROR(VLOOKUP(G1189,Unitati!A:B,2,0),0)</f>
        <v>0</v>
      </c>
      <c r="I1189" s="1"/>
    </row>
    <row r="1190" spans="1:9" x14ac:dyDescent="0.3">
      <c r="A1190" s="1">
        <f t="shared" si="18"/>
        <v>1189</v>
      </c>
      <c r="B1190" s="1" t="s">
        <v>420</v>
      </c>
      <c r="C1190" s="1" t="str">
        <f>IFERROR(VLOOKUP(B1190,Retete!A:B,2,0),0)</f>
        <v>1DEEC4BB-D6CC-4F06-84A2-DDC4F29FCC0A</v>
      </c>
      <c r="D1190" s="35" t="s">
        <v>3610</v>
      </c>
      <c r="E1190" s="1" t="str">
        <f>IFERROR(VLOOKUP(D1190,Ingrediente!A:B,2,0),0)</f>
        <v>DC9BB895-4440-4E2C-A228-673AB8E03892</v>
      </c>
      <c r="F1190" s="19" t="s">
        <v>13</v>
      </c>
      <c r="G1190" s="36"/>
      <c r="H1190" s="65">
        <f>IFERROR(VLOOKUP(G1190,Unitati!A:B,2,0),0)</f>
        <v>0</v>
      </c>
      <c r="I1190" s="1"/>
    </row>
    <row r="1191" spans="1:9" x14ac:dyDescent="0.3">
      <c r="A1191" s="1">
        <f t="shared" si="18"/>
        <v>1190</v>
      </c>
      <c r="B1191" s="1" t="s">
        <v>207</v>
      </c>
      <c r="C1191" s="1" t="str">
        <f>IFERROR(VLOOKUP(B1191,Retete!A:B,2,0),0)</f>
        <v>87EDA55B-DA8C-485E-837A-EE9179C7CA5B</v>
      </c>
      <c r="D1191" s="35" t="s">
        <v>3610</v>
      </c>
      <c r="E1191" s="1" t="str">
        <f>IFERROR(VLOOKUP(D1191,Ingrediente!A:B,2,0),0)</f>
        <v>DC9BB895-4440-4E2C-A228-673AB8E03892</v>
      </c>
      <c r="F1191" s="19"/>
      <c r="G1191" s="36" t="s">
        <v>1696</v>
      </c>
      <c r="H1191" s="65" t="str">
        <f>IFERROR(VLOOKUP(G1191,Unitati!A:B,2,0),0)</f>
        <v>0BBE287D-ECB6-4025-B138-CB5A39828522</v>
      </c>
      <c r="I1191" s="1"/>
    </row>
    <row r="1192" spans="1:9" x14ac:dyDescent="0.3">
      <c r="A1192" s="1">
        <f t="shared" si="18"/>
        <v>1191</v>
      </c>
      <c r="B1192" s="1" t="s">
        <v>437</v>
      </c>
      <c r="C1192" s="1" t="str">
        <f>IFERROR(VLOOKUP(B1192,Retete!A:B,2,0),0)</f>
        <v>8B8F30E7-3FD7-4556-98E8-AC74DF7A519A</v>
      </c>
      <c r="D1192" s="35" t="s">
        <v>3610</v>
      </c>
      <c r="E1192" s="1" t="str">
        <f>IFERROR(VLOOKUP(D1192,Ingrediente!A:B,2,0),0)</f>
        <v>DC9BB895-4440-4E2C-A228-673AB8E03892</v>
      </c>
      <c r="F1192" s="19" t="s">
        <v>1752</v>
      </c>
      <c r="G1192" s="36"/>
      <c r="H1192" s="65">
        <f>IFERROR(VLOOKUP(G1192,Unitati!A:B,2,0),0)</f>
        <v>0</v>
      </c>
      <c r="I1192" s="1"/>
    </row>
    <row r="1193" spans="1:9" x14ac:dyDescent="0.3">
      <c r="A1193" s="1">
        <f t="shared" si="18"/>
        <v>1192</v>
      </c>
      <c r="B1193" s="1" t="s">
        <v>78</v>
      </c>
      <c r="C1193" s="1" t="str">
        <f>IFERROR(VLOOKUP(B1193,Retete!A:B,2,0),0)</f>
        <v>5D9C59C0-8F89-474E-B9E5-2A984E4B6581</v>
      </c>
      <c r="D1193" s="35" t="s">
        <v>3610</v>
      </c>
      <c r="E1193" s="1" t="str">
        <f>IFERROR(VLOOKUP(D1193,Ingrediente!A:B,2,0),0)</f>
        <v>DC9BB895-4440-4E2C-A228-673AB8E03892</v>
      </c>
      <c r="F1193" s="19"/>
      <c r="G1193" s="36"/>
      <c r="H1193" s="65">
        <f>IFERROR(VLOOKUP(G1193,Unitati!A:B,2,0),0)</f>
        <v>0</v>
      </c>
      <c r="I1193" s="1"/>
    </row>
    <row r="1194" spans="1:9" x14ac:dyDescent="0.3">
      <c r="A1194" s="1">
        <f t="shared" si="18"/>
        <v>1193</v>
      </c>
      <c r="B1194" s="1" t="s">
        <v>87</v>
      </c>
      <c r="C1194" s="1" t="str">
        <f>IFERROR(VLOOKUP(B1194,Retete!A:B,2,0),0)</f>
        <v>36FC6FA3-0CD9-43F0-BADB-7F33CC16238D</v>
      </c>
      <c r="D1194" s="35" t="s">
        <v>3610</v>
      </c>
      <c r="E1194" s="1" t="str">
        <f>IFERROR(VLOOKUP(D1194,Ingrediente!A:B,2,0),0)</f>
        <v>DC9BB895-4440-4E2C-A228-673AB8E03892</v>
      </c>
      <c r="F1194" s="19"/>
      <c r="G1194" s="36"/>
      <c r="H1194" s="65">
        <f>IFERROR(VLOOKUP(G1194,Unitati!A:B,2,0),0)</f>
        <v>0</v>
      </c>
      <c r="I1194" s="1"/>
    </row>
    <row r="1195" spans="1:9" x14ac:dyDescent="0.3">
      <c r="A1195" s="1">
        <f t="shared" si="18"/>
        <v>1194</v>
      </c>
      <c r="B1195" s="1" t="s">
        <v>259</v>
      </c>
      <c r="C1195" s="1" t="str">
        <f>IFERROR(VLOOKUP(B1195,Retete!A:B,2,0),0)</f>
        <v>761909FA-3DDA-410B-B015-572F86A12D0B</v>
      </c>
      <c r="D1195" s="35" t="s">
        <v>3610</v>
      </c>
      <c r="E1195" s="1" t="str">
        <f>IFERROR(VLOOKUP(D1195,Ingrediente!A:B,2,0),0)</f>
        <v>DC9BB895-4440-4E2C-A228-673AB8E03892</v>
      </c>
      <c r="F1195" s="19"/>
      <c r="G1195" s="36"/>
      <c r="H1195" s="65">
        <f>IFERROR(VLOOKUP(G1195,Unitati!A:B,2,0),0)</f>
        <v>0</v>
      </c>
      <c r="I1195" s="1"/>
    </row>
    <row r="1196" spans="1:9" x14ac:dyDescent="0.3">
      <c r="A1196" s="1">
        <f t="shared" si="18"/>
        <v>1195</v>
      </c>
      <c r="B1196" s="1" t="s">
        <v>297</v>
      </c>
      <c r="C1196" s="1" t="str">
        <f>IFERROR(VLOOKUP(B1196,Retete!A:B,2,0),0)</f>
        <v>90252576-E010-4267-89BB-C0AAE5166744</v>
      </c>
      <c r="D1196" s="35" t="s">
        <v>3610</v>
      </c>
      <c r="E1196" s="1" t="str">
        <f>IFERROR(VLOOKUP(D1196,Ingrediente!A:B,2,0),0)</f>
        <v>DC9BB895-4440-4E2C-A228-673AB8E03892</v>
      </c>
      <c r="F1196" s="19"/>
      <c r="G1196" s="36"/>
      <c r="H1196" s="65">
        <f>IFERROR(VLOOKUP(G1196,Unitati!A:B,2,0),0)</f>
        <v>0</v>
      </c>
      <c r="I1196" s="1"/>
    </row>
    <row r="1197" spans="1:9" x14ac:dyDescent="0.3">
      <c r="A1197" s="1">
        <f t="shared" si="18"/>
        <v>1196</v>
      </c>
      <c r="B1197" s="1" t="s">
        <v>183</v>
      </c>
      <c r="C1197" s="1" t="str">
        <f>IFERROR(VLOOKUP(B1197,Retete!A:B,2,0),0)</f>
        <v>534FC9F0-F94B-461D-ADEE-D851F296AFD6</v>
      </c>
      <c r="D1197" s="35" t="s">
        <v>3610</v>
      </c>
      <c r="E1197" s="1" t="str">
        <f>IFERROR(VLOOKUP(D1197,Ingrediente!A:B,2,0),0)</f>
        <v>DC9BB895-4440-4E2C-A228-673AB8E03892</v>
      </c>
      <c r="F1197" s="19"/>
      <c r="G1197" s="36"/>
      <c r="H1197" s="65">
        <f>IFERROR(VLOOKUP(G1197,Unitati!A:B,2,0),0)</f>
        <v>0</v>
      </c>
      <c r="I1197" s="1"/>
    </row>
    <row r="1198" spans="1:9" x14ac:dyDescent="0.3">
      <c r="A1198" s="1">
        <f t="shared" si="18"/>
        <v>1197</v>
      </c>
      <c r="B1198" s="1" t="s">
        <v>467</v>
      </c>
      <c r="C1198" s="1" t="str">
        <f>IFERROR(VLOOKUP(B1198,Retete!A:B,2,0),0)</f>
        <v>05E4CE36-3385-4C3C-8E8F-80871704DBBF</v>
      </c>
      <c r="D1198" s="35" t="s">
        <v>3610</v>
      </c>
      <c r="E1198" s="1" t="str">
        <f>IFERROR(VLOOKUP(D1198,Ingrediente!A:B,2,0),0)</f>
        <v>DC9BB895-4440-4E2C-A228-673AB8E03892</v>
      </c>
      <c r="F1198" s="19"/>
      <c r="G1198" s="36"/>
      <c r="H1198" s="65">
        <f>IFERROR(VLOOKUP(G1198,Unitati!A:B,2,0),0)</f>
        <v>0</v>
      </c>
      <c r="I1198" s="1"/>
    </row>
    <row r="1199" spans="1:9" x14ac:dyDescent="0.3">
      <c r="A1199" s="1">
        <f t="shared" si="18"/>
        <v>1198</v>
      </c>
      <c r="B1199" s="1" t="s">
        <v>543</v>
      </c>
      <c r="C1199" s="1" t="str">
        <f>IFERROR(VLOOKUP(B1199,Retete!A:B,2,0),0)</f>
        <v>6CD9BCF6-0A2E-4927-879D-57691AF827EC</v>
      </c>
      <c r="D1199" s="35" t="s">
        <v>3610</v>
      </c>
      <c r="E1199" s="1" t="str">
        <f>IFERROR(VLOOKUP(D1199,Ingrediente!A:B,2,0),0)</f>
        <v>DC9BB895-4440-4E2C-A228-673AB8E03892</v>
      </c>
      <c r="F1199" s="22"/>
      <c r="G1199" s="36" t="s">
        <v>1633</v>
      </c>
      <c r="H1199" s="65" t="str">
        <f>IFERROR(VLOOKUP(G1199,Unitati!A:B,2,0),0)</f>
        <v>EE70DF2E-79AF-44CE-9863-4DF5A0D9A890</v>
      </c>
      <c r="I1199" s="1"/>
    </row>
    <row r="1200" spans="1:9" x14ac:dyDescent="0.3">
      <c r="A1200" s="1">
        <f t="shared" si="18"/>
        <v>1199</v>
      </c>
      <c r="B1200" s="1" t="s">
        <v>60</v>
      </c>
      <c r="C1200" s="1" t="str">
        <f>IFERROR(VLOOKUP(B1200,Retete!A:B,2,0),0)</f>
        <v>86B1100B-1DB2-4CF4-86C1-8010AAF7BA65</v>
      </c>
      <c r="D1200" s="35" t="s">
        <v>3592</v>
      </c>
      <c r="E1200" s="1" t="str">
        <f>IFERROR(VLOOKUP(D1200,Ingrediente!A:B,2,0),0)</f>
        <v>9EBD0C18-3F3F-4A59-ACAB-F009FFE83C5B</v>
      </c>
      <c r="F1200" s="19" t="s">
        <v>1752</v>
      </c>
      <c r="G1200" s="36"/>
      <c r="H1200" s="65">
        <f>IFERROR(VLOOKUP(G1200,Unitati!A:B,2,0),0)</f>
        <v>0</v>
      </c>
      <c r="I1200" s="1"/>
    </row>
    <row r="1201" spans="1:9" x14ac:dyDescent="0.3">
      <c r="A1201" s="1">
        <f t="shared" si="18"/>
        <v>1200</v>
      </c>
      <c r="B1201" s="1" t="s">
        <v>399</v>
      </c>
      <c r="C1201" s="1" t="str">
        <f>IFERROR(VLOOKUP(B1201,Retete!A:B,2,0),0)</f>
        <v>A34D12B5-7FD0-4DD2-A775-43415ECAFB1B</v>
      </c>
      <c r="D1201" s="35" t="s">
        <v>1510</v>
      </c>
      <c r="E1201" s="1" t="str">
        <f>IFERROR(VLOOKUP(D1201,Ingrediente!A:B,2,0),0)</f>
        <v>F3F46A6E-940D-48D8-8551-43CAD6D039D4</v>
      </c>
      <c r="F1201" s="19" t="s">
        <v>17</v>
      </c>
      <c r="G1201" s="36" t="s">
        <v>1734</v>
      </c>
      <c r="H1201" s="65" t="str">
        <f>IFERROR(VLOOKUP(G1201,Unitati!A:B,2,0),0)</f>
        <v>FE040398-61C8-43A1-A02A-3C47152E6DF5</v>
      </c>
      <c r="I1201" s="1"/>
    </row>
    <row r="1202" spans="1:9" x14ac:dyDescent="0.3">
      <c r="A1202" s="1">
        <f t="shared" si="18"/>
        <v>1201</v>
      </c>
      <c r="B1202" s="1" t="s">
        <v>468</v>
      </c>
      <c r="C1202" s="1" t="str">
        <f>IFERROR(VLOOKUP(B1202,Retete!A:B,2,0),0)</f>
        <v>2D2BC756-BE51-4DAC-A8E3-35B7CC549FBC</v>
      </c>
      <c r="D1202" s="35" t="s">
        <v>1232</v>
      </c>
      <c r="E1202" s="1" t="str">
        <f>IFERROR(VLOOKUP(D1202,Ingrediente!A:B,2,0),0)</f>
        <v>6B88B19A-61E3-45D0-8BDE-09F0B5637C46</v>
      </c>
      <c r="F1202" s="19" t="s">
        <v>13</v>
      </c>
      <c r="G1202" s="36"/>
      <c r="H1202" s="65">
        <f>IFERROR(VLOOKUP(G1202,Unitati!A:B,2,0),0)</f>
        <v>0</v>
      </c>
      <c r="I1202" s="1"/>
    </row>
    <row r="1203" spans="1:9" x14ac:dyDescent="0.3">
      <c r="A1203" s="1">
        <f t="shared" si="18"/>
        <v>1202</v>
      </c>
      <c r="B1203" s="1" t="s">
        <v>383</v>
      </c>
      <c r="C1203" s="1" t="str">
        <f>IFERROR(VLOOKUP(B1203,Retete!A:B,2,0),0)</f>
        <v>9A568A44-7687-4BB9-8009-0566E83DB98D</v>
      </c>
      <c r="D1203" s="35" t="s">
        <v>1220</v>
      </c>
      <c r="E1203" s="1" t="str">
        <f>IFERROR(VLOOKUP(D1203,Ingrediente!A:B,2,0),0)</f>
        <v>4F956ACA-EFB1-41CD-AEF5-EAABD53C102D</v>
      </c>
      <c r="F1203" s="19"/>
      <c r="G1203" s="36"/>
      <c r="H1203" s="65">
        <f>IFERROR(VLOOKUP(G1203,Unitati!A:B,2,0),0)</f>
        <v>0</v>
      </c>
      <c r="I1203" s="1"/>
    </row>
    <row r="1204" spans="1:9" x14ac:dyDescent="0.3">
      <c r="A1204" s="1">
        <f t="shared" si="18"/>
        <v>1203</v>
      </c>
      <c r="B1204" s="1" t="s">
        <v>495</v>
      </c>
      <c r="C1204" s="1" t="str">
        <f>IFERROR(VLOOKUP(B1204,Retete!A:B,2,0),0)</f>
        <v>C4C12B76-B25C-47E3-8C9A-5662A9DFF401</v>
      </c>
      <c r="D1204" s="35" t="s">
        <v>1794</v>
      </c>
      <c r="E1204" s="1" t="str">
        <f>IFERROR(VLOOKUP(D1204,Ingrediente!A:B,2,0),0)</f>
        <v>E059F288-1ECE-4F59-AF6C-4AAD40011601</v>
      </c>
      <c r="F1204" s="19"/>
      <c r="G1204" s="36"/>
      <c r="H1204" s="65">
        <f>IFERROR(VLOOKUP(G1204,Unitati!A:B,2,0),0)</f>
        <v>0</v>
      </c>
      <c r="I1204" s="1"/>
    </row>
    <row r="1205" spans="1:9" x14ac:dyDescent="0.3">
      <c r="A1205" s="1">
        <f t="shared" si="18"/>
        <v>1204</v>
      </c>
      <c r="B1205" s="1" t="s">
        <v>120</v>
      </c>
      <c r="C1205" s="1" t="str">
        <f>IFERROR(VLOOKUP(B1205,Retete!A:B,2,0),0)</f>
        <v>0CBD522B-282B-4225-95BD-5EF8559D9CF6</v>
      </c>
      <c r="D1205" s="35" t="s">
        <v>1794</v>
      </c>
      <c r="E1205" s="1" t="str">
        <f>IFERROR(VLOOKUP(D1205,Ingrediente!A:B,2,0),0)</f>
        <v>E059F288-1ECE-4F59-AF6C-4AAD40011601</v>
      </c>
      <c r="F1205" s="19"/>
      <c r="G1205" s="36" t="s">
        <v>9</v>
      </c>
      <c r="H1205" s="65" t="str">
        <f>IFERROR(VLOOKUP(G1205,Unitati!A:B,2,0),0)</f>
        <v>1A1C69CC-D70C-4569-9B16-79AF1251127D</v>
      </c>
      <c r="I1205" s="1"/>
    </row>
    <row r="1206" spans="1:9" x14ac:dyDescent="0.3">
      <c r="A1206" s="1">
        <f t="shared" si="18"/>
        <v>1205</v>
      </c>
      <c r="B1206" s="1" t="s">
        <v>312</v>
      </c>
      <c r="C1206" s="1" t="str">
        <f>IFERROR(VLOOKUP(B1206,Retete!A:B,2,0),0)</f>
        <v>E3377428-4DC8-47B6-98A9-0F65BCD92071</v>
      </c>
      <c r="D1206" s="35" t="s">
        <v>1501</v>
      </c>
      <c r="E1206" s="1" t="str">
        <f>IFERROR(VLOOKUP(D1206,Ingrediente!A:B,2,0),0)</f>
        <v>B9710F5F-DAA4-4F01-88D1-84CE782DAB17</v>
      </c>
      <c r="F1206" s="19" t="s">
        <v>1639</v>
      </c>
      <c r="G1206" s="36" t="s">
        <v>9</v>
      </c>
      <c r="H1206" s="65" t="str">
        <f>IFERROR(VLOOKUP(G1206,Unitati!A:B,2,0),0)</f>
        <v>1A1C69CC-D70C-4569-9B16-79AF1251127D</v>
      </c>
      <c r="I1206" s="1"/>
    </row>
    <row r="1207" spans="1:9" x14ac:dyDescent="0.3">
      <c r="A1207" s="1">
        <f t="shared" si="18"/>
        <v>1206</v>
      </c>
      <c r="B1207" s="1" t="s">
        <v>404</v>
      </c>
      <c r="C1207" s="1" t="str">
        <f>IFERROR(VLOOKUP(B1207,Retete!A:B,2,0),0)</f>
        <v>B9C86E1C-D490-4FEB-8A89-E85E3E3F3C3C</v>
      </c>
      <c r="D1207" s="35" t="s">
        <v>1501</v>
      </c>
      <c r="E1207" s="1" t="str">
        <f>IFERROR(VLOOKUP(D1207,Ingrediente!A:B,2,0),0)</f>
        <v>B9710F5F-DAA4-4F01-88D1-84CE782DAB17</v>
      </c>
      <c r="F1207" s="19" t="s">
        <v>1627</v>
      </c>
      <c r="G1207" s="36" t="s">
        <v>9</v>
      </c>
      <c r="H1207" s="65" t="str">
        <f>IFERROR(VLOOKUP(G1207,Unitati!A:B,2,0),0)</f>
        <v>1A1C69CC-D70C-4569-9B16-79AF1251127D</v>
      </c>
      <c r="I1207" s="1"/>
    </row>
    <row r="1208" spans="1:9" s="29" customFormat="1" x14ac:dyDescent="0.3">
      <c r="A1208" s="1">
        <f t="shared" si="18"/>
        <v>1207</v>
      </c>
      <c r="B1208" s="1" t="s">
        <v>326</v>
      </c>
      <c r="C1208" s="1" t="str">
        <f>IFERROR(VLOOKUP(B1208,Retete!A:B,2,0),0)</f>
        <v>C0CD5BD3-73F5-4420-872E-81E14DDA5D50</v>
      </c>
      <c r="D1208" s="35" t="s">
        <v>1501</v>
      </c>
      <c r="E1208" s="1" t="str">
        <f>IFERROR(VLOOKUP(D1208,Ingrediente!A:B,2,0),0)</f>
        <v>B9710F5F-DAA4-4F01-88D1-84CE782DAB17</v>
      </c>
      <c r="F1208" s="7" t="s">
        <v>1760</v>
      </c>
      <c r="G1208" s="1" t="s">
        <v>9</v>
      </c>
      <c r="H1208" s="65" t="str">
        <f>IFERROR(VLOOKUP(G1208,Unitati!A:B,2,0),0)</f>
        <v>1A1C69CC-D70C-4569-9B16-79AF1251127D</v>
      </c>
      <c r="I1208" s="1"/>
    </row>
    <row r="1209" spans="1:9" x14ac:dyDescent="0.3">
      <c r="A1209" s="1">
        <f t="shared" si="18"/>
        <v>1208</v>
      </c>
      <c r="B1209" s="1" t="s">
        <v>75</v>
      </c>
      <c r="C1209" s="1" t="str">
        <f>IFERROR(VLOOKUP(B1209,Retete!A:B,2,0),0)</f>
        <v>298F0930-89D6-4BD2-879E-5F854E081AE2</v>
      </c>
      <c r="D1209" s="35" t="s">
        <v>1119</v>
      </c>
      <c r="E1209" s="1" t="str">
        <f>IFERROR(VLOOKUP(D1209,Ingrediente!A:B,2,0),0)</f>
        <v>D9802E10-B916-4FFC-AB00-22EF042E7411</v>
      </c>
      <c r="F1209" s="19" t="s">
        <v>1641</v>
      </c>
      <c r="G1209" s="36"/>
      <c r="H1209" s="65">
        <f>IFERROR(VLOOKUP(G1209,Unitati!A:B,2,0),0)</f>
        <v>0</v>
      </c>
      <c r="I1209" s="1"/>
    </row>
    <row r="1210" spans="1:9" x14ac:dyDescent="0.3">
      <c r="A1210" s="1">
        <f t="shared" si="18"/>
        <v>1209</v>
      </c>
      <c r="B1210" s="1">
        <v>747</v>
      </c>
      <c r="C1210" s="1" t="str">
        <f>IFERROR(VLOOKUP(B1210,Retete!A:B,2,0),0)</f>
        <v>074FC178-A1B9-425D-9783-577DD8422E07</v>
      </c>
      <c r="D1210" s="35" t="s">
        <v>1119</v>
      </c>
      <c r="E1210" s="1" t="str">
        <f>IFERROR(VLOOKUP(D1210,Ingrediente!A:B,2,0),0)</f>
        <v>D9802E10-B916-4FFC-AB00-22EF042E7411</v>
      </c>
      <c r="F1210" s="19"/>
      <c r="G1210" s="36"/>
      <c r="H1210" s="65">
        <f>IFERROR(VLOOKUP(G1210,Unitati!A:B,2,0),0)</f>
        <v>0</v>
      </c>
      <c r="I1210" s="1"/>
    </row>
    <row r="1211" spans="1:9" x14ac:dyDescent="0.3">
      <c r="A1211" s="1">
        <f t="shared" si="18"/>
        <v>1210</v>
      </c>
      <c r="B1211" s="1" t="s">
        <v>101</v>
      </c>
      <c r="C1211" s="1" t="str">
        <f>IFERROR(VLOOKUP(B1211,Retete!A:B,2,0),0)</f>
        <v>543BB37B-C5F2-4FF6-AE35-FA2EE71DA8FD</v>
      </c>
      <c r="D1211" s="35" t="s">
        <v>1458</v>
      </c>
      <c r="E1211" s="1" t="str">
        <f>IFERROR(VLOOKUP(D1211,Ingrediente!A:B,2,0),0)</f>
        <v>93969E42-420F-4884-97D0-4315DDB4CEEA</v>
      </c>
      <c r="F1211" s="19"/>
      <c r="G1211" s="36"/>
      <c r="H1211" s="65">
        <f>IFERROR(VLOOKUP(G1211,Unitati!A:B,2,0),0)</f>
        <v>0</v>
      </c>
      <c r="I1211" s="1"/>
    </row>
    <row r="1212" spans="1:9" x14ac:dyDescent="0.3">
      <c r="A1212" s="1">
        <f t="shared" si="18"/>
        <v>1211</v>
      </c>
      <c r="B1212" s="1" t="s">
        <v>430</v>
      </c>
      <c r="C1212" s="1" t="str">
        <f>IFERROR(VLOOKUP(B1212,Retete!A:B,2,0),0)</f>
        <v>571C0245-541A-4D08-B511-11E691C4A906</v>
      </c>
      <c r="D1212" s="35" t="s">
        <v>1512</v>
      </c>
      <c r="E1212" s="1" t="str">
        <f>IFERROR(VLOOKUP(D1212,Ingrediente!A:B,2,0),0)</f>
        <v>9B07E435-9B7B-4922-BD0D-A216DF1F5149</v>
      </c>
      <c r="F1212" s="19"/>
      <c r="G1212" s="36" t="s">
        <v>1666</v>
      </c>
      <c r="H1212" s="65" t="str">
        <f>IFERROR(VLOOKUP(G1212,Unitati!A:B,2,0),0)</f>
        <v>0A77FF63-621F-4E16-8602-368813EE2B15</v>
      </c>
      <c r="I1212" s="1"/>
    </row>
    <row r="1213" spans="1:9" x14ac:dyDescent="0.3">
      <c r="A1213" s="1">
        <f t="shared" si="18"/>
        <v>1212</v>
      </c>
      <c r="B1213" s="1" t="s">
        <v>274</v>
      </c>
      <c r="C1213" s="1" t="str">
        <f>IFERROR(VLOOKUP(B1213,Retete!A:B,2,0),0)</f>
        <v>27F94F4F-B399-48B6-9CD7-50B746F1F279</v>
      </c>
      <c r="D1213" s="35" t="s">
        <v>1206</v>
      </c>
      <c r="E1213" s="1" t="str">
        <f>IFERROR(VLOOKUP(D1213,Ingrediente!A:B,2,0),0)</f>
        <v>D46E62DC-5C00-4BE7-B3BF-C41D25E646C0</v>
      </c>
      <c r="F1213" s="19" t="s">
        <v>13</v>
      </c>
      <c r="G1213" s="36"/>
      <c r="H1213" s="65">
        <f>IFERROR(VLOOKUP(G1213,Unitati!A:B,2,0),0)</f>
        <v>0</v>
      </c>
      <c r="I1213" s="1"/>
    </row>
    <row r="1214" spans="1:9" x14ac:dyDescent="0.3">
      <c r="A1214" s="1">
        <f t="shared" si="18"/>
        <v>1213</v>
      </c>
      <c r="B1214" s="1" t="s">
        <v>35</v>
      </c>
      <c r="C1214" s="1" t="str">
        <f>IFERROR(VLOOKUP(B1214,Retete!A:B,2,0),0)</f>
        <v>0269C866-9306-45E7-8A30-6424F8F72035</v>
      </c>
      <c r="D1214" s="35" t="s">
        <v>1416</v>
      </c>
      <c r="E1214" s="1" t="str">
        <f>IFERROR(VLOOKUP(D1214,Ingrediente!A:B,2,0),0)</f>
        <v>D3541D0F-8682-43BD-BD21-6F0C1953D710</v>
      </c>
      <c r="F1214" s="22"/>
      <c r="G1214" s="36"/>
      <c r="H1214" s="65">
        <f>IFERROR(VLOOKUP(G1214,Unitati!A:B,2,0),0)</f>
        <v>0</v>
      </c>
      <c r="I1214" s="1"/>
    </row>
    <row r="1215" spans="1:9" x14ac:dyDescent="0.3">
      <c r="A1215" s="1">
        <f t="shared" si="18"/>
        <v>1214</v>
      </c>
      <c r="B1215" s="1" t="s">
        <v>329</v>
      </c>
      <c r="C1215" s="1" t="str">
        <f>IFERROR(VLOOKUP(B1215,Retete!A:B,2,0),0)</f>
        <v>8B3FA13C-887F-4ED2-A7B3-8F8C5532F2B4</v>
      </c>
      <c r="D1215" s="35" t="s">
        <v>1416</v>
      </c>
      <c r="E1215" s="1" t="str">
        <f>IFERROR(VLOOKUP(D1215,Ingrediente!A:B,2,0),0)</f>
        <v>D3541D0F-8682-43BD-BD21-6F0C1953D710</v>
      </c>
      <c r="F1215" s="22"/>
      <c r="G1215" s="36"/>
      <c r="H1215" s="65">
        <f>IFERROR(VLOOKUP(G1215,Unitati!A:B,2,0),0)</f>
        <v>0</v>
      </c>
      <c r="I1215" s="1"/>
    </row>
    <row r="1216" spans="1:9" x14ac:dyDescent="0.3">
      <c r="A1216" s="1">
        <f t="shared" si="18"/>
        <v>1215</v>
      </c>
      <c r="B1216" s="1" t="s">
        <v>49</v>
      </c>
      <c r="C1216" s="1" t="str">
        <f>IFERROR(VLOOKUP(B1216,Retete!A:B,2,0),0)</f>
        <v>8CDFF9F6-F16E-4535-B540-FA81A47D3A0D</v>
      </c>
      <c r="D1216" s="35" t="s">
        <v>1416</v>
      </c>
      <c r="E1216" s="1" t="str">
        <f>IFERROR(VLOOKUP(D1216,Ingrediente!A:B,2,0),0)</f>
        <v>D3541D0F-8682-43BD-BD21-6F0C1953D710</v>
      </c>
      <c r="F1216" s="22"/>
      <c r="G1216" s="36"/>
      <c r="H1216" s="65">
        <f>IFERROR(VLOOKUP(G1216,Unitati!A:B,2,0),0)</f>
        <v>0</v>
      </c>
      <c r="I1216" s="1"/>
    </row>
    <row r="1217" spans="1:9" x14ac:dyDescent="0.3">
      <c r="A1217" s="1">
        <f t="shared" si="18"/>
        <v>1216</v>
      </c>
      <c r="B1217" s="1" t="s">
        <v>443</v>
      </c>
      <c r="C1217" s="1" t="str">
        <f>IFERROR(VLOOKUP(B1217,Retete!A:B,2,0),0)</f>
        <v>BF730621-BC82-495D-8676-3355CEC6C234</v>
      </c>
      <c r="D1217" s="35" t="s">
        <v>1416</v>
      </c>
      <c r="E1217" s="1" t="str">
        <f>IFERROR(VLOOKUP(D1217,Ingrediente!A:B,2,0),0)</f>
        <v>D3541D0F-8682-43BD-BD21-6F0C1953D710</v>
      </c>
      <c r="F1217" s="22"/>
      <c r="G1217" s="36"/>
      <c r="H1217" s="65">
        <f>IFERROR(VLOOKUP(G1217,Unitati!A:B,2,0),0)</f>
        <v>0</v>
      </c>
      <c r="I1217" s="1"/>
    </row>
    <row r="1218" spans="1:9" x14ac:dyDescent="0.3">
      <c r="A1218" s="1">
        <f t="shared" si="18"/>
        <v>1217</v>
      </c>
      <c r="B1218" s="1" t="s">
        <v>118</v>
      </c>
      <c r="C1218" s="1" t="str">
        <f>IFERROR(VLOOKUP(B1218,Retete!A:B,2,0),0)</f>
        <v>CEFB67F6-0412-4802-A9B1-314A375F9977</v>
      </c>
      <c r="D1218" s="35" t="s">
        <v>1416</v>
      </c>
      <c r="E1218" s="1" t="str">
        <f>IFERROR(VLOOKUP(D1218,Ingrediente!A:B,2,0),0)</f>
        <v>D3541D0F-8682-43BD-BD21-6F0C1953D710</v>
      </c>
      <c r="F1218" s="22"/>
      <c r="G1218" s="36"/>
      <c r="H1218" s="65">
        <f>IFERROR(VLOOKUP(G1218,Unitati!A:B,2,0),0)</f>
        <v>0</v>
      </c>
      <c r="I1218" s="1"/>
    </row>
    <row r="1219" spans="1:9" s="15" customFormat="1" x14ac:dyDescent="0.3">
      <c r="A1219" s="14">
        <f t="shared" si="18"/>
        <v>1218</v>
      </c>
      <c r="B1219" s="14" t="s">
        <v>545</v>
      </c>
      <c r="C1219" s="1" t="str">
        <f>IFERROR(VLOOKUP(B1219,Retete!A:B,2,0),0)</f>
        <v>DA24795B-7849-40EA-A1F1-C2DDE23C9517</v>
      </c>
      <c r="D1219" s="37" t="s">
        <v>1416</v>
      </c>
      <c r="E1219" s="1" t="str">
        <f>IFERROR(VLOOKUP(D1219,Ingrediente!A:B,2,0),0)</f>
        <v>D3541D0F-8682-43BD-BD21-6F0C1953D710</v>
      </c>
      <c r="F1219" s="27"/>
      <c r="G1219" s="14"/>
      <c r="H1219" s="65">
        <f>IFERROR(VLOOKUP(G1219,Unitati!A:B,2,0),0)</f>
        <v>0</v>
      </c>
      <c r="I1219" s="14"/>
    </row>
    <row r="1220" spans="1:9" x14ac:dyDescent="0.3">
      <c r="A1220" s="1">
        <f t="shared" ref="A1220:A1283" si="19">A1219+1</f>
        <v>1219</v>
      </c>
      <c r="B1220" s="1" t="s">
        <v>347</v>
      </c>
      <c r="C1220" s="1" t="str">
        <f>IFERROR(VLOOKUP(B1220,Retete!A:B,2,0),0)</f>
        <v>D5C519D5-D030-41D3-AE8D-43A859864EB3</v>
      </c>
      <c r="D1220" s="35" t="s">
        <v>1416</v>
      </c>
      <c r="E1220" s="1" t="str">
        <f>IFERROR(VLOOKUP(D1220,Ingrediente!A:B,2,0),0)</f>
        <v>D3541D0F-8682-43BD-BD21-6F0C1953D710</v>
      </c>
      <c r="F1220" s="22"/>
      <c r="G1220" s="36"/>
      <c r="H1220" s="65">
        <f>IFERROR(VLOOKUP(G1220,Unitati!A:B,2,0),0)</f>
        <v>0</v>
      </c>
      <c r="I1220" s="1"/>
    </row>
    <row r="1221" spans="1:9" x14ac:dyDescent="0.3">
      <c r="A1221" s="1">
        <f t="shared" si="19"/>
        <v>1220</v>
      </c>
      <c r="B1221" s="1" t="s">
        <v>557</v>
      </c>
      <c r="C1221" s="1" t="str">
        <f>IFERROR(VLOOKUP(B1221,Retete!A:B,2,0),0)</f>
        <v>9E7F9B85-3837-407A-8C07-81CF916DAEE2</v>
      </c>
      <c r="D1221" s="35" t="s">
        <v>1416</v>
      </c>
      <c r="E1221" s="1" t="str">
        <f>IFERROR(VLOOKUP(D1221,Ingrediente!A:B,2,0),0)</f>
        <v>D3541D0F-8682-43BD-BD21-6F0C1953D710</v>
      </c>
      <c r="F1221" s="19"/>
      <c r="G1221" s="36"/>
      <c r="H1221" s="65">
        <f>IFERROR(VLOOKUP(G1221,Unitati!A:B,2,0),0)</f>
        <v>0</v>
      </c>
      <c r="I1221" s="1"/>
    </row>
    <row r="1222" spans="1:9" x14ac:dyDescent="0.3">
      <c r="A1222" s="1">
        <f t="shared" si="19"/>
        <v>1221</v>
      </c>
      <c r="B1222" s="1" t="s">
        <v>548</v>
      </c>
      <c r="C1222" s="1" t="str">
        <f>IFERROR(VLOOKUP(B1222,Retete!A:B,2,0),0)</f>
        <v>06FEB2B0-29CA-4057-9360-782F1A8CE69F</v>
      </c>
      <c r="D1222" s="35" t="s">
        <v>1416</v>
      </c>
      <c r="E1222" s="1" t="str">
        <f>IFERROR(VLOOKUP(D1222,Ingrediente!A:B,2,0),0)</f>
        <v>D3541D0F-8682-43BD-BD21-6F0C1953D710</v>
      </c>
      <c r="F1222" s="22"/>
      <c r="G1222" s="36"/>
      <c r="H1222" s="65">
        <f>IFERROR(VLOOKUP(G1222,Unitati!A:B,2,0),0)</f>
        <v>0</v>
      </c>
      <c r="I1222" s="1"/>
    </row>
    <row r="1223" spans="1:9" x14ac:dyDescent="0.3">
      <c r="A1223" s="1">
        <f t="shared" si="19"/>
        <v>1222</v>
      </c>
      <c r="B1223" s="1" t="s">
        <v>549</v>
      </c>
      <c r="C1223" s="1" t="str">
        <f>IFERROR(VLOOKUP(B1223,Retete!A:B,2,0),0)</f>
        <v>7F1DF5AC-2D3F-44EE-AE85-30EBEF6DB554</v>
      </c>
      <c r="D1223" s="35" t="s">
        <v>1416</v>
      </c>
      <c r="E1223" s="1" t="str">
        <f>IFERROR(VLOOKUP(D1223,Ingrediente!A:B,2,0),0)</f>
        <v>D3541D0F-8682-43BD-BD21-6F0C1953D710</v>
      </c>
      <c r="F1223" s="22"/>
      <c r="G1223" s="36"/>
      <c r="H1223" s="65">
        <f>IFERROR(VLOOKUP(G1223,Unitati!A:B,2,0),0)</f>
        <v>0</v>
      </c>
      <c r="I1223" s="1"/>
    </row>
    <row r="1224" spans="1:9" s="15" customFormat="1" x14ac:dyDescent="0.3">
      <c r="A1224" s="14">
        <f t="shared" si="19"/>
        <v>1223</v>
      </c>
      <c r="B1224" s="24" t="s">
        <v>53</v>
      </c>
      <c r="C1224" s="1" t="str">
        <f>IFERROR(VLOOKUP(B1224,Retete!A:B,2,0),0)</f>
        <v>1E0587D8-794E-4FA7-A25C-C730277739FA</v>
      </c>
      <c r="D1224" s="37" t="s">
        <v>1416</v>
      </c>
      <c r="E1224" s="1" t="str">
        <f>IFERROR(VLOOKUP(D1224,Ingrediente!A:B,2,0),0)</f>
        <v>D3541D0F-8682-43BD-BD21-6F0C1953D710</v>
      </c>
      <c r="F1224" s="23" t="s">
        <v>1755</v>
      </c>
      <c r="G1224" s="14"/>
      <c r="H1224" s="65">
        <f>IFERROR(VLOOKUP(G1224,Unitati!A:B,2,0),0)</f>
        <v>0</v>
      </c>
      <c r="I1224" s="14"/>
    </row>
    <row r="1225" spans="1:9" x14ac:dyDescent="0.3">
      <c r="A1225" s="1">
        <f t="shared" si="19"/>
        <v>1224</v>
      </c>
      <c r="B1225" s="1" t="s">
        <v>37</v>
      </c>
      <c r="C1225" s="1" t="str">
        <f>IFERROR(VLOOKUP(B1225,Retete!A:B,2,0),0)</f>
        <v>FDA932BD-4E62-4A6F-8023-CB03EE0C8FFD</v>
      </c>
      <c r="D1225" s="35" t="s">
        <v>1416</v>
      </c>
      <c r="E1225" s="1" t="str">
        <f>IFERROR(VLOOKUP(D1225,Ingrediente!A:B,2,0),0)</f>
        <v>D3541D0F-8682-43BD-BD21-6F0C1953D710</v>
      </c>
      <c r="F1225" s="22"/>
      <c r="G1225" s="36"/>
      <c r="H1225" s="65">
        <f>IFERROR(VLOOKUP(G1225,Unitati!A:B,2,0),0)</f>
        <v>0</v>
      </c>
      <c r="I1225" s="1"/>
    </row>
    <row r="1226" spans="1:9" x14ac:dyDescent="0.3">
      <c r="A1226" s="1">
        <f t="shared" si="19"/>
        <v>1225</v>
      </c>
      <c r="B1226" s="1" t="s">
        <v>273</v>
      </c>
      <c r="C1226" s="1" t="str">
        <f>IFERROR(VLOOKUP(B1226,Retete!A:B,2,0),0)</f>
        <v>68FB7811-9153-49E2-A682-2DCE5BA38C32</v>
      </c>
      <c r="D1226" s="35" t="s">
        <v>1416</v>
      </c>
      <c r="E1226" s="1" t="str">
        <f>IFERROR(VLOOKUP(D1226,Ingrediente!A:B,2,0),0)</f>
        <v>D3541D0F-8682-43BD-BD21-6F0C1953D710</v>
      </c>
      <c r="F1226" s="19"/>
      <c r="G1226" s="36"/>
      <c r="H1226" s="65">
        <f>IFERROR(VLOOKUP(G1226,Unitati!A:B,2,0),0)</f>
        <v>0</v>
      </c>
      <c r="I1226" s="1"/>
    </row>
    <row r="1227" spans="1:9" x14ac:dyDescent="0.3">
      <c r="A1227" s="1">
        <f t="shared" si="19"/>
        <v>1226</v>
      </c>
      <c r="B1227" s="1" t="s">
        <v>381</v>
      </c>
      <c r="C1227" s="1" t="str">
        <f>IFERROR(VLOOKUP(B1227,Retete!A:B,2,0),0)</f>
        <v>99017DDA-6D23-46D2-9678-6791046AA19B</v>
      </c>
      <c r="D1227" s="35" t="s">
        <v>1507</v>
      </c>
      <c r="E1227" s="1" t="str">
        <f>IFERROR(VLOOKUP(D1227,Ingrediente!A:B,2,0),0)</f>
        <v>498F390C-9275-4846-AB11-CF59F34719BB</v>
      </c>
      <c r="F1227" s="19" t="s">
        <v>1722</v>
      </c>
      <c r="G1227" s="36"/>
      <c r="H1227" s="65">
        <f>IFERROR(VLOOKUP(G1227,Unitati!A:B,2,0),0)</f>
        <v>0</v>
      </c>
      <c r="I1227" s="1"/>
    </row>
    <row r="1228" spans="1:9" x14ac:dyDescent="0.3">
      <c r="A1228" s="1">
        <f t="shared" si="19"/>
        <v>1227</v>
      </c>
      <c r="B1228" s="1" t="s">
        <v>54</v>
      </c>
      <c r="C1228" s="1" t="str">
        <f>IFERROR(VLOOKUP(B1228,Retete!A:B,2,0),0)</f>
        <v>9FC31693-B0A1-4F8F-9A46-FEE00AB110A1</v>
      </c>
      <c r="D1228" s="35" t="s">
        <v>3941</v>
      </c>
      <c r="E1228" s="1" t="str">
        <f>IFERROR(VLOOKUP(D1228,Ingrediente!A:B,2,0),0)</f>
        <v>F1EA5040-5859-439E-AD12-B6A3B09BAF35</v>
      </c>
      <c r="F1228" s="19"/>
      <c r="G1228" s="36" t="s">
        <v>1668</v>
      </c>
      <c r="H1228" s="65" t="str">
        <f>IFERROR(VLOOKUP(G1228,Unitati!A:B,2,0),0)</f>
        <v>EF74D719-67EC-4B43-8DCD-D3A7F0676A36</v>
      </c>
      <c r="I1228" s="1"/>
    </row>
    <row r="1229" spans="1:9" x14ac:dyDescent="0.3">
      <c r="A1229" s="1">
        <f t="shared" si="19"/>
        <v>1228</v>
      </c>
      <c r="B1229" s="1" t="s">
        <v>311</v>
      </c>
      <c r="C1229" s="1" t="str">
        <f>IFERROR(VLOOKUP(B1229,Retete!A:B,2,0),0)</f>
        <v>CE4442AA-1AB8-40F0-837C-25FAAFEAC03E</v>
      </c>
      <c r="D1229" s="35" t="s">
        <v>3941</v>
      </c>
      <c r="E1229" s="1" t="str">
        <f>IFERROR(VLOOKUP(D1229,Ingrediente!A:B,2,0),0)</f>
        <v>F1EA5040-5859-439E-AD12-B6A3B09BAF35</v>
      </c>
      <c r="F1229" s="19" t="s">
        <v>17</v>
      </c>
      <c r="G1229" s="36"/>
      <c r="H1229" s="65">
        <f>IFERROR(VLOOKUP(G1229,Unitati!A:B,2,0),0)</f>
        <v>0</v>
      </c>
      <c r="I1229" s="1"/>
    </row>
    <row r="1230" spans="1:9" x14ac:dyDescent="0.3">
      <c r="A1230" s="1">
        <f t="shared" si="19"/>
        <v>1229</v>
      </c>
      <c r="B1230" s="1" t="s">
        <v>396</v>
      </c>
      <c r="C1230" s="1" t="str">
        <f>IFERROR(VLOOKUP(B1230,Retete!A:B,2,0),0)</f>
        <v>A47B696E-FF45-4BD1-AB68-E6F5A20DD270</v>
      </c>
      <c r="D1230" s="35" t="s">
        <v>3941</v>
      </c>
      <c r="E1230" s="1" t="str">
        <f>IFERROR(VLOOKUP(D1230,Ingrediente!A:B,2,0),0)</f>
        <v>F1EA5040-5859-439E-AD12-B6A3B09BAF35</v>
      </c>
      <c r="F1230" s="19"/>
      <c r="G1230" s="36"/>
      <c r="H1230" s="65">
        <f>IFERROR(VLOOKUP(G1230,Unitati!A:B,2,0),0)</f>
        <v>0</v>
      </c>
      <c r="I1230" s="1"/>
    </row>
    <row r="1231" spans="1:9" x14ac:dyDescent="0.3">
      <c r="A1231" s="1">
        <f t="shared" si="19"/>
        <v>1230</v>
      </c>
      <c r="B1231" s="1" t="s">
        <v>442</v>
      </c>
      <c r="C1231" s="1" t="str">
        <f>IFERROR(VLOOKUP(B1231,Retete!A:B,2,0),0)</f>
        <v>8B50F2AC-97C3-485A-912A-4752CBB95607</v>
      </c>
      <c r="D1231" s="35" t="s">
        <v>3941</v>
      </c>
      <c r="E1231" s="1" t="str">
        <f>IFERROR(VLOOKUP(D1231,Ingrediente!A:B,2,0),0)</f>
        <v>F1EA5040-5859-439E-AD12-B6A3B09BAF35</v>
      </c>
      <c r="F1231" s="19"/>
      <c r="G1231" s="36" t="s">
        <v>11</v>
      </c>
      <c r="H1231" s="65" t="str">
        <f>IFERROR(VLOOKUP(G1231,Unitati!A:B,2,0),0)</f>
        <v>26FE1995-4179-4BBE-A380-8B46FFE2356A</v>
      </c>
      <c r="I1231" s="1"/>
    </row>
    <row r="1232" spans="1:9" x14ac:dyDescent="0.3">
      <c r="A1232" s="1">
        <f t="shared" si="19"/>
        <v>1231</v>
      </c>
      <c r="B1232" s="1" t="s">
        <v>286</v>
      </c>
      <c r="C1232" s="1" t="str">
        <f>IFERROR(VLOOKUP(B1232,Retete!A:B,2,0),0)</f>
        <v>3917F648-FABE-42EA-B833-A0456929BEC2</v>
      </c>
      <c r="D1232" s="35" t="s">
        <v>1154</v>
      </c>
      <c r="E1232" s="1" t="str">
        <f>IFERROR(VLOOKUP(D1232,Ingrediente!A:B,2,0),0)</f>
        <v>F699E833-5B2E-4D31-879F-412DB882C27B</v>
      </c>
      <c r="F1232" s="19" t="s">
        <v>13</v>
      </c>
      <c r="G1232" s="36" t="s">
        <v>1694</v>
      </c>
      <c r="H1232" s="65" t="str">
        <f>IFERROR(VLOOKUP(G1232,Unitati!A:B,2,0),0)</f>
        <v>48F295EC-F5BD-40F9-8AAA-0B37D7643D6D</v>
      </c>
      <c r="I1232" s="1"/>
    </row>
    <row r="1233" spans="1:9" x14ac:dyDescent="0.3">
      <c r="A1233" s="1">
        <f t="shared" si="19"/>
        <v>1232</v>
      </c>
      <c r="B1233" s="1" t="s">
        <v>501</v>
      </c>
      <c r="C1233" s="1" t="str">
        <f>IFERROR(VLOOKUP(B1233,Retete!A:B,2,0),0)</f>
        <v>ED22835C-D458-459C-ABDD-47D6A419B1FA</v>
      </c>
      <c r="D1233" s="35" t="s">
        <v>1154</v>
      </c>
      <c r="E1233" s="1" t="str">
        <f>IFERROR(VLOOKUP(D1233,Ingrediente!A:B,2,0),0)</f>
        <v>F699E833-5B2E-4D31-879F-412DB882C27B</v>
      </c>
      <c r="F1233" s="19" t="s">
        <v>12</v>
      </c>
      <c r="G1233" s="36" t="s">
        <v>9</v>
      </c>
      <c r="H1233" s="65" t="str">
        <f>IFERROR(VLOOKUP(G1233,Unitati!A:B,2,0),0)</f>
        <v>1A1C69CC-D70C-4569-9B16-79AF1251127D</v>
      </c>
      <c r="I1233" s="1"/>
    </row>
    <row r="1234" spans="1:9" x14ac:dyDescent="0.3">
      <c r="A1234" s="1">
        <f t="shared" si="19"/>
        <v>1233</v>
      </c>
      <c r="B1234" s="1" t="s">
        <v>369</v>
      </c>
      <c r="C1234" s="1" t="str">
        <f>IFERROR(VLOOKUP(B1234,Retete!A:B,2,0),0)</f>
        <v>2351F172-C6C5-43B1-8F22-409764F5C38B</v>
      </c>
      <c r="D1234" s="35" t="s">
        <v>1154</v>
      </c>
      <c r="E1234" s="1" t="str">
        <f>IFERROR(VLOOKUP(D1234,Ingrediente!A:B,2,0),0)</f>
        <v>F699E833-5B2E-4D31-879F-412DB882C27B</v>
      </c>
      <c r="F1234" s="19" t="s">
        <v>1625</v>
      </c>
      <c r="G1234" s="36" t="s">
        <v>9</v>
      </c>
      <c r="H1234" s="65" t="str">
        <f>IFERROR(VLOOKUP(G1234,Unitati!A:B,2,0),0)</f>
        <v>1A1C69CC-D70C-4569-9B16-79AF1251127D</v>
      </c>
      <c r="I1234" s="1"/>
    </row>
    <row r="1235" spans="1:9" x14ac:dyDescent="0.3">
      <c r="A1235" s="1">
        <f t="shared" si="19"/>
        <v>1234</v>
      </c>
      <c r="B1235" s="1" t="s">
        <v>400</v>
      </c>
      <c r="C1235" s="1" t="str">
        <f>IFERROR(VLOOKUP(B1235,Retete!A:B,2,0),0)</f>
        <v>FF965076-4DA5-4AB8-ADA9-73902B489587</v>
      </c>
      <c r="D1235" s="35" t="s">
        <v>1154</v>
      </c>
      <c r="E1235" s="1" t="str">
        <f>IFERROR(VLOOKUP(D1235,Ingrediente!A:B,2,0),0)</f>
        <v>F699E833-5B2E-4D31-879F-412DB882C27B</v>
      </c>
      <c r="F1235" s="19" t="s">
        <v>1625</v>
      </c>
      <c r="G1235" s="36" t="s">
        <v>9</v>
      </c>
      <c r="H1235" s="65" t="str">
        <f>IFERROR(VLOOKUP(G1235,Unitati!A:B,2,0),0)</f>
        <v>1A1C69CC-D70C-4569-9B16-79AF1251127D</v>
      </c>
      <c r="I1235" s="1"/>
    </row>
    <row r="1236" spans="1:9" x14ac:dyDescent="0.3">
      <c r="A1236" s="1">
        <f t="shared" si="19"/>
        <v>1235</v>
      </c>
      <c r="B1236" s="1" t="s">
        <v>482</v>
      </c>
      <c r="C1236" s="1" t="str">
        <f>IFERROR(VLOOKUP(B1236,Retete!A:B,2,0),0)</f>
        <v>C849DA5C-2B08-4B77-97B6-154B256D6603</v>
      </c>
      <c r="D1236" s="35" t="s">
        <v>1154</v>
      </c>
      <c r="E1236" s="1" t="str">
        <f>IFERROR(VLOOKUP(D1236,Ingrediente!A:B,2,0),0)</f>
        <v>F699E833-5B2E-4D31-879F-412DB882C27B</v>
      </c>
      <c r="F1236" s="19" t="s">
        <v>1631</v>
      </c>
      <c r="G1236" s="36"/>
      <c r="H1236" s="65">
        <f>IFERROR(VLOOKUP(G1236,Unitati!A:B,2,0),0)</f>
        <v>0</v>
      </c>
      <c r="I1236" s="1"/>
    </row>
    <row r="1237" spans="1:9" x14ac:dyDescent="0.3">
      <c r="A1237" s="1">
        <f t="shared" si="19"/>
        <v>1236</v>
      </c>
      <c r="B1237" s="1" t="s">
        <v>103</v>
      </c>
      <c r="C1237" s="1" t="str">
        <f>IFERROR(VLOOKUP(B1237,Retete!A:B,2,0),0)</f>
        <v>7592F15C-9C5E-4742-9226-A525D9E4F8E2</v>
      </c>
      <c r="D1237" s="35" t="s">
        <v>1154</v>
      </c>
      <c r="E1237" s="1" t="str">
        <f>IFERROR(VLOOKUP(D1237,Ingrediente!A:B,2,0),0)</f>
        <v>F699E833-5B2E-4D31-879F-412DB882C27B</v>
      </c>
      <c r="F1237" s="19"/>
      <c r="G1237" s="36"/>
      <c r="H1237" s="65">
        <f>IFERROR(VLOOKUP(G1237,Unitati!A:B,2,0),0)</f>
        <v>0</v>
      </c>
      <c r="I1237" s="1"/>
    </row>
    <row r="1238" spans="1:9" x14ac:dyDescent="0.3">
      <c r="A1238" s="1">
        <f t="shared" si="19"/>
        <v>1237</v>
      </c>
      <c r="B1238" s="1" t="s">
        <v>169</v>
      </c>
      <c r="C1238" s="1" t="str">
        <f>IFERROR(VLOOKUP(B1238,Retete!A:B,2,0),0)</f>
        <v>1314D32C-B6E7-4203-AE7C-AAD994DED32E</v>
      </c>
      <c r="D1238" s="35" t="s">
        <v>1179</v>
      </c>
      <c r="E1238" s="1" t="str">
        <f>IFERROR(VLOOKUP(D1238,Ingrediente!A:B,2,0),0)</f>
        <v>0830DA97-D497-4D4E-8093-A5B280DB6504</v>
      </c>
      <c r="F1238" s="19"/>
      <c r="G1238" s="36" t="s">
        <v>9</v>
      </c>
      <c r="H1238" s="65" t="str">
        <f>IFERROR(VLOOKUP(G1238,Unitati!A:B,2,0),0)</f>
        <v>1A1C69CC-D70C-4569-9B16-79AF1251127D</v>
      </c>
      <c r="I1238" s="1"/>
    </row>
    <row r="1239" spans="1:9" x14ac:dyDescent="0.3">
      <c r="A1239" s="1">
        <f t="shared" si="19"/>
        <v>1238</v>
      </c>
      <c r="B1239" s="1" t="s">
        <v>386</v>
      </c>
      <c r="C1239" s="1" t="str">
        <f>IFERROR(VLOOKUP(B1239,Retete!A:B,2,0),0)</f>
        <v>DC17E76F-7898-4C37-8E80-A950EA0EEE88</v>
      </c>
      <c r="D1239" s="35" t="s">
        <v>1179</v>
      </c>
      <c r="E1239" s="1" t="str">
        <f>IFERROR(VLOOKUP(D1239,Ingrediente!A:B,2,0),0)</f>
        <v>0830DA97-D497-4D4E-8093-A5B280DB6504</v>
      </c>
      <c r="F1239" s="19" t="s">
        <v>1631</v>
      </c>
      <c r="G1239" s="36"/>
      <c r="H1239" s="65">
        <f>IFERROR(VLOOKUP(G1239,Unitati!A:B,2,0),0)</f>
        <v>0</v>
      </c>
      <c r="I1239" s="1"/>
    </row>
    <row r="1240" spans="1:9" x14ac:dyDescent="0.3">
      <c r="A1240" s="1">
        <f t="shared" si="19"/>
        <v>1239</v>
      </c>
      <c r="B1240" s="1" t="s">
        <v>136</v>
      </c>
      <c r="C1240" s="1" t="str">
        <f>IFERROR(VLOOKUP(B1240,Retete!A:B,2,0),0)</f>
        <v>879E7645-B93E-4A3C-8A8A-8979F5EC115F</v>
      </c>
      <c r="D1240" s="35" t="s">
        <v>1171</v>
      </c>
      <c r="E1240" s="1" t="str">
        <f>IFERROR(VLOOKUP(D1240,Ingrediente!A:B,2,0),0)</f>
        <v>A1F599D6-36D3-4FD4-8EE1-8849921C68B7</v>
      </c>
      <c r="F1240" s="19"/>
      <c r="G1240" s="36" t="s">
        <v>1633</v>
      </c>
      <c r="H1240" s="65" t="str">
        <f>IFERROR(VLOOKUP(G1240,Unitati!A:B,2,0),0)</f>
        <v>EE70DF2E-79AF-44CE-9863-4DF5A0D9A890</v>
      </c>
      <c r="I1240" s="1"/>
    </row>
    <row r="1241" spans="1:9" s="15" customFormat="1" x14ac:dyDescent="0.3">
      <c r="A1241" s="14">
        <f t="shared" si="19"/>
        <v>1240</v>
      </c>
      <c r="B1241" s="14" t="s">
        <v>335</v>
      </c>
      <c r="C1241" s="1" t="str">
        <f>IFERROR(VLOOKUP(B1241,Retete!A:B,2,0),0)</f>
        <v>D04E762F-34C3-4452-8381-25665A0A4BB7</v>
      </c>
      <c r="D1241" s="37" t="s">
        <v>1444</v>
      </c>
      <c r="E1241" s="1" t="str">
        <f>IFERROR(VLOOKUP(D1241,Ingrediente!A:B,2,0),0)</f>
        <v>AC4328AC-08B6-4502-9D17-E542AEF6B752</v>
      </c>
      <c r="F1241" s="23"/>
      <c r="G1241" s="14"/>
      <c r="H1241" s="65">
        <f>IFERROR(VLOOKUP(G1241,Unitati!A:B,2,0),0)</f>
        <v>0</v>
      </c>
      <c r="I1241" s="14"/>
    </row>
    <row r="1242" spans="1:9" x14ac:dyDescent="0.3">
      <c r="A1242" s="1">
        <f t="shared" si="19"/>
        <v>1241</v>
      </c>
      <c r="B1242" s="1" t="s">
        <v>508</v>
      </c>
      <c r="C1242" s="1" t="str">
        <f>IFERROR(VLOOKUP(B1242,Retete!A:B,2,0),0)</f>
        <v>1E9299CF-4D88-4755-92D8-1073579CA2A2</v>
      </c>
      <c r="D1242" s="35" t="s">
        <v>1444</v>
      </c>
      <c r="E1242" s="1" t="str">
        <f>IFERROR(VLOOKUP(D1242,Ingrediente!A:B,2,0),0)</f>
        <v>AC4328AC-08B6-4502-9D17-E542AEF6B752</v>
      </c>
      <c r="F1242" s="19"/>
      <c r="G1242" s="36"/>
      <c r="H1242" s="65">
        <f>IFERROR(VLOOKUP(G1242,Unitati!A:B,2,0),0)</f>
        <v>0</v>
      </c>
      <c r="I1242" s="1"/>
    </row>
    <row r="1243" spans="1:9" x14ac:dyDescent="0.3">
      <c r="A1243" s="1">
        <f t="shared" si="19"/>
        <v>1242</v>
      </c>
      <c r="B1243" s="1" t="s">
        <v>475</v>
      </c>
      <c r="C1243" s="1" t="str">
        <f>IFERROR(VLOOKUP(B1243,Retete!A:B,2,0),0)</f>
        <v>2F95168D-66E2-4719-AB25-19417C6B16FF</v>
      </c>
      <c r="D1243" s="35" t="s">
        <v>1444</v>
      </c>
      <c r="E1243" s="1" t="str">
        <f>IFERROR(VLOOKUP(D1243,Ingrediente!A:B,2,0),0)</f>
        <v>AC4328AC-08B6-4502-9D17-E542AEF6B752</v>
      </c>
      <c r="F1243" s="19"/>
      <c r="G1243" s="36"/>
      <c r="H1243" s="65">
        <f>IFERROR(VLOOKUP(G1243,Unitati!A:B,2,0),0)</f>
        <v>0</v>
      </c>
      <c r="I1243" s="1"/>
    </row>
    <row r="1244" spans="1:9" x14ac:dyDescent="0.3">
      <c r="A1244" s="1">
        <f t="shared" si="19"/>
        <v>1243</v>
      </c>
      <c r="B1244" s="1" t="s">
        <v>299</v>
      </c>
      <c r="C1244" s="1" t="str">
        <f>IFERROR(VLOOKUP(B1244,Retete!A:B,2,0),0)</f>
        <v>B8E90215-2425-4863-B754-C06130834B16</v>
      </c>
      <c r="D1244" s="35" t="s">
        <v>1444</v>
      </c>
      <c r="E1244" s="1" t="str">
        <f>IFERROR(VLOOKUP(D1244,Ingrediente!A:B,2,0),0)</f>
        <v>AC4328AC-08B6-4502-9D17-E542AEF6B752</v>
      </c>
      <c r="F1244" s="19"/>
      <c r="G1244" s="36"/>
      <c r="H1244" s="65">
        <f>IFERROR(VLOOKUP(G1244,Unitati!A:B,2,0),0)</f>
        <v>0</v>
      </c>
      <c r="I1244" s="1"/>
    </row>
    <row r="1245" spans="1:9" x14ac:dyDescent="0.3">
      <c r="A1245" s="1">
        <f t="shared" si="19"/>
        <v>1244</v>
      </c>
      <c r="B1245" s="1" t="s">
        <v>98</v>
      </c>
      <c r="C1245" s="1" t="str">
        <f>IFERROR(VLOOKUP(B1245,Retete!A:B,2,0),0)</f>
        <v>9C1C5920-5FEA-4A73-8160-F8AA6637145D</v>
      </c>
      <c r="D1245" s="35" t="s">
        <v>1444</v>
      </c>
      <c r="E1245" s="1" t="str">
        <f>IFERROR(VLOOKUP(D1245,Ingrediente!A:B,2,0),0)</f>
        <v>AC4328AC-08B6-4502-9D17-E542AEF6B752</v>
      </c>
      <c r="F1245" s="19"/>
      <c r="G1245" s="36"/>
      <c r="H1245" s="65">
        <f>IFERROR(VLOOKUP(G1245,Unitati!A:B,2,0),0)</f>
        <v>0</v>
      </c>
      <c r="I1245" s="1"/>
    </row>
    <row r="1246" spans="1:9" x14ac:dyDescent="0.3">
      <c r="A1246" s="1">
        <f t="shared" si="19"/>
        <v>1245</v>
      </c>
      <c r="B1246" s="1" t="s">
        <v>450</v>
      </c>
      <c r="C1246" s="1" t="str">
        <f>IFERROR(VLOOKUP(B1246,Retete!A:B,2,0),0)</f>
        <v>A3BE516B-2A1D-44FD-8530-0CE234E8694C</v>
      </c>
      <c r="D1246" s="35" t="s">
        <v>1444</v>
      </c>
      <c r="E1246" s="1" t="str">
        <f>IFERROR(VLOOKUP(D1246,Ingrediente!A:B,2,0),0)</f>
        <v>AC4328AC-08B6-4502-9D17-E542AEF6B752</v>
      </c>
      <c r="F1246" s="19"/>
      <c r="G1246" s="36"/>
      <c r="H1246" s="65">
        <f>IFERROR(VLOOKUP(G1246,Unitati!A:B,2,0),0)</f>
        <v>0</v>
      </c>
      <c r="I1246" s="1"/>
    </row>
    <row r="1247" spans="1:9" x14ac:dyDescent="0.3">
      <c r="A1247" s="1">
        <f t="shared" si="19"/>
        <v>1246</v>
      </c>
      <c r="B1247" s="1" t="s">
        <v>463</v>
      </c>
      <c r="C1247" s="1" t="str">
        <f>IFERROR(VLOOKUP(B1247,Retete!A:B,2,0),0)</f>
        <v>F0B2A473-66EC-419D-8A37-D079D06D6A4A</v>
      </c>
      <c r="D1247" s="35" t="s">
        <v>1444</v>
      </c>
      <c r="E1247" s="1" t="str">
        <f>IFERROR(VLOOKUP(D1247,Ingrediente!A:B,2,0),0)</f>
        <v>AC4328AC-08B6-4502-9D17-E542AEF6B752</v>
      </c>
      <c r="F1247" s="22"/>
      <c r="G1247" s="36"/>
      <c r="H1247" s="65">
        <f>IFERROR(VLOOKUP(G1247,Unitati!A:B,2,0),0)</f>
        <v>0</v>
      </c>
      <c r="I1247" s="1"/>
    </row>
    <row r="1248" spans="1:9" x14ac:dyDescent="0.3">
      <c r="A1248" s="1">
        <f t="shared" si="19"/>
        <v>1247</v>
      </c>
      <c r="B1248" s="1" t="s">
        <v>59</v>
      </c>
      <c r="C1248" s="1" t="str">
        <f>IFERROR(VLOOKUP(B1248,Retete!A:B,2,0),0)</f>
        <v>45D4401A-76E4-48A9-A3F1-4E1D21C097D9</v>
      </c>
      <c r="D1248" s="35" t="s">
        <v>1444</v>
      </c>
      <c r="E1248" s="1" t="str">
        <f>IFERROR(VLOOKUP(D1248,Ingrediente!A:B,2,0),0)</f>
        <v>AC4328AC-08B6-4502-9D17-E542AEF6B752</v>
      </c>
      <c r="F1248" s="19"/>
      <c r="G1248" s="36"/>
      <c r="H1248" s="65">
        <f>IFERROR(VLOOKUP(G1248,Unitati!A:B,2,0),0)</f>
        <v>0</v>
      </c>
      <c r="I1248" s="1"/>
    </row>
    <row r="1249" spans="1:9" s="15" customFormat="1" x14ac:dyDescent="0.3">
      <c r="A1249" s="14">
        <f t="shared" si="19"/>
        <v>1248</v>
      </c>
      <c r="B1249" s="14" t="s">
        <v>395</v>
      </c>
      <c r="C1249" s="1" t="str">
        <f>IFERROR(VLOOKUP(B1249,Retete!A:B,2,0),0)</f>
        <v>30748095-AA62-4D13-8FC8-52CF6DE1BBAA</v>
      </c>
      <c r="D1249" s="37" t="s">
        <v>1444</v>
      </c>
      <c r="E1249" s="1" t="str">
        <f>IFERROR(VLOOKUP(D1249,Ingrediente!A:B,2,0),0)</f>
        <v>AC4328AC-08B6-4502-9D17-E542AEF6B752</v>
      </c>
      <c r="F1249" s="23"/>
      <c r="G1249" s="14"/>
      <c r="H1249" s="65">
        <f>IFERROR(VLOOKUP(G1249,Unitati!A:B,2,0),0)</f>
        <v>0</v>
      </c>
      <c r="I1249" s="14"/>
    </row>
    <row r="1250" spans="1:9" x14ac:dyDescent="0.3">
      <c r="A1250" s="1">
        <f t="shared" si="19"/>
        <v>1249</v>
      </c>
      <c r="B1250" s="1" t="s">
        <v>510</v>
      </c>
      <c r="C1250" s="1" t="str">
        <f>IFERROR(VLOOKUP(B1250,Retete!A:B,2,0),0)</f>
        <v>FEC52468-4304-49D2-88E8-DB97E0CBD20D</v>
      </c>
      <c r="D1250" s="35" t="s">
        <v>1444</v>
      </c>
      <c r="E1250" s="1" t="str">
        <f>IFERROR(VLOOKUP(D1250,Ingrediente!A:B,2,0),0)</f>
        <v>AC4328AC-08B6-4502-9D17-E542AEF6B752</v>
      </c>
      <c r="F1250" s="19"/>
      <c r="G1250" s="36" t="s">
        <v>9</v>
      </c>
      <c r="H1250" s="65" t="str">
        <f>IFERROR(VLOOKUP(G1250,Unitati!A:B,2,0),0)</f>
        <v>1A1C69CC-D70C-4569-9B16-79AF1251127D</v>
      </c>
      <c r="I1250" s="1"/>
    </row>
    <row r="1251" spans="1:9" x14ac:dyDescent="0.3">
      <c r="A1251" s="1">
        <f t="shared" si="19"/>
        <v>1250</v>
      </c>
      <c r="B1251" s="1" t="s">
        <v>145</v>
      </c>
      <c r="C1251" s="1" t="str">
        <f>IFERROR(VLOOKUP(B1251,Retete!A:B,2,0),0)</f>
        <v>B2A868AF-1829-44C6-AC70-21DE36DB2822</v>
      </c>
      <c r="D1251" s="35" t="s">
        <v>1475</v>
      </c>
      <c r="E1251" s="1" t="str">
        <f>IFERROR(VLOOKUP(D1251,Ingrediente!A:B,2,0),0)</f>
        <v>C9D9E8AB-536C-48AF-84DA-79D218A58A5E</v>
      </c>
      <c r="F1251" s="19" t="s">
        <v>1639</v>
      </c>
      <c r="G1251" s="36" t="s">
        <v>1680</v>
      </c>
      <c r="H1251" s="65" t="str">
        <f>IFERROR(VLOOKUP(G1251,Unitati!A:B,2,0),0)</f>
        <v>CA048CCE-77B2-4099-ADA1-5085CB83C719</v>
      </c>
      <c r="I1251" s="1"/>
    </row>
    <row r="1252" spans="1:9" x14ac:dyDescent="0.3">
      <c r="A1252" s="1">
        <f t="shared" si="19"/>
        <v>1251</v>
      </c>
      <c r="B1252" s="1" t="s">
        <v>104</v>
      </c>
      <c r="C1252" s="1" t="str">
        <f>IFERROR(VLOOKUP(B1252,Retete!A:B,2,0),0)</f>
        <v>445BBFBB-D193-4629-8809-A3840339A109</v>
      </c>
      <c r="D1252" s="35" t="s">
        <v>1460</v>
      </c>
      <c r="E1252" s="1" t="str">
        <f>IFERROR(VLOOKUP(D1252,Ingrediente!A:B,2,0),0)</f>
        <v>0C963413-AB93-4EA3-A0FA-7C92F18D96F4</v>
      </c>
      <c r="F1252" s="19" t="s">
        <v>13</v>
      </c>
      <c r="G1252" s="36"/>
      <c r="H1252" s="65">
        <f>IFERROR(VLOOKUP(G1252,Unitati!A:B,2,0),0)</f>
        <v>0</v>
      </c>
      <c r="I1252" s="1"/>
    </row>
    <row r="1253" spans="1:9" x14ac:dyDescent="0.3">
      <c r="A1253" s="1">
        <f t="shared" si="19"/>
        <v>1252</v>
      </c>
      <c r="B1253" s="1" t="s">
        <v>210</v>
      </c>
      <c r="C1253" s="1" t="str">
        <f>IFERROR(VLOOKUP(B1253,Retete!A:B,2,0),0)</f>
        <v>690DB0DA-93D9-4C97-9351-B7D3D2183C22</v>
      </c>
      <c r="D1253" s="35" t="s">
        <v>1563</v>
      </c>
      <c r="E1253" s="1" t="str">
        <f>IFERROR(VLOOKUP(D1253,Ingrediente!A:B,2,0),0)</f>
        <v>0592EEDE-BBE0-4FF3-9364-4A6F052F55D1</v>
      </c>
      <c r="F1253" s="19"/>
      <c r="G1253" s="36" t="s">
        <v>9</v>
      </c>
      <c r="H1253" s="65" t="str">
        <f>IFERROR(VLOOKUP(G1253,Unitati!A:B,2,0),0)</f>
        <v>1A1C69CC-D70C-4569-9B16-79AF1251127D</v>
      </c>
      <c r="I1253" s="1"/>
    </row>
    <row r="1254" spans="1:9" x14ac:dyDescent="0.3">
      <c r="A1254" s="1">
        <f t="shared" si="19"/>
        <v>1253</v>
      </c>
      <c r="B1254" s="1" t="s">
        <v>213</v>
      </c>
      <c r="C1254" s="1" t="str">
        <f>IFERROR(VLOOKUP(B1254,Retete!A:B,2,0),0)</f>
        <v>529F90C0-96E2-4857-8D7D-5D876CE07118</v>
      </c>
      <c r="D1254" s="35" t="s">
        <v>1563</v>
      </c>
      <c r="E1254" s="1" t="str">
        <f>IFERROR(VLOOKUP(D1254,Ingrediente!A:B,2,0),0)</f>
        <v>0592EEDE-BBE0-4FF3-9364-4A6F052F55D1</v>
      </c>
      <c r="F1254" s="19" t="s">
        <v>1555</v>
      </c>
      <c r="G1254" s="36"/>
      <c r="H1254" s="65">
        <f>IFERROR(VLOOKUP(G1254,Unitati!A:B,2,0),0)</f>
        <v>0</v>
      </c>
      <c r="I1254" s="1"/>
    </row>
    <row r="1255" spans="1:9" x14ac:dyDescent="0.3">
      <c r="A1255" s="1">
        <f t="shared" si="19"/>
        <v>1254</v>
      </c>
      <c r="B1255" s="1" t="s">
        <v>137</v>
      </c>
      <c r="C1255" s="1" t="str">
        <f>IFERROR(VLOOKUP(B1255,Retete!A:B,2,0),0)</f>
        <v>1C1C689D-AD55-4B50-978F-44AD66CF7FF4</v>
      </c>
      <c r="D1255" s="35" t="s">
        <v>1472</v>
      </c>
      <c r="E1255" s="1" t="str">
        <f>IFERROR(VLOOKUP(D1255,Ingrediente!A:B,2,0),0)</f>
        <v>7CE32F35-BDFE-4BEC-8F34-80F595AE44FD</v>
      </c>
      <c r="F1255" s="19"/>
      <c r="G1255" s="36"/>
      <c r="H1255" s="65">
        <f>IFERROR(VLOOKUP(G1255,Unitati!A:B,2,0),0)</f>
        <v>0</v>
      </c>
      <c r="I1255" s="1"/>
    </row>
    <row r="1256" spans="1:9" x14ac:dyDescent="0.3">
      <c r="A1256" s="1">
        <f t="shared" si="19"/>
        <v>1255</v>
      </c>
      <c r="B1256" s="1" t="s">
        <v>24</v>
      </c>
      <c r="C1256" s="1" t="str">
        <f>IFERROR(VLOOKUP(B1256,Retete!A:B,2,0),0)</f>
        <v>B0DE6480-F498-4C6F-9EB6-7162CAC000F1</v>
      </c>
      <c r="D1256" s="35" t="s">
        <v>1115</v>
      </c>
      <c r="E1256" s="1" t="str">
        <f>IFERROR(VLOOKUP(D1256,Ingrediente!A:B,2,0),0)</f>
        <v>775075D0-92B4-4167-8513-203D0333EB53</v>
      </c>
      <c r="F1256" s="19"/>
      <c r="G1256" s="36" t="s">
        <v>1694</v>
      </c>
      <c r="H1256" s="65" t="str">
        <f>IFERROR(VLOOKUP(G1256,Unitati!A:B,2,0),0)</f>
        <v>48F295EC-F5BD-40F9-8AAA-0B37D7643D6D</v>
      </c>
      <c r="I1256" s="1"/>
    </row>
    <row r="1257" spans="1:9" x14ac:dyDescent="0.3">
      <c r="A1257" s="1">
        <f t="shared" si="19"/>
        <v>1256</v>
      </c>
      <c r="B1257" s="1" t="s">
        <v>300</v>
      </c>
      <c r="C1257" s="1" t="str">
        <f>IFERROR(VLOOKUP(B1257,Retete!A:B,2,0),0)</f>
        <v>F611BA32-E833-4FC3-AA68-189687109DEC</v>
      </c>
      <c r="D1257" s="35" t="s">
        <v>1170</v>
      </c>
      <c r="E1257" s="1" t="str">
        <f>IFERROR(VLOOKUP(D1257,Ingrediente!A:B,2,0),0)</f>
        <v>E85256CE-B6DD-42BC-8EEB-8D19667C307D</v>
      </c>
      <c r="F1257" s="19" t="s">
        <v>1689</v>
      </c>
      <c r="G1257" s="36" t="s">
        <v>9</v>
      </c>
      <c r="H1257" s="65" t="str">
        <f>IFERROR(VLOOKUP(G1257,Unitati!A:B,2,0),0)</f>
        <v>1A1C69CC-D70C-4569-9B16-79AF1251127D</v>
      </c>
      <c r="I1257" s="1"/>
    </row>
    <row r="1258" spans="1:9" x14ac:dyDescent="0.3">
      <c r="A1258" s="1">
        <f t="shared" si="19"/>
        <v>1257</v>
      </c>
      <c r="B1258" s="1" t="s">
        <v>162</v>
      </c>
      <c r="C1258" s="1" t="str">
        <f>IFERROR(VLOOKUP(B1258,Retete!A:B,2,0),0)</f>
        <v>6B9E21D3-C8C8-4C2D-8891-215509FF4AA0</v>
      </c>
      <c r="D1258" s="35" t="s">
        <v>1170</v>
      </c>
      <c r="E1258" s="1" t="str">
        <f>IFERROR(VLOOKUP(D1258,Ingrediente!A:B,2,0),0)</f>
        <v>E85256CE-B6DD-42BC-8EEB-8D19667C307D</v>
      </c>
      <c r="F1258" s="19" t="s">
        <v>1625</v>
      </c>
      <c r="G1258" s="36"/>
      <c r="H1258" s="65">
        <f>IFERROR(VLOOKUP(G1258,Unitati!A:B,2,0),0)</f>
        <v>0</v>
      </c>
      <c r="I1258" s="1"/>
    </row>
    <row r="1259" spans="1:9" s="15" customFormat="1" x14ac:dyDescent="0.3">
      <c r="A1259" s="14">
        <f t="shared" si="19"/>
        <v>1258</v>
      </c>
      <c r="B1259" s="14" t="s">
        <v>135</v>
      </c>
      <c r="C1259" s="1" t="str">
        <f>IFERROR(VLOOKUP(B1259,Retete!A:B,2,0),0)</f>
        <v>46969DAC-D9FA-4512-9CAA-77C519F9F7B1</v>
      </c>
      <c r="D1259" s="37" t="s">
        <v>1170</v>
      </c>
      <c r="E1259" s="1" t="str">
        <f>IFERROR(VLOOKUP(D1259,Ingrediente!A:B,2,0),0)</f>
        <v>E85256CE-B6DD-42BC-8EEB-8D19667C307D</v>
      </c>
      <c r="F1259" s="23"/>
      <c r="G1259" s="14"/>
      <c r="H1259" s="65">
        <f>IFERROR(VLOOKUP(G1259,Unitati!A:B,2,0),0)</f>
        <v>0</v>
      </c>
      <c r="I1259" s="14"/>
    </row>
    <row r="1260" spans="1:9" x14ac:dyDescent="0.3">
      <c r="A1260" s="1">
        <f t="shared" si="19"/>
        <v>1259</v>
      </c>
      <c r="B1260" s="1" t="s">
        <v>471</v>
      </c>
      <c r="C1260" s="1" t="str">
        <f>IFERROR(VLOOKUP(B1260,Retete!A:B,2,0),0)</f>
        <v>8533691F-B771-41A3-88A0-DDDCA79A59C6</v>
      </c>
      <c r="D1260" s="35" t="s">
        <v>1170</v>
      </c>
      <c r="E1260" s="1" t="str">
        <f>IFERROR(VLOOKUP(D1260,Ingrediente!A:B,2,0),0)</f>
        <v>E85256CE-B6DD-42BC-8EEB-8D19667C307D</v>
      </c>
      <c r="F1260" s="19"/>
      <c r="G1260" s="36"/>
      <c r="H1260" s="65">
        <f>IFERROR(VLOOKUP(G1260,Unitati!A:B,2,0),0)</f>
        <v>0</v>
      </c>
      <c r="I1260" s="1"/>
    </row>
    <row r="1261" spans="1:9" x14ac:dyDescent="0.3">
      <c r="A1261" s="1">
        <f t="shared" si="19"/>
        <v>1260</v>
      </c>
      <c r="B1261" s="1" t="s">
        <v>556</v>
      </c>
      <c r="C1261" s="1" t="str">
        <f>IFERROR(VLOOKUP(B1261,Retete!A:B,2,0),0)</f>
        <v>574E3EC9-A459-4FDE-AD7F-B63009E52541</v>
      </c>
      <c r="D1261" s="35" t="s">
        <v>1245</v>
      </c>
      <c r="E1261" s="1" t="str">
        <f>IFERROR(VLOOKUP(D1261,Ingrediente!A:B,2,0),0)</f>
        <v>A14EDF7A-69DA-4E5B-AE37-2381D6BB812F</v>
      </c>
      <c r="F1261" s="19"/>
      <c r="G1261" s="36"/>
      <c r="H1261" s="65">
        <f>IFERROR(VLOOKUP(G1261,Unitati!A:B,2,0),0)</f>
        <v>0</v>
      </c>
      <c r="I1261" s="1"/>
    </row>
    <row r="1262" spans="1:9" x14ac:dyDescent="0.3">
      <c r="A1262" s="1">
        <f t="shared" si="19"/>
        <v>1261</v>
      </c>
      <c r="B1262" s="1" t="s">
        <v>84</v>
      </c>
      <c r="C1262" s="1" t="str">
        <f>IFERROR(VLOOKUP(B1262,Retete!A:B,2,0),0)</f>
        <v>E1BD5E59-3FE5-4CD8-91BD-695060A61147</v>
      </c>
      <c r="D1262" s="35" t="s">
        <v>3597</v>
      </c>
      <c r="E1262" s="1" t="str">
        <f>IFERROR(VLOOKUP(D1262,Ingrediente!A:B,2,0),0)</f>
        <v>5B12CFA8-2BE5-4E34-9C03-EAB186317564</v>
      </c>
      <c r="F1262" s="19"/>
      <c r="G1262" s="36" t="s">
        <v>9</v>
      </c>
      <c r="H1262" s="65" t="str">
        <f>IFERROR(VLOOKUP(G1262,Unitati!A:B,2,0),0)</f>
        <v>1A1C69CC-D70C-4569-9B16-79AF1251127D</v>
      </c>
      <c r="I1262" s="1"/>
    </row>
    <row r="1263" spans="1:9" x14ac:dyDescent="0.3">
      <c r="A1263" s="1">
        <f t="shared" si="19"/>
        <v>1262</v>
      </c>
      <c r="B1263" s="1" t="s">
        <v>361</v>
      </c>
      <c r="C1263" s="1" t="str">
        <f>IFERROR(VLOOKUP(B1263,Retete!A:B,2,0),0)</f>
        <v>EDB9541C-3E5B-487F-B140-9BBE0CC7D29C</v>
      </c>
      <c r="D1263" s="35" t="s">
        <v>1481</v>
      </c>
      <c r="E1263" s="1" t="str">
        <f>IFERROR(VLOOKUP(D1263,Ingrediente!A:B,2,0),0)</f>
        <v>EA9538D0-08F4-496D-B80F-E45C2934B50B</v>
      </c>
      <c r="F1263" s="19" t="s">
        <v>1639</v>
      </c>
      <c r="G1263" s="36"/>
      <c r="H1263" s="65">
        <f>IFERROR(VLOOKUP(G1263,Unitati!A:B,2,0),0)</f>
        <v>0</v>
      </c>
      <c r="I1263" s="1"/>
    </row>
    <row r="1264" spans="1:9" x14ac:dyDescent="0.3">
      <c r="A1264" s="1">
        <f t="shared" si="19"/>
        <v>1263</v>
      </c>
      <c r="B1264" s="1" t="s">
        <v>281</v>
      </c>
      <c r="C1264" s="1" t="str">
        <f>IFERROR(VLOOKUP(B1264,Retete!A:B,2,0),0)</f>
        <v>4BC11A09-8F5D-4D0D-9B33-96A0C43F18DE</v>
      </c>
      <c r="D1264" s="35" t="s">
        <v>1779</v>
      </c>
      <c r="E1264" s="1" t="str">
        <f>IFERROR(VLOOKUP(D1264,Ingrediente!A:B,2,0),0)</f>
        <v>EA9538D0-08F4-496D-B80F-E45C2934B50B</v>
      </c>
      <c r="F1264" s="19" t="s">
        <v>1754</v>
      </c>
      <c r="G1264" s="36"/>
      <c r="H1264" s="65">
        <f>IFERROR(VLOOKUP(G1264,Unitati!A:B,2,0),0)</f>
        <v>0</v>
      </c>
      <c r="I1264" s="1"/>
    </row>
    <row r="1265" spans="1:9" x14ac:dyDescent="0.3">
      <c r="A1265" s="1">
        <f t="shared" si="19"/>
        <v>1264</v>
      </c>
      <c r="B1265" s="1" t="s">
        <v>359</v>
      </c>
      <c r="C1265" s="1" t="str">
        <f>IFERROR(VLOOKUP(B1265,Retete!A:B,2,0),0)</f>
        <v>E9746AA3-4C5E-4941-8DCB-C649D57BBEA7</v>
      </c>
      <c r="D1265" s="35" t="s">
        <v>1481</v>
      </c>
      <c r="E1265" s="1" t="str">
        <f>IFERROR(VLOOKUP(D1265,Ingrediente!A:B,2,0),0)</f>
        <v>EA9538D0-08F4-496D-B80F-E45C2934B50B</v>
      </c>
      <c r="F1265" s="19"/>
      <c r="G1265" s="36"/>
      <c r="H1265" s="65">
        <f>IFERROR(VLOOKUP(G1265,Unitati!A:B,2,0),0)</f>
        <v>0</v>
      </c>
      <c r="I1265" s="1"/>
    </row>
    <row r="1266" spans="1:9" x14ac:dyDescent="0.3">
      <c r="A1266" s="1">
        <f t="shared" si="19"/>
        <v>1265</v>
      </c>
      <c r="B1266" s="1" t="s">
        <v>452</v>
      </c>
      <c r="C1266" s="1" t="str">
        <f>IFERROR(VLOOKUP(B1266,Retete!A:B,2,0),0)</f>
        <v>A60A545A-5A37-4229-9E5E-EF69B4E5C892</v>
      </c>
      <c r="D1266" s="35" t="s">
        <v>1481</v>
      </c>
      <c r="E1266" s="1" t="str">
        <f>IFERROR(VLOOKUP(D1266,Ingrediente!A:B,2,0),0)</f>
        <v>EA9538D0-08F4-496D-B80F-E45C2934B50B</v>
      </c>
      <c r="F1266" s="19"/>
      <c r="G1266" s="36" t="s">
        <v>1696</v>
      </c>
      <c r="H1266" s="65" t="str">
        <f>IFERROR(VLOOKUP(G1266,Unitati!A:B,2,0),0)</f>
        <v>0BBE287D-ECB6-4025-B138-CB5A39828522</v>
      </c>
      <c r="I1266" s="1"/>
    </row>
    <row r="1267" spans="1:9" x14ac:dyDescent="0.3">
      <c r="A1267" s="1">
        <f t="shared" si="19"/>
        <v>1266</v>
      </c>
      <c r="B1267" s="1" t="s">
        <v>531</v>
      </c>
      <c r="C1267" s="1" t="str">
        <f>IFERROR(VLOOKUP(B1267,Retete!A:B,2,0),0)</f>
        <v>979A269A-BDA5-4180-AC36-BD97ADF7DC9E</v>
      </c>
      <c r="D1267" s="35" t="s">
        <v>1481</v>
      </c>
      <c r="E1267" s="1" t="str">
        <f>IFERROR(VLOOKUP(D1267,Ingrediente!A:B,2,0),0)</f>
        <v>EA9538D0-08F4-496D-B80F-E45C2934B50B</v>
      </c>
      <c r="F1267" s="19" t="s">
        <v>13</v>
      </c>
      <c r="G1267" s="36"/>
      <c r="H1267" s="65">
        <f>IFERROR(VLOOKUP(G1267,Unitati!A:B,2,0),0)</f>
        <v>0</v>
      </c>
      <c r="I1267" s="1"/>
    </row>
    <row r="1268" spans="1:9" x14ac:dyDescent="0.3">
      <c r="A1268" s="1">
        <f t="shared" si="19"/>
        <v>1267</v>
      </c>
      <c r="B1268" s="1" t="s">
        <v>265</v>
      </c>
      <c r="C1268" s="1" t="str">
        <f>IFERROR(VLOOKUP(B1268,Retete!A:B,2,0),0)</f>
        <v>42E83D92-015F-4CD1-8032-CED014F8E232</v>
      </c>
      <c r="D1268" s="35" t="s">
        <v>1481</v>
      </c>
      <c r="E1268" s="1" t="str">
        <f>IFERROR(VLOOKUP(D1268,Ingrediente!A:B,2,0),0)</f>
        <v>EA9538D0-08F4-496D-B80F-E45C2934B50B</v>
      </c>
      <c r="F1268" s="19" t="s">
        <v>1646</v>
      </c>
      <c r="G1268" s="36"/>
      <c r="H1268" s="65">
        <f>IFERROR(VLOOKUP(G1268,Unitati!A:B,2,0),0)</f>
        <v>0</v>
      </c>
      <c r="I1268" s="1"/>
    </row>
    <row r="1269" spans="1:9" x14ac:dyDescent="0.3">
      <c r="A1269" s="1">
        <f t="shared" si="19"/>
        <v>1268</v>
      </c>
      <c r="B1269" s="1" t="s">
        <v>360</v>
      </c>
      <c r="C1269" s="1" t="str">
        <f>IFERROR(VLOOKUP(B1269,Retete!A:B,2,0),0)</f>
        <v>5952612A-EFC7-4B6B-947E-D3B871A9FF39</v>
      </c>
      <c r="D1269" s="35" t="s">
        <v>1481</v>
      </c>
      <c r="E1269" s="1" t="str">
        <f>IFERROR(VLOOKUP(D1269,Ingrediente!A:B,2,0),0)</f>
        <v>EA9538D0-08F4-496D-B80F-E45C2934B50B</v>
      </c>
      <c r="F1269" s="22"/>
      <c r="G1269" s="36"/>
      <c r="H1269" s="65">
        <f>IFERROR(VLOOKUP(G1269,Unitati!A:B,2,0),0)</f>
        <v>0</v>
      </c>
      <c r="I1269" s="1"/>
    </row>
    <row r="1270" spans="1:9" x14ac:dyDescent="0.3">
      <c r="A1270" s="1">
        <f t="shared" si="19"/>
        <v>1269</v>
      </c>
      <c r="B1270" s="1" t="s">
        <v>481</v>
      </c>
      <c r="C1270" s="1" t="str">
        <f>IFERROR(VLOOKUP(B1270,Retete!A:B,2,0),0)</f>
        <v>DE781570-F31E-4A43-9FA1-C92C3DBE314E</v>
      </c>
      <c r="D1270" s="35" t="s">
        <v>1481</v>
      </c>
      <c r="E1270" s="1" t="str">
        <f>IFERROR(VLOOKUP(D1270,Ingrediente!A:B,2,0),0)</f>
        <v>EA9538D0-08F4-496D-B80F-E45C2934B50B</v>
      </c>
      <c r="F1270" s="19"/>
      <c r="G1270" s="36"/>
      <c r="H1270" s="65">
        <f>IFERROR(VLOOKUP(G1270,Unitati!A:B,2,0),0)</f>
        <v>0</v>
      </c>
      <c r="I1270" s="1"/>
    </row>
    <row r="1271" spans="1:9" x14ac:dyDescent="0.3">
      <c r="A1271" s="1">
        <f t="shared" si="19"/>
        <v>1270</v>
      </c>
      <c r="B1271" s="1" t="s">
        <v>218</v>
      </c>
      <c r="C1271" s="1" t="str">
        <f>IFERROR(VLOOKUP(B1271,Retete!A:B,2,0),0)</f>
        <v>1516E622-3083-4F4D-ACA6-ED2ECF3C2BBF</v>
      </c>
      <c r="D1271" s="35" t="s">
        <v>1481</v>
      </c>
      <c r="E1271" s="1" t="str">
        <f>IFERROR(VLOOKUP(D1271,Ingrediente!A:B,2,0),0)</f>
        <v>EA9538D0-08F4-496D-B80F-E45C2934B50B</v>
      </c>
      <c r="F1271" s="19" t="s">
        <v>13</v>
      </c>
      <c r="G1271" s="36" t="s">
        <v>1747</v>
      </c>
      <c r="H1271" s="65" t="str">
        <f>IFERROR(VLOOKUP(G1271,Unitati!A:B,2,0),0)</f>
        <v>6F074A71-F57B-4689-9083-8B32AC9C9A6F</v>
      </c>
      <c r="I1271" s="1"/>
    </row>
    <row r="1272" spans="1:9" x14ac:dyDescent="0.3">
      <c r="A1272" s="1">
        <f t="shared" si="19"/>
        <v>1271</v>
      </c>
      <c r="B1272" s="1" t="s">
        <v>432</v>
      </c>
      <c r="C1272" s="1" t="str">
        <f>IFERROR(VLOOKUP(B1272,Retete!A:B,2,0),0)</f>
        <v>340CE6BB-0F45-412D-B8FA-C075FF6EC83B</v>
      </c>
      <c r="D1272" s="35" t="s">
        <v>1481</v>
      </c>
      <c r="E1272" s="1" t="str">
        <f>IFERROR(VLOOKUP(D1272,Ingrediente!A:B,2,0),0)</f>
        <v>EA9538D0-08F4-496D-B80F-E45C2934B50B</v>
      </c>
      <c r="F1272" s="19" t="s">
        <v>17</v>
      </c>
      <c r="G1272" s="36"/>
      <c r="H1272" s="65">
        <f>IFERROR(VLOOKUP(G1272,Unitati!A:B,2,0),0)</f>
        <v>0</v>
      </c>
      <c r="I1272" s="1"/>
    </row>
    <row r="1273" spans="1:9" x14ac:dyDescent="0.3">
      <c r="A1273" s="1">
        <f t="shared" si="19"/>
        <v>1272</v>
      </c>
      <c r="B1273" s="1" t="s">
        <v>465</v>
      </c>
      <c r="C1273" s="1" t="str">
        <f>IFERROR(VLOOKUP(B1273,Retete!A:B,2,0),0)</f>
        <v>7692F027-F049-493C-B8A0-04D1405C7793</v>
      </c>
      <c r="D1273" s="35" t="s">
        <v>1481</v>
      </c>
      <c r="E1273" s="1" t="str">
        <f>IFERROR(VLOOKUP(D1273,Ingrediente!A:B,2,0),0)</f>
        <v>EA9538D0-08F4-496D-B80F-E45C2934B50B</v>
      </c>
      <c r="F1273" s="19" t="s">
        <v>13</v>
      </c>
      <c r="G1273" s="36" t="s">
        <v>1696</v>
      </c>
      <c r="H1273" s="65" t="str">
        <f>IFERROR(VLOOKUP(G1273,Unitati!A:B,2,0),0)</f>
        <v>0BBE287D-ECB6-4025-B138-CB5A39828522</v>
      </c>
      <c r="I1273" s="1"/>
    </row>
    <row r="1274" spans="1:9" x14ac:dyDescent="0.3">
      <c r="A1274" s="1">
        <f t="shared" si="19"/>
        <v>1273</v>
      </c>
      <c r="B1274" s="1" t="s">
        <v>208</v>
      </c>
      <c r="C1274" s="1" t="str">
        <f>IFERROR(VLOOKUP(B1274,Retete!A:B,2,0),0)</f>
        <v>C3A51CDE-E404-471F-8CE9-9454863E0ABE</v>
      </c>
      <c r="D1274" s="35" t="s">
        <v>1481</v>
      </c>
      <c r="E1274" s="1" t="str">
        <f>IFERROR(VLOOKUP(D1274,Ingrediente!A:B,2,0),0)</f>
        <v>EA9538D0-08F4-496D-B80F-E45C2934B50B</v>
      </c>
      <c r="F1274" s="19" t="s">
        <v>13</v>
      </c>
      <c r="G1274" s="36" t="s">
        <v>1696</v>
      </c>
      <c r="H1274" s="65" t="str">
        <f>IFERROR(VLOOKUP(G1274,Unitati!A:B,2,0),0)</f>
        <v>0BBE287D-ECB6-4025-B138-CB5A39828522</v>
      </c>
      <c r="I1274" s="1"/>
    </row>
    <row r="1275" spans="1:9" x14ac:dyDescent="0.3">
      <c r="A1275" s="1">
        <f t="shared" si="19"/>
        <v>1274</v>
      </c>
      <c r="B1275" s="1" t="s">
        <v>318</v>
      </c>
      <c r="C1275" s="1" t="str">
        <f>IFERROR(VLOOKUP(B1275,Retete!A:B,2,0),0)</f>
        <v>16D93FFA-32FA-465E-9A7A-0E5ECEA2D8AA</v>
      </c>
      <c r="D1275" s="35" t="s">
        <v>1481</v>
      </c>
      <c r="E1275" s="1" t="str">
        <f>IFERROR(VLOOKUP(D1275,Ingrediente!A:B,2,0),0)</f>
        <v>EA9538D0-08F4-496D-B80F-E45C2934B50B</v>
      </c>
      <c r="F1275" s="19" t="s">
        <v>13</v>
      </c>
      <c r="G1275" s="36" t="s">
        <v>1647</v>
      </c>
      <c r="H1275" s="65" t="str">
        <f>IFERROR(VLOOKUP(G1275,Unitati!A:B,2,0),0)</f>
        <v>14381FD4-CAA0-486E-8E96-3A10E8ACB2ED</v>
      </c>
      <c r="I1275" s="1"/>
    </row>
    <row r="1276" spans="1:9" x14ac:dyDescent="0.3">
      <c r="A1276" s="1">
        <f t="shared" si="19"/>
        <v>1275</v>
      </c>
      <c r="B1276" s="1" t="s">
        <v>487</v>
      </c>
      <c r="C1276" s="1" t="str">
        <f>IFERROR(VLOOKUP(B1276,Retete!A:B,2,0),0)</f>
        <v>95651C2D-2516-45C1-8483-A02D44AEDFDA</v>
      </c>
      <c r="D1276" s="35" t="s">
        <v>1481</v>
      </c>
      <c r="E1276" s="1" t="str">
        <f>IFERROR(VLOOKUP(D1276,Ingrediente!A:B,2,0),0)</f>
        <v>EA9538D0-08F4-496D-B80F-E45C2934B50B</v>
      </c>
      <c r="F1276" s="19"/>
      <c r="G1276" s="36" t="s">
        <v>9</v>
      </c>
      <c r="H1276" s="65" t="str">
        <f>IFERROR(VLOOKUP(G1276,Unitati!A:B,2,0),0)</f>
        <v>1A1C69CC-D70C-4569-9B16-79AF1251127D</v>
      </c>
      <c r="I1276" s="1"/>
    </row>
    <row r="1277" spans="1:9" x14ac:dyDescent="0.3">
      <c r="A1277" s="1">
        <f t="shared" si="19"/>
        <v>1276</v>
      </c>
      <c r="B1277" s="1" t="s">
        <v>184</v>
      </c>
      <c r="C1277" s="1" t="str">
        <f>IFERROR(VLOOKUP(B1277,Retete!A:B,2,0),0)</f>
        <v>0A2FE362-80F0-4417-90B1-61B096317E0A</v>
      </c>
      <c r="D1277" s="35" t="s">
        <v>1481</v>
      </c>
      <c r="E1277" s="1" t="str">
        <f>IFERROR(VLOOKUP(D1277,Ingrediente!A:B,2,0),0)</f>
        <v>EA9538D0-08F4-496D-B80F-E45C2934B50B</v>
      </c>
      <c r="F1277" s="19" t="s">
        <v>1631</v>
      </c>
      <c r="G1277" s="36" t="s">
        <v>9</v>
      </c>
      <c r="H1277" s="65" t="str">
        <f>IFERROR(VLOOKUP(G1277,Unitati!A:B,2,0),0)</f>
        <v>1A1C69CC-D70C-4569-9B16-79AF1251127D</v>
      </c>
      <c r="I1277" s="1"/>
    </row>
    <row r="1278" spans="1:9" x14ac:dyDescent="0.3">
      <c r="A1278" s="1">
        <f t="shared" si="19"/>
        <v>1277</v>
      </c>
      <c r="B1278" s="1" t="s">
        <v>451</v>
      </c>
      <c r="C1278" s="1" t="str">
        <f>IFERROR(VLOOKUP(B1278,Retete!A:B,2,0),0)</f>
        <v>2D903E69-3275-4964-BC30-B60DC32EE410</v>
      </c>
      <c r="D1278" s="35" t="s">
        <v>1481</v>
      </c>
      <c r="E1278" s="1" t="str">
        <f>IFERROR(VLOOKUP(D1278,Ingrediente!A:B,2,0),0)</f>
        <v>EA9538D0-08F4-496D-B80F-E45C2934B50B</v>
      </c>
      <c r="F1278" s="19" t="s">
        <v>1631</v>
      </c>
      <c r="G1278" s="36" t="s">
        <v>9</v>
      </c>
      <c r="H1278" s="65" t="str">
        <f>IFERROR(VLOOKUP(G1278,Unitati!A:B,2,0),0)</f>
        <v>1A1C69CC-D70C-4569-9B16-79AF1251127D</v>
      </c>
      <c r="I1278" s="1"/>
    </row>
    <row r="1279" spans="1:9" x14ac:dyDescent="0.3">
      <c r="A1279" s="1">
        <f t="shared" si="19"/>
        <v>1278</v>
      </c>
      <c r="B1279" s="1" t="s">
        <v>193</v>
      </c>
      <c r="C1279" s="1" t="str">
        <f>IFERROR(VLOOKUP(B1279,Retete!A:B,2,0),0)</f>
        <v>48E7603B-33BF-473B-A03A-EAC78D9C6C0B</v>
      </c>
      <c r="D1279" s="35" t="s">
        <v>1482</v>
      </c>
      <c r="E1279" s="1" t="str">
        <f>IFERROR(VLOOKUP(D1279,Ingrediente!A:B,2,0),0)</f>
        <v>014F3CA7-EC96-4220-902B-EA140448F13C</v>
      </c>
      <c r="F1279" s="19" t="s">
        <v>17</v>
      </c>
      <c r="G1279" s="36"/>
      <c r="H1279" s="65">
        <f>IFERROR(VLOOKUP(G1279,Unitati!A:B,2,0),0)</f>
        <v>0</v>
      </c>
      <c r="I1279" s="1"/>
    </row>
    <row r="1280" spans="1:9" x14ac:dyDescent="0.3">
      <c r="A1280" s="1">
        <f t="shared" si="19"/>
        <v>1279</v>
      </c>
      <c r="B1280" s="1" t="s">
        <v>405</v>
      </c>
      <c r="C1280" s="1" t="str">
        <f>IFERROR(VLOOKUP(B1280,Retete!A:B,2,0),0)</f>
        <v>AF32F473-1B56-4FCF-9929-B2AA87378D99</v>
      </c>
      <c r="D1280" s="35" t="s">
        <v>1482</v>
      </c>
      <c r="E1280" s="1" t="str">
        <f>IFERROR(VLOOKUP(D1280,Ingrediente!A:B,2,0),0)</f>
        <v>014F3CA7-EC96-4220-902B-EA140448F13C</v>
      </c>
      <c r="F1280" s="19"/>
      <c r="G1280" s="36" t="s">
        <v>9</v>
      </c>
      <c r="H1280" s="65" t="str">
        <f>IFERROR(VLOOKUP(G1280,Unitati!A:B,2,0),0)</f>
        <v>1A1C69CC-D70C-4569-9B16-79AF1251127D</v>
      </c>
      <c r="I1280" s="1"/>
    </row>
    <row r="1281" spans="1:9" x14ac:dyDescent="0.3">
      <c r="A1281" s="1">
        <f t="shared" si="19"/>
        <v>1280</v>
      </c>
      <c r="B1281" s="1" t="s">
        <v>247</v>
      </c>
      <c r="C1281" s="1" t="str">
        <f>IFERROR(VLOOKUP(B1281,Retete!A:B,2,0),0)</f>
        <v>FC8163FC-824A-4D41-B828-93E7FD32C954</v>
      </c>
      <c r="D1281" s="35" t="s">
        <v>1482</v>
      </c>
      <c r="E1281" s="1" t="str">
        <f>IFERROR(VLOOKUP(D1281,Ingrediente!A:B,2,0),0)</f>
        <v>014F3CA7-EC96-4220-902B-EA140448F13C</v>
      </c>
      <c r="F1281" s="19" t="s">
        <v>1650</v>
      </c>
      <c r="G1281" s="36"/>
      <c r="H1281" s="65">
        <f>IFERROR(VLOOKUP(G1281,Unitati!A:B,2,0),0)</f>
        <v>0</v>
      </c>
      <c r="I1281" s="1"/>
    </row>
    <row r="1282" spans="1:9" x14ac:dyDescent="0.3">
      <c r="A1282" s="1">
        <f t="shared" si="19"/>
        <v>1281</v>
      </c>
      <c r="B1282" s="1" t="s">
        <v>397</v>
      </c>
      <c r="C1282" s="1" t="str">
        <f>IFERROR(VLOOKUP(B1282,Retete!A:B,2,0),0)</f>
        <v>6EFB4CF6-3F29-4F99-A579-F440356D8945</v>
      </c>
      <c r="D1282" s="35" t="s">
        <v>1482</v>
      </c>
      <c r="E1282" s="1" t="str">
        <f>IFERROR(VLOOKUP(D1282,Ingrediente!A:B,2,0),0)</f>
        <v>014F3CA7-EC96-4220-902B-EA140448F13C</v>
      </c>
      <c r="F1282" s="19"/>
      <c r="G1282" s="36" t="s">
        <v>1737</v>
      </c>
      <c r="H1282" s="65">
        <f>IFERROR(VLOOKUP(G1282,Unitati!A:B,2,0),0)</f>
        <v>0</v>
      </c>
      <c r="I1282" s="1"/>
    </row>
    <row r="1283" spans="1:9" x14ac:dyDescent="0.3">
      <c r="A1283" s="1">
        <f t="shared" si="19"/>
        <v>1282</v>
      </c>
      <c r="B1283" s="1" t="s">
        <v>321</v>
      </c>
      <c r="C1283" s="1" t="str">
        <f>IFERROR(VLOOKUP(B1283,Retete!A:B,2,0),0)</f>
        <v>AF7E64FD-7F9C-4F1C-A986-9BB7F5506A70</v>
      </c>
      <c r="D1283" s="35" t="s">
        <v>1494</v>
      </c>
      <c r="E1283" s="1" t="str">
        <f>IFERROR(VLOOKUP(D1283,Ingrediente!A:B,2,0),0)</f>
        <v>34290AFA-B71E-4386-A784-FEC457155EE8</v>
      </c>
      <c r="F1283" s="19" t="s">
        <v>18</v>
      </c>
      <c r="G1283" s="36" t="s">
        <v>1647</v>
      </c>
      <c r="H1283" s="65" t="str">
        <f>IFERROR(VLOOKUP(G1283,Unitati!A:B,2,0),0)</f>
        <v>14381FD4-CAA0-486E-8E96-3A10E8ACB2ED</v>
      </c>
      <c r="I1283" s="1"/>
    </row>
    <row r="1284" spans="1:9" s="15" customFormat="1" x14ac:dyDescent="0.3">
      <c r="A1284" s="14">
        <f t="shared" ref="A1284:A1347" si="20">A1283+1</f>
        <v>1283</v>
      </c>
      <c r="B1284" s="14" t="s">
        <v>516</v>
      </c>
      <c r="C1284" s="1" t="str">
        <f>IFERROR(VLOOKUP(B1284,Retete!A:B,2,0),0)</f>
        <v>1E110B8E-D06A-4BAA-A50C-322E15989617</v>
      </c>
      <c r="D1284" s="37" t="s">
        <v>1494</v>
      </c>
      <c r="E1284" s="1" t="str">
        <f>IFERROR(VLOOKUP(D1284,Ingrediente!A:B,2,0),0)</f>
        <v>34290AFA-B71E-4386-A784-FEC457155EE8</v>
      </c>
      <c r="F1284" s="23"/>
      <c r="G1284" s="14" t="s">
        <v>1669</v>
      </c>
      <c r="H1284" s="65">
        <f>IFERROR(VLOOKUP(G1284,Unitati!A:B,2,0),0)</f>
        <v>0</v>
      </c>
      <c r="I1284" s="14"/>
    </row>
    <row r="1285" spans="1:9" x14ac:dyDescent="0.3">
      <c r="A1285" s="1">
        <f t="shared" si="20"/>
        <v>1284</v>
      </c>
      <c r="B1285" s="1" t="s">
        <v>248</v>
      </c>
      <c r="C1285" s="1" t="str">
        <f>IFERROR(VLOOKUP(B1285,Retete!A:B,2,0),0)</f>
        <v>DF0DC2F6-8D09-4E0E-BB89-29466E19C7BD</v>
      </c>
      <c r="D1285" s="35" t="s">
        <v>1494</v>
      </c>
      <c r="E1285" s="1" t="str">
        <f>IFERROR(VLOOKUP(D1285,Ingrediente!A:B,2,0),0)</f>
        <v>34290AFA-B71E-4386-A784-FEC457155EE8</v>
      </c>
      <c r="F1285" s="19" t="s">
        <v>1638</v>
      </c>
      <c r="G1285" s="36" t="s">
        <v>9</v>
      </c>
      <c r="H1285" s="65" t="str">
        <f>IFERROR(VLOOKUP(G1285,Unitati!A:B,2,0),0)</f>
        <v>1A1C69CC-D70C-4569-9B16-79AF1251127D</v>
      </c>
      <c r="I1285" s="1"/>
    </row>
    <row r="1286" spans="1:9" x14ac:dyDescent="0.3">
      <c r="A1286" s="1">
        <f t="shared" si="20"/>
        <v>1285</v>
      </c>
      <c r="B1286" s="1" t="s">
        <v>30</v>
      </c>
      <c r="C1286" s="1" t="str">
        <f>IFERROR(VLOOKUP(B1286,Retete!A:B,2,0),0)</f>
        <v>B90A587A-AF20-492C-B366-D5BE2361AA47</v>
      </c>
      <c r="D1286" s="35" t="s">
        <v>1414</v>
      </c>
      <c r="E1286" s="1" t="str">
        <f>IFERROR(VLOOKUP(D1286,Ingrediente!A:B,2,0),0)</f>
        <v>4CD9089A-D131-4FB0-9B77-43C6E3A1656F</v>
      </c>
      <c r="F1286" s="19" t="s">
        <v>1555</v>
      </c>
      <c r="G1286" s="36"/>
      <c r="H1286" s="65">
        <f>IFERROR(VLOOKUP(G1286,Unitati!A:B,2,0),0)</f>
        <v>0</v>
      </c>
      <c r="I1286" s="1"/>
    </row>
    <row r="1287" spans="1:9" x14ac:dyDescent="0.3">
      <c r="A1287" s="1">
        <f t="shared" si="20"/>
        <v>1286</v>
      </c>
      <c r="B1287" s="1" t="s">
        <v>38</v>
      </c>
      <c r="C1287" s="1" t="str">
        <f>IFERROR(VLOOKUP(B1287,Retete!A:B,2,0),0)</f>
        <v>B7EC4BD2-4183-498C-B862-0E014BEB6587</v>
      </c>
      <c r="D1287" s="35" t="s">
        <v>1414</v>
      </c>
      <c r="E1287" s="1" t="str">
        <f>IFERROR(VLOOKUP(D1287,Ingrediente!A:B,2,0),0)</f>
        <v>4CD9089A-D131-4FB0-9B77-43C6E3A1656F</v>
      </c>
      <c r="F1287" s="19" t="s">
        <v>1627</v>
      </c>
      <c r="G1287" s="36" t="s">
        <v>9</v>
      </c>
      <c r="H1287" s="65" t="str">
        <f>IFERROR(VLOOKUP(G1287,Unitati!A:B,2,0),0)</f>
        <v>1A1C69CC-D70C-4569-9B16-79AF1251127D</v>
      </c>
      <c r="I1287" s="1"/>
    </row>
    <row r="1288" spans="1:9" x14ac:dyDescent="0.3">
      <c r="A1288" s="1">
        <f t="shared" si="20"/>
        <v>1287</v>
      </c>
      <c r="B1288" s="1" t="s">
        <v>51</v>
      </c>
      <c r="C1288" s="1" t="str">
        <f>IFERROR(VLOOKUP(B1288,Retete!A:B,2,0),0)</f>
        <v>9EE663FD-8E1C-4996-8448-6C0567B99B78</v>
      </c>
      <c r="D1288" s="35" t="s">
        <v>1423</v>
      </c>
      <c r="E1288" s="1" t="str">
        <f>IFERROR(VLOOKUP(D1288,Ingrediente!A:B,2,0),0)</f>
        <v>23E3EF52-BAE0-4C5F-BDD9-CC6CC030217B</v>
      </c>
      <c r="F1288" s="19" t="s">
        <v>1632</v>
      </c>
      <c r="G1288" s="36" t="s">
        <v>9</v>
      </c>
      <c r="H1288" s="65" t="str">
        <f>IFERROR(VLOOKUP(G1288,Unitati!A:B,2,0),0)</f>
        <v>1A1C69CC-D70C-4569-9B16-79AF1251127D</v>
      </c>
      <c r="I1288" s="1"/>
    </row>
    <row r="1289" spans="1:9" x14ac:dyDescent="0.3">
      <c r="A1289" s="1">
        <f t="shared" si="20"/>
        <v>1288</v>
      </c>
      <c r="B1289" s="1" t="s">
        <v>448</v>
      </c>
      <c r="C1289" s="1" t="str">
        <f>IFERROR(VLOOKUP(B1289,Retete!A:B,2,0),0)</f>
        <v>2152CFBA-969B-4C05-BB64-22517B8F8157</v>
      </c>
      <c r="D1289" s="35" t="s">
        <v>1410</v>
      </c>
      <c r="E1289" s="1" t="str">
        <f>IFERROR(VLOOKUP(D1289,Ingrediente!A:B,2,0),0)</f>
        <v>0D37F84E-C0F3-4A49-A231-C7313F9880DA</v>
      </c>
      <c r="F1289" s="19" t="s">
        <v>1555</v>
      </c>
      <c r="G1289" s="36" t="s">
        <v>9</v>
      </c>
      <c r="H1289" s="65" t="str">
        <f>IFERROR(VLOOKUP(G1289,Unitati!A:B,2,0),0)</f>
        <v>1A1C69CC-D70C-4569-9B16-79AF1251127D</v>
      </c>
      <c r="I1289" s="1"/>
    </row>
    <row r="1290" spans="1:9" s="15" customFormat="1" x14ac:dyDescent="0.3">
      <c r="A1290" s="14">
        <f t="shared" si="20"/>
        <v>1289</v>
      </c>
      <c r="B1290" s="14" t="s">
        <v>19</v>
      </c>
      <c r="C1290" s="1" t="str">
        <f>IFERROR(VLOOKUP(B1290,Retete!A:B,2,0),0)</f>
        <v>F8377D33-1D3D-4FE6-A6D7-9AA89222576F</v>
      </c>
      <c r="D1290" s="37" t="s">
        <v>1410</v>
      </c>
      <c r="E1290" s="1" t="str">
        <f>IFERROR(VLOOKUP(D1290,Ingrediente!A:B,2,0),0)</f>
        <v>0D37F84E-C0F3-4A49-A231-C7313F9880DA</v>
      </c>
      <c r="F1290" s="23" t="s">
        <v>1715</v>
      </c>
      <c r="G1290" s="14" t="s">
        <v>1758</v>
      </c>
      <c r="H1290" s="65">
        <f>IFERROR(VLOOKUP(G1290,Unitati!A:B,2,0),0)</f>
        <v>0</v>
      </c>
      <c r="I1290" s="14"/>
    </row>
    <row r="1291" spans="1:9" s="15" customFormat="1" x14ac:dyDescent="0.3">
      <c r="A1291" s="14">
        <f t="shared" si="20"/>
        <v>1290</v>
      </c>
      <c r="B1291" s="14" t="s">
        <v>172</v>
      </c>
      <c r="C1291" s="1" t="str">
        <f>IFERROR(VLOOKUP(B1291,Retete!A:B,2,0),0)</f>
        <v>109210DB-84DD-4BB2-9D94-2CFA3419DB30</v>
      </c>
      <c r="D1291" s="37" t="s">
        <v>1478</v>
      </c>
      <c r="E1291" s="1" t="str">
        <f>IFERROR(VLOOKUP(D1291,Ingrediente!A:B,2,0),0)</f>
        <v>479204A2-111B-4BC5-A276-83E86D1C3465</v>
      </c>
      <c r="F1291" s="23" t="s">
        <v>1777</v>
      </c>
      <c r="G1291" s="14"/>
      <c r="H1291" s="65">
        <f>IFERROR(VLOOKUP(G1291,Unitati!A:B,2,0),0)</f>
        <v>0</v>
      </c>
      <c r="I1291" s="14"/>
    </row>
    <row r="1292" spans="1:9" x14ac:dyDescent="0.3">
      <c r="A1292" s="1">
        <f t="shared" si="20"/>
        <v>1291</v>
      </c>
      <c r="B1292" s="1" t="s">
        <v>133</v>
      </c>
      <c r="C1292" s="1" t="str">
        <f>IFERROR(VLOOKUP(B1292,Retete!A:B,2,0),0)</f>
        <v>1871BA61-B7BC-430C-A6FC-9CD8A9A73641</v>
      </c>
      <c r="D1292" s="35" t="s">
        <v>1751</v>
      </c>
      <c r="E1292" s="1" t="str">
        <f>IFERROR(VLOOKUP(D1292,Ingrediente!A:B,2,0),0)</f>
        <v>60C8829B-7670-4C0D-9F31-D2909CB01A50</v>
      </c>
      <c r="F1292" s="19"/>
      <c r="G1292" s="36" t="s">
        <v>11</v>
      </c>
      <c r="H1292" s="65" t="str">
        <f>IFERROR(VLOOKUP(G1292,Unitati!A:B,2,0),0)</f>
        <v>26FE1995-4179-4BBE-A380-8B46FFE2356A</v>
      </c>
      <c r="I1292" s="1"/>
    </row>
    <row r="1293" spans="1:9" x14ac:dyDescent="0.3">
      <c r="A1293" s="1">
        <f t="shared" si="20"/>
        <v>1292</v>
      </c>
      <c r="B1293" s="1" t="s">
        <v>203</v>
      </c>
      <c r="C1293" s="1" t="str">
        <f>IFERROR(VLOOKUP(B1293,Retete!A:B,2,0),0)</f>
        <v>3120E959-6FF0-4C93-9E75-6B49BFD866FA</v>
      </c>
      <c r="D1293" s="35" t="s">
        <v>1751</v>
      </c>
      <c r="E1293" s="1" t="str">
        <f>IFERROR(VLOOKUP(D1293,Ingrediente!A:B,2,0),0)</f>
        <v>60C8829B-7670-4C0D-9F31-D2909CB01A50</v>
      </c>
      <c r="F1293" s="19" t="s">
        <v>13</v>
      </c>
      <c r="G1293" s="36" t="s">
        <v>1696</v>
      </c>
      <c r="H1293" s="65" t="str">
        <f>IFERROR(VLOOKUP(G1293,Unitati!A:B,2,0),0)</f>
        <v>0BBE287D-ECB6-4025-B138-CB5A39828522</v>
      </c>
      <c r="I1293" s="1"/>
    </row>
    <row r="1294" spans="1:9" x14ac:dyDescent="0.3">
      <c r="A1294" s="1">
        <f t="shared" si="20"/>
        <v>1293</v>
      </c>
      <c r="B1294" s="1" t="s">
        <v>380</v>
      </c>
      <c r="C1294" s="1" t="str">
        <f>IFERROR(VLOOKUP(B1294,Retete!A:B,2,0),0)</f>
        <v>C97B2B8A-1B03-4FD8-988D-2A550B603E0F</v>
      </c>
      <c r="D1294" s="35" t="s">
        <v>1751</v>
      </c>
      <c r="E1294" s="1" t="str">
        <f>IFERROR(VLOOKUP(D1294,Ingrediente!A:B,2,0),0)</f>
        <v>60C8829B-7670-4C0D-9F31-D2909CB01A50</v>
      </c>
      <c r="F1294" s="19" t="s">
        <v>12</v>
      </c>
      <c r="G1294" s="36" t="s">
        <v>1696</v>
      </c>
      <c r="H1294" s="65" t="str">
        <f>IFERROR(VLOOKUP(G1294,Unitati!A:B,2,0),0)</f>
        <v>0BBE287D-ECB6-4025-B138-CB5A39828522</v>
      </c>
      <c r="I1294" s="1"/>
    </row>
    <row r="1295" spans="1:9" x14ac:dyDescent="0.3">
      <c r="A1295" s="1">
        <f t="shared" si="20"/>
        <v>1294</v>
      </c>
      <c r="B1295" s="1" t="s">
        <v>525</v>
      </c>
      <c r="C1295" s="1" t="str">
        <f>IFERROR(VLOOKUP(B1295,Retete!A:B,2,0),0)</f>
        <v>50E0030C-9F8B-45C7-A7F1-FEA8F07A0BA8</v>
      </c>
      <c r="D1295" s="35" t="s">
        <v>1751</v>
      </c>
      <c r="E1295" s="1" t="str">
        <f>IFERROR(VLOOKUP(D1295,Ingrediente!A:B,2,0),0)</f>
        <v>60C8829B-7670-4C0D-9F31-D2909CB01A50</v>
      </c>
      <c r="F1295" s="19" t="s">
        <v>1688</v>
      </c>
      <c r="G1295" s="36" t="s">
        <v>1694</v>
      </c>
      <c r="H1295" s="65" t="str">
        <f>IFERROR(VLOOKUP(G1295,Unitati!A:B,2,0),0)</f>
        <v>48F295EC-F5BD-40F9-8AAA-0B37D7643D6D</v>
      </c>
      <c r="I1295" s="1"/>
    </row>
    <row r="1296" spans="1:9" x14ac:dyDescent="0.3">
      <c r="A1296" s="1">
        <f t="shared" si="20"/>
        <v>1295</v>
      </c>
      <c r="B1296" s="1" t="s">
        <v>306</v>
      </c>
      <c r="C1296" s="1" t="str">
        <f>IFERROR(VLOOKUP(B1296,Retete!A:B,2,0),0)</f>
        <v>1D85EE77-F8C7-41A8-B385-AD040E7A3255</v>
      </c>
      <c r="D1296" s="35" t="s">
        <v>1751</v>
      </c>
      <c r="E1296" s="1" t="str">
        <f>IFERROR(VLOOKUP(D1296,Ingrediente!A:B,2,0),0)</f>
        <v>60C8829B-7670-4C0D-9F31-D2909CB01A50</v>
      </c>
      <c r="F1296" s="19" t="s">
        <v>18</v>
      </c>
      <c r="G1296" s="36"/>
      <c r="H1296" s="65">
        <f>IFERROR(VLOOKUP(G1296,Unitati!A:B,2,0),0)</f>
        <v>0</v>
      </c>
      <c r="I1296" s="1"/>
    </row>
    <row r="1297" spans="1:9" x14ac:dyDescent="0.3">
      <c r="A1297" s="1">
        <f t="shared" si="20"/>
        <v>1296</v>
      </c>
      <c r="B1297" s="1" t="s">
        <v>530</v>
      </c>
      <c r="C1297" s="1" t="str">
        <f>IFERROR(VLOOKUP(B1297,Retete!A:B,2,0),0)</f>
        <v>BAB9A53E-F820-4DAA-9864-D8B7E9B34B1E</v>
      </c>
      <c r="D1297" s="35" t="s">
        <v>1242</v>
      </c>
      <c r="E1297" s="1" t="str">
        <f>IFERROR(VLOOKUP(D1297,Ingrediente!A:B,2,0),0)</f>
        <v>05C5527C-F99A-486C-A691-310CA1528D58</v>
      </c>
      <c r="F1297" s="19"/>
      <c r="G1297" s="36"/>
      <c r="H1297" s="65">
        <f>IFERROR(VLOOKUP(G1297,Unitati!A:B,2,0),0)</f>
        <v>0</v>
      </c>
      <c r="I1297" s="1"/>
    </row>
    <row r="1298" spans="1:9" x14ac:dyDescent="0.3">
      <c r="A1298" s="1">
        <f t="shared" si="20"/>
        <v>1297</v>
      </c>
      <c r="B1298" s="1" t="s">
        <v>536</v>
      </c>
      <c r="C1298" s="1" t="str">
        <f>IFERROR(VLOOKUP(B1298,Retete!A:B,2,0),0)</f>
        <v>182DF602-35FA-4435-85FC-1A9CC23BD780</v>
      </c>
      <c r="D1298" s="35" t="s">
        <v>1525</v>
      </c>
      <c r="E1298" s="1" t="str">
        <f>IFERROR(VLOOKUP(D1298,Ingrediente!A:B,2,0),0)</f>
        <v>378E01E1-417F-43E0-B930-0E5C120CB358</v>
      </c>
      <c r="F1298" s="19"/>
      <c r="G1298" s="36" t="s">
        <v>9</v>
      </c>
      <c r="H1298" s="65" t="str">
        <f>IFERROR(VLOOKUP(G1298,Unitati!A:B,2,0),0)</f>
        <v>1A1C69CC-D70C-4569-9B16-79AF1251127D</v>
      </c>
      <c r="I1298" s="1"/>
    </row>
    <row r="1299" spans="1:9" x14ac:dyDescent="0.3">
      <c r="A1299" s="1">
        <f t="shared" si="20"/>
        <v>1298</v>
      </c>
      <c r="B1299" s="1" t="s">
        <v>107</v>
      </c>
      <c r="C1299" s="1" t="str">
        <f>IFERROR(VLOOKUP(B1299,Retete!A:B,2,0),0)</f>
        <v>37C3F4D1-5754-4EFC-BD23-C243D6FE56E3</v>
      </c>
      <c r="D1299" s="35" t="s">
        <v>1462</v>
      </c>
      <c r="E1299" s="1" t="str">
        <f>IFERROR(VLOOKUP(D1299,Ingrediente!A:B,2,0),0)</f>
        <v>3EE13F30-11E2-4C6E-93CA-574FF69BB805</v>
      </c>
      <c r="F1299" s="19" t="s">
        <v>1640</v>
      </c>
      <c r="G1299" s="36"/>
      <c r="H1299" s="65">
        <f>IFERROR(VLOOKUP(G1299,Unitati!A:B,2,0),0)</f>
        <v>0</v>
      </c>
      <c r="I1299" s="1"/>
    </row>
    <row r="1300" spans="1:9" x14ac:dyDescent="0.3">
      <c r="A1300" s="1">
        <f t="shared" si="20"/>
        <v>1299</v>
      </c>
      <c r="B1300" s="1" t="s">
        <v>165</v>
      </c>
      <c r="C1300" s="1" t="str">
        <f>IFERROR(VLOOKUP(B1300,Retete!A:B,2,0),0)</f>
        <v>64A99CB9-540E-465B-8FB7-1638541F4EE4</v>
      </c>
      <c r="D1300" s="35" t="s">
        <v>1462</v>
      </c>
      <c r="E1300" s="1" t="str">
        <f>IFERROR(VLOOKUP(D1300,Ingrediente!A:B,2,0),0)</f>
        <v>3EE13F30-11E2-4C6E-93CA-574FF69BB805</v>
      </c>
      <c r="F1300" s="22"/>
      <c r="G1300" s="36" t="s">
        <v>9</v>
      </c>
      <c r="H1300" s="65" t="str">
        <f>IFERROR(VLOOKUP(G1300,Unitati!A:B,2,0),0)</f>
        <v>1A1C69CC-D70C-4569-9B16-79AF1251127D</v>
      </c>
      <c r="I1300" s="1"/>
    </row>
    <row r="1301" spans="1:9" x14ac:dyDescent="0.3">
      <c r="A1301" s="1">
        <f t="shared" si="20"/>
        <v>1300</v>
      </c>
      <c r="B1301" s="1" t="s">
        <v>415</v>
      </c>
      <c r="C1301" s="1" t="str">
        <f>IFERROR(VLOOKUP(B1301,Retete!A:B,2,0),0)</f>
        <v>728454E3-DD28-4B76-AFF7-25BFCE37EA2B</v>
      </c>
      <c r="D1301" s="35" t="s">
        <v>1462</v>
      </c>
      <c r="E1301" s="1" t="str">
        <f>IFERROR(VLOOKUP(D1301,Ingrediente!A:B,2,0),0)</f>
        <v>3EE13F30-11E2-4C6E-93CA-574FF69BB805</v>
      </c>
      <c r="F1301" s="19" t="s">
        <v>1639</v>
      </c>
      <c r="G1301" s="36" t="s">
        <v>1734</v>
      </c>
      <c r="H1301" s="65" t="str">
        <f>IFERROR(VLOOKUP(G1301,Unitati!A:B,2,0),0)</f>
        <v>FE040398-61C8-43A1-A02A-3C47152E6DF5</v>
      </c>
      <c r="I1301" s="1"/>
    </row>
    <row r="1302" spans="1:9" s="15" customFormat="1" x14ac:dyDescent="0.3">
      <c r="A1302" s="14">
        <f t="shared" si="20"/>
        <v>1301</v>
      </c>
      <c r="B1302" s="14" t="s">
        <v>558</v>
      </c>
      <c r="C1302" s="1" t="str">
        <f>IFERROR(VLOOKUP(B1302,Retete!A:B,2,0),0)</f>
        <v>999BBAA4-1CA3-4A65-B58F-707369BC3663</v>
      </c>
      <c r="D1302" s="37" t="s">
        <v>1462</v>
      </c>
      <c r="E1302" s="1" t="str">
        <f>IFERROR(VLOOKUP(D1302,Ingrediente!A:B,2,0),0)</f>
        <v>3EE13F30-11E2-4C6E-93CA-574FF69BB805</v>
      </c>
      <c r="F1302" s="27" t="s">
        <v>13</v>
      </c>
      <c r="G1302" s="14"/>
      <c r="H1302" s="65">
        <f>IFERROR(VLOOKUP(G1302,Unitati!A:B,2,0),0)</f>
        <v>0</v>
      </c>
      <c r="I1302" s="14"/>
    </row>
    <row r="1303" spans="1:9" x14ac:dyDescent="0.3">
      <c r="A1303" s="1">
        <f t="shared" si="20"/>
        <v>1302</v>
      </c>
      <c r="B1303" s="1" t="s">
        <v>537</v>
      </c>
      <c r="C1303" s="1" t="str">
        <f>IFERROR(VLOOKUP(B1303,Retete!A:B,2,0),0)</f>
        <v>A96B4A3A-9660-4986-BBA7-F874B006FBD3</v>
      </c>
      <c r="D1303" s="35" t="s">
        <v>1506</v>
      </c>
      <c r="E1303" s="1" t="str">
        <f>IFERROR(VLOOKUP(D1303,Ingrediente!A:B,2,0),0)</f>
        <v>530B48B3-31F0-4011-B8D6-7CB9D2B3A52F</v>
      </c>
      <c r="F1303" s="19"/>
      <c r="G1303" s="36"/>
      <c r="H1303" s="65">
        <f>IFERROR(VLOOKUP(G1303,Unitati!A:B,2,0),0)</f>
        <v>0</v>
      </c>
      <c r="I1303" s="1"/>
    </row>
    <row r="1304" spans="1:9" x14ac:dyDescent="0.3">
      <c r="A1304" s="1">
        <f t="shared" si="20"/>
        <v>1303</v>
      </c>
      <c r="B1304" s="1" t="s">
        <v>379</v>
      </c>
      <c r="C1304" s="1" t="str">
        <f>IFERROR(VLOOKUP(B1304,Retete!A:B,2,0),0)</f>
        <v>2BBDBDAA-3FAC-47BA-8601-251B66533165</v>
      </c>
      <c r="D1304" s="35" t="s">
        <v>1506</v>
      </c>
      <c r="E1304" s="1" t="str">
        <f>IFERROR(VLOOKUP(D1304,Ingrediente!A:B,2,0),0)</f>
        <v>530B48B3-31F0-4011-B8D6-7CB9D2B3A52F</v>
      </c>
      <c r="F1304" s="19"/>
      <c r="G1304" s="36" t="s">
        <v>1696</v>
      </c>
      <c r="H1304" s="65" t="str">
        <f>IFERROR(VLOOKUP(G1304,Unitati!A:B,2,0),0)</f>
        <v>0BBE287D-ECB6-4025-B138-CB5A39828522</v>
      </c>
      <c r="I1304" s="1"/>
    </row>
    <row r="1305" spans="1:9" x14ac:dyDescent="0.3">
      <c r="A1305" s="1">
        <f t="shared" si="20"/>
        <v>1304</v>
      </c>
      <c r="B1305" s="1" t="s">
        <v>267</v>
      </c>
      <c r="C1305" s="1" t="str">
        <f>IFERROR(VLOOKUP(B1305,Retete!A:B,2,0),0)</f>
        <v>6BCEAAB7-35C1-4746-890B-CB9EE676A18A</v>
      </c>
      <c r="D1305" s="35" t="s">
        <v>1490</v>
      </c>
      <c r="E1305" s="1" t="str">
        <f>IFERROR(VLOOKUP(D1305,Ingrediente!A:B,2,0),0)</f>
        <v>94F34461-B1A1-49E9-90AC-108D17D24380</v>
      </c>
      <c r="F1305" s="19" t="s">
        <v>13</v>
      </c>
      <c r="G1305" s="36"/>
      <c r="H1305" s="65">
        <f>IFERROR(VLOOKUP(G1305,Unitati!A:B,2,0),0)</f>
        <v>0</v>
      </c>
      <c r="I1305" s="1"/>
    </row>
    <row r="1306" spans="1:9" x14ac:dyDescent="0.3">
      <c r="A1306" s="1">
        <f t="shared" si="20"/>
        <v>1305</v>
      </c>
      <c r="B1306" s="1" t="s">
        <v>236</v>
      </c>
      <c r="C1306" s="1" t="str">
        <f>IFERROR(VLOOKUP(B1306,Retete!A:B,2,0),0)</f>
        <v>520346A7-3E09-4971-9EB8-1258AD5CE96D</v>
      </c>
      <c r="D1306" s="35" t="s">
        <v>1490</v>
      </c>
      <c r="E1306" s="1" t="str">
        <f>IFERROR(VLOOKUP(D1306,Ingrediente!A:B,2,0),0)</f>
        <v>94F34461-B1A1-49E9-90AC-108D17D24380</v>
      </c>
      <c r="F1306" s="19"/>
      <c r="G1306" s="36" t="s">
        <v>9</v>
      </c>
      <c r="H1306" s="65" t="str">
        <f>IFERROR(VLOOKUP(G1306,Unitati!A:B,2,0),0)</f>
        <v>1A1C69CC-D70C-4569-9B16-79AF1251127D</v>
      </c>
      <c r="I1306" s="1"/>
    </row>
    <row r="1307" spans="1:9" x14ac:dyDescent="0.3">
      <c r="A1307" s="1">
        <f t="shared" si="20"/>
        <v>1306</v>
      </c>
      <c r="B1307" s="1" t="s">
        <v>36</v>
      </c>
      <c r="C1307" s="1" t="str">
        <f>IFERROR(VLOOKUP(B1307,Retete!A:B,2,0),0)</f>
        <v>7C662FF2-0FD3-43F5-A09B-8B4CF6924DA5</v>
      </c>
      <c r="D1307" s="35" t="s">
        <v>1610</v>
      </c>
      <c r="E1307" s="1" t="str">
        <f>IFERROR(VLOOKUP(D1307,Ingrediente!A:B,2,0),0)</f>
        <v>3748FE61-C4BB-44DD-A197-66AA5DEF96DE</v>
      </c>
      <c r="F1307" s="19" t="s">
        <v>1625</v>
      </c>
      <c r="G1307" s="36"/>
      <c r="H1307" s="65">
        <f>IFERROR(VLOOKUP(G1307,Unitati!A:B,2,0),0)</f>
        <v>0</v>
      </c>
      <c r="I1307" s="1"/>
    </row>
    <row r="1308" spans="1:9" x14ac:dyDescent="0.3">
      <c r="A1308" s="1">
        <f t="shared" si="20"/>
        <v>1307</v>
      </c>
      <c r="B1308" s="1" t="s">
        <v>100</v>
      </c>
      <c r="C1308" s="1" t="str">
        <f>IFERROR(VLOOKUP(B1308,Retete!A:B,2,0),0)</f>
        <v>64812CFA-496E-4B03-850C-4CC44778013B</v>
      </c>
      <c r="D1308" s="35" t="s">
        <v>1610</v>
      </c>
      <c r="E1308" s="1" t="str">
        <f>IFERROR(VLOOKUP(D1308,Ingrediente!A:B,2,0),0)</f>
        <v>3748FE61-C4BB-44DD-A197-66AA5DEF96DE</v>
      </c>
      <c r="F1308" s="19"/>
      <c r="G1308" s="36"/>
      <c r="H1308" s="65">
        <f>IFERROR(VLOOKUP(G1308,Unitati!A:B,2,0),0)</f>
        <v>0</v>
      </c>
      <c r="I1308" s="1"/>
    </row>
    <row r="1309" spans="1:9" x14ac:dyDescent="0.3">
      <c r="A1309" s="1">
        <f t="shared" si="20"/>
        <v>1308</v>
      </c>
      <c r="B1309" s="1" t="s">
        <v>503</v>
      </c>
      <c r="C1309" s="1" t="str">
        <f>IFERROR(VLOOKUP(B1309,Retete!A:B,2,0),0)</f>
        <v>E8585326-E8D7-41B4-BA72-869768E1DB33</v>
      </c>
      <c r="D1309" s="35" t="s">
        <v>1521</v>
      </c>
      <c r="E1309" s="1" t="str">
        <f>IFERROR(VLOOKUP(D1309,Ingrediente!A:B,2,0),0)</f>
        <v>9A4882AE-9B7A-4212-A9EB-3963A637E38A</v>
      </c>
      <c r="F1309" s="19"/>
      <c r="G1309" s="36" t="s">
        <v>9</v>
      </c>
      <c r="H1309" s="65" t="str">
        <f>IFERROR(VLOOKUP(G1309,Unitati!A:B,2,0),0)</f>
        <v>1A1C69CC-D70C-4569-9B16-79AF1251127D</v>
      </c>
      <c r="I1309" s="1"/>
    </row>
    <row r="1310" spans="1:9" x14ac:dyDescent="0.3">
      <c r="A1310" s="1">
        <f t="shared" si="20"/>
        <v>1309</v>
      </c>
      <c r="B1310" s="1" t="s">
        <v>150</v>
      </c>
      <c r="C1310" s="1" t="str">
        <f>IFERROR(VLOOKUP(B1310,Retete!A:B,2,0),0)</f>
        <v>4A2EF251-7405-4CB9-AAB7-1ECEE596A853</v>
      </c>
      <c r="D1310" s="35" t="s">
        <v>1476</v>
      </c>
      <c r="E1310" s="1" t="str">
        <f>IFERROR(VLOOKUP(D1310,Ingrediente!A:B,2,0),0)</f>
        <v>22CF9779-B4D8-4B9C-8223-3EC003667A6B</v>
      </c>
      <c r="F1310" s="19" t="s">
        <v>1632</v>
      </c>
      <c r="G1310" s="36"/>
      <c r="H1310" s="65">
        <f>IFERROR(VLOOKUP(G1310,Unitati!A:B,2,0),0)</f>
        <v>0</v>
      </c>
      <c r="I1310" s="1"/>
    </row>
    <row r="1311" spans="1:9" x14ac:dyDescent="0.3">
      <c r="A1311" s="1">
        <f t="shared" si="20"/>
        <v>1310</v>
      </c>
      <c r="B1311" s="1" t="s">
        <v>477</v>
      </c>
      <c r="C1311" s="1" t="str">
        <f>IFERROR(VLOOKUP(B1311,Retete!A:B,2,0),0)</f>
        <v>CE3E1677-68EC-4B66-825D-BA60BD67B927</v>
      </c>
      <c r="D1311" s="35" t="s">
        <v>1515</v>
      </c>
      <c r="E1311" s="1" t="str">
        <f>IFERROR(VLOOKUP(D1311,Ingrediente!A:B,2,0),0)</f>
        <v>82CDC1C4-786E-4A26-B8F7-89794FE23A2C</v>
      </c>
      <c r="F1311" s="19"/>
      <c r="G1311" s="36"/>
      <c r="H1311" s="65">
        <f>IFERROR(VLOOKUP(G1311,Unitati!A:B,2,0),0)</f>
        <v>0</v>
      </c>
      <c r="I1311" s="1"/>
    </row>
    <row r="1312" spans="1:9" x14ac:dyDescent="0.3">
      <c r="A1312" s="1">
        <f t="shared" si="20"/>
        <v>1311</v>
      </c>
      <c r="B1312" s="1" t="s">
        <v>447</v>
      </c>
      <c r="C1312" s="1" t="str">
        <f>IFERROR(VLOOKUP(B1312,Retete!A:B,2,0),0)</f>
        <v>E8D51053-1593-4956-B2FA-F029AE3E8BFB</v>
      </c>
      <c r="D1312" s="35" t="s">
        <v>1515</v>
      </c>
      <c r="E1312" s="1" t="str">
        <f>IFERROR(VLOOKUP(D1312,Ingrediente!A:B,2,0),0)</f>
        <v>82CDC1C4-786E-4A26-B8F7-89794FE23A2C</v>
      </c>
      <c r="F1312" s="19"/>
      <c r="G1312" s="36" t="s">
        <v>9</v>
      </c>
      <c r="H1312" s="65" t="str">
        <f>IFERROR(VLOOKUP(G1312,Unitati!A:B,2,0),0)</f>
        <v>1A1C69CC-D70C-4569-9B16-79AF1251127D</v>
      </c>
      <c r="I1312" s="1"/>
    </row>
    <row r="1313" spans="1:9" x14ac:dyDescent="0.3">
      <c r="A1313" s="1">
        <f t="shared" si="20"/>
        <v>1312</v>
      </c>
      <c r="B1313" s="1" t="s">
        <v>189</v>
      </c>
      <c r="C1313" s="1" t="str">
        <f>IFERROR(VLOOKUP(B1313,Retete!A:B,2,0),0)</f>
        <v>3FC8DDB3-6D62-4F4A-AA97-6FED289ECBE8</v>
      </c>
      <c r="D1313" s="35" t="s">
        <v>3600</v>
      </c>
      <c r="E1313" s="1" t="str">
        <f>IFERROR(VLOOKUP(D1313,Ingrediente!A:B,2,0),0)</f>
        <v>E66F894E-A792-4B0B-9E72-5FA0ED7C9F4F</v>
      </c>
      <c r="F1313" s="19" t="s">
        <v>1625</v>
      </c>
      <c r="G1313" s="36" t="s">
        <v>1694</v>
      </c>
      <c r="H1313" s="65" t="str">
        <f>IFERROR(VLOOKUP(G1313,Unitati!A:B,2,0),0)</f>
        <v>48F295EC-F5BD-40F9-8AAA-0B37D7643D6D</v>
      </c>
      <c r="I1313" s="1"/>
    </row>
    <row r="1314" spans="1:9" x14ac:dyDescent="0.3">
      <c r="A1314" s="1">
        <f t="shared" si="20"/>
        <v>1313</v>
      </c>
      <c r="B1314" s="1" t="s">
        <v>484</v>
      </c>
      <c r="C1314" s="1" t="str">
        <f>IFERROR(VLOOKUP(B1314,Retete!A:B,2,0),0)</f>
        <v>3BA89638-45EE-4E9E-9EDE-63AF24FD1C5B</v>
      </c>
      <c r="D1314" s="35" t="s">
        <v>1222</v>
      </c>
      <c r="E1314" s="1" t="str">
        <f>IFERROR(VLOOKUP(D1314,Ingrediente!A:B,2,0),0)</f>
        <v>3DD03015-F9FA-45DB-8666-60D5E31F93A6</v>
      </c>
      <c r="F1314" s="19" t="s">
        <v>1630</v>
      </c>
      <c r="G1314" s="36"/>
      <c r="H1314" s="65">
        <f>IFERROR(VLOOKUP(G1314,Unitati!A:B,2,0),0)</f>
        <v>0</v>
      </c>
      <c r="I1314" s="1"/>
    </row>
    <row r="1315" spans="1:9" x14ac:dyDescent="0.3">
      <c r="A1315" s="1">
        <f t="shared" si="20"/>
        <v>1314</v>
      </c>
      <c r="B1315" s="1" t="s">
        <v>398</v>
      </c>
      <c r="C1315" s="1" t="str">
        <f>IFERROR(VLOOKUP(B1315,Retete!A:B,2,0),0)</f>
        <v>3EA23919-7F26-421E-B29F-71CA19B39287</v>
      </c>
      <c r="D1315" s="35" t="s">
        <v>1222</v>
      </c>
      <c r="E1315" s="1" t="str">
        <f>IFERROR(VLOOKUP(D1315,Ingrediente!A:B,2,0),0)</f>
        <v>3DD03015-F9FA-45DB-8666-60D5E31F93A6</v>
      </c>
      <c r="F1315" s="19"/>
      <c r="G1315" s="36" t="s">
        <v>1696</v>
      </c>
      <c r="H1315" s="65" t="str">
        <f>IFERROR(VLOOKUP(G1315,Unitati!A:B,2,0),0)</f>
        <v>0BBE287D-ECB6-4025-B138-CB5A39828522</v>
      </c>
      <c r="I1315" s="1"/>
    </row>
    <row r="1316" spans="1:9" x14ac:dyDescent="0.3">
      <c r="A1316" s="1">
        <f t="shared" si="20"/>
        <v>1315</v>
      </c>
      <c r="B1316" s="1" t="s">
        <v>466</v>
      </c>
      <c r="C1316" s="1" t="str">
        <f>IFERROR(VLOOKUP(B1316,Retete!A:B,2,0),0)</f>
        <v>484B21CA-39BF-4125-A94E-69E1B2C977FB</v>
      </c>
      <c r="D1316" s="35" t="s">
        <v>1231</v>
      </c>
      <c r="E1316" s="1" t="str">
        <f>IFERROR(VLOOKUP(D1316,Ingrediente!A:B,2,0),0)</f>
        <v>E209D86B-5717-42B7-A762-B1E92786BBE0</v>
      </c>
      <c r="F1316" s="19" t="s">
        <v>13</v>
      </c>
      <c r="G1316" s="36"/>
      <c r="H1316" s="65">
        <f>IFERROR(VLOOKUP(G1316,Unitati!A:B,2,0),0)</f>
        <v>0</v>
      </c>
      <c r="I1316" s="1"/>
    </row>
    <row r="1317" spans="1:9" x14ac:dyDescent="0.3">
      <c r="A1317" s="1">
        <f t="shared" si="20"/>
        <v>1316</v>
      </c>
      <c r="B1317" s="1" t="s">
        <v>45</v>
      </c>
      <c r="C1317" s="1" t="str">
        <f>IFERROR(VLOOKUP(B1317,Retete!A:B,2,0),0)</f>
        <v>F5524B2C-549B-4CCC-BA03-0554F6E2287F</v>
      </c>
      <c r="D1317" s="35" t="s">
        <v>1419</v>
      </c>
      <c r="E1317" s="1" t="str">
        <f>IFERROR(VLOOKUP(D1317,Ingrediente!A:B,2,0),0)</f>
        <v>41A3FC57-C4E6-4EAC-9F09-2E9B2E023843</v>
      </c>
      <c r="F1317" s="19" t="s">
        <v>13</v>
      </c>
      <c r="G1317" s="36"/>
      <c r="H1317" s="65">
        <f>IFERROR(VLOOKUP(G1317,Unitati!A:B,2,0),0)</f>
        <v>0</v>
      </c>
      <c r="I1317" s="1"/>
    </row>
    <row r="1318" spans="1:9" x14ac:dyDescent="0.3">
      <c r="A1318" s="1">
        <f t="shared" si="20"/>
        <v>1317</v>
      </c>
      <c r="B1318" s="1" t="s">
        <v>526</v>
      </c>
      <c r="C1318" s="1" t="str">
        <f>IFERROR(VLOOKUP(B1318,Retete!A:B,2,0),0)</f>
        <v>6DB41BE7-7B79-42EB-921E-448D446DA370</v>
      </c>
      <c r="D1318" s="35" t="s">
        <v>1138</v>
      </c>
      <c r="E1318" s="1" t="str">
        <f>IFERROR(VLOOKUP(D1318,Ingrediente!A:B,2,0),0)</f>
        <v>FD983C35-F177-461A-A112-2B017CE5FD23</v>
      </c>
      <c r="F1318" s="19"/>
      <c r="G1318" s="36"/>
      <c r="H1318" s="65">
        <f>IFERROR(VLOOKUP(G1318,Unitati!A:B,2,0),0)</f>
        <v>0</v>
      </c>
      <c r="I1318" s="1"/>
    </row>
    <row r="1319" spans="1:9" s="42" customFormat="1" x14ac:dyDescent="0.3">
      <c r="A1319" s="2">
        <f t="shared" si="20"/>
        <v>1318</v>
      </c>
      <c r="B1319" s="2" t="s">
        <v>1791</v>
      </c>
      <c r="C1319" s="1">
        <f>IFERROR(VLOOKUP(B1319,Retete!A:B,2,0),0)</f>
        <v>0</v>
      </c>
      <c r="D1319" s="43" t="s">
        <v>1138</v>
      </c>
      <c r="E1319" s="1" t="str">
        <f>IFERROR(VLOOKUP(D1319,Ingrediente!A:B,2,0),0)</f>
        <v>FD983C35-F177-461A-A112-2B017CE5FD23</v>
      </c>
      <c r="F1319" s="31"/>
      <c r="G1319" s="2"/>
      <c r="H1319" s="65">
        <f>IFERROR(VLOOKUP(G1319,Unitati!A:B,2,0),0)</f>
        <v>0</v>
      </c>
      <c r="I1319" s="2"/>
    </row>
    <row r="1320" spans="1:9" x14ac:dyDescent="0.3">
      <c r="A1320" s="1">
        <f>A1319+1</f>
        <v>1319</v>
      </c>
      <c r="B1320" s="1" t="s">
        <v>365</v>
      </c>
      <c r="C1320" s="1" t="str">
        <f>IFERROR(VLOOKUP(B1320,Retete!A:B,2,0),0)</f>
        <v>A12CAA77-A7DE-45D9-B822-9E0A4294E9D5</v>
      </c>
      <c r="D1320" s="35" t="s">
        <v>1138</v>
      </c>
      <c r="E1320" s="1" t="str">
        <f>IFERROR(VLOOKUP(D1320,Ingrediente!A:B,2,0),0)</f>
        <v>FD983C35-F177-461A-A112-2B017CE5FD23</v>
      </c>
      <c r="F1320" s="19"/>
      <c r="G1320" s="36"/>
      <c r="H1320" s="65">
        <f>IFERROR(VLOOKUP(G1320,Unitati!A:B,2,0),0)</f>
        <v>0</v>
      </c>
      <c r="I1320" s="1"/>
    </row>
    <row r="1321" spans="1:9" x14ac:dyDescent="0.3">
      <c r="A1321" s="1">
        <f t="shared" si="20"/>
        <v>1320</v>
      </c>
      <c r="B1321" s="1" t="s">
        <v>308</v>
      </c>
      <c r="C1321" s="1" t="str">
        <f>IFERROR(VLOOKUP(B1321,Retete!A:B,2,0),0)</f>
        <v>B3220E73-AB5F-41B8-B0CC-F7DF746A79B7</v>
      </c>
      <c r="D1321" s="35" t="s">
        <v>1138</v>
      </c>
      <c r="E1321" s="1" t="str">
        <f>IFERROR(VLOOKUP(D1321,Ingrediente!A:B,2,0),0)</f>
        <v>FD983C35-F177-461A-A112-2B017CE5FD23</v>
      </c>
      <c r="F1321" s="19" t="s">
        <v>13</v>
      </c>
      <c r="G1321" s="36"/>
      <c r="H1321" s="65">
        <f>IFERROR(VLOOKUP(G1321,Unitati!A:B,2,0),0)</f>
        <v>0</v>
      </c>
      <c r="I1321" s="1"/>
    </row>
    <row r="1322" spans="1:9" x14ac:dyDescent="0.3">
      <c r="A1322" s="1">
        <f t="shared" si="20"/>
        <v>1321</v>
      </c>
      <c r="B1322" s="1" t="s">
        <v>67</v>
      </c>
      <c r="C1322" s="1" t="str">
        <f>IFERROR(VLOOKUP(B1322,Retete!A:B,2,0),0)</f>
        <v>C7EECF7C-F992-43F4-8081-2245F218B8A2</v>
      </c>
      <c r="D1322" s="35" t="s">
        <v>1138</v>
      </c>
      <c r="E1322" s="1" t="str">
        <f>IFERROR(VLOOKUP(D1322,Ingrediente!A:B,2,0),0)</f>
        <v>FD983C35-F177-461A-A112-2B017CE5FD23</v>
      </c>
      <c r="F1322" s="19"/>
      <c r="G1322" s="36"/>
      <c r="H1322" s="65">
        <f>IFERROR(VLOOKUP(G1322,Unitati!A:B,2,0),0)</f>
        <v>0</v>
      </c>
      <c r="I1322" s="1"/>
    </row>
    <row r="1323" spans="1:9" x14ac:dyDescent="0.3">
      <c r="A1323" s="1">
        <f t="shared" si="20"/>
        <v>1322</v>
      </c>
      <c r="B1323" s="1" t="s">
        <v>390</v>
      </c>
      <c r="C1323" s="1" t="str">
        <f>IFERROR(VLOOKUP(B1323,Retete!A:B,2,0),0)</f>
        <v>7B394208-5E7C-40E9-888F-D9B3CB8F20CC</v>
      </c>
      <c r="D1323" s="35" t="s">
        <v>1508</v>
      </c>
      <c r="E1323" s="1" t="str">
        <f>IFERROR(VLOOKUP(D1323,Ingrediente!A:B,2,0),0)</f>
        <v>EDBF495B-94C5-4DB7-810E-0B3050DC2C52</v>
      </c>
      <c r="F1323" s="19"/>
      <c r="G1323" s="36"/>
      <c r="H1323" s="65">
        <f>IFERROR(VLOOKUP(G1323,Unitati!A:B,2,0),0)</f>
        <v>0</v>
      </c>
      <c r="I1323" s="1"/>
    </row>
    <row r="1324" spans="1:9" s="15" customFormat="1" x14ac:dyDescent="0.3">
      <c r="A1324" s="14">
        <f t="shared" si="20"/>
        <v>1323</v>
      </c>
      <c r="B1324" s="14" t="s">
        <v>382</v>
      </c>
      <c r="C1324" s="1" t="str">
        <f>IFERROR(VLOOKUP(B1324,Retete!A:B,2,0),0)</f>
        <v>36BB4F69-3966-4BD9-95F9-8024ED6B0761</v>
      </c>
      <c r="D1324" s="37" t="s">
        <v>1508</v>
      </c>
      <c r="E1324" s="1" t="str">
        <f>IFERROR(VLOOKUP(D1324,Ingrediente!A:B,2,0),0)</f>
        <v>EDBF495B-94C5-4DB7-810E-0B3050DC2C52</v>
      </c>
      <c r="F1324" s="23"/>
      <c r="G1324" s="14" t="s">
        <v>9</v>
      </c>
      <c r="H1324" s="65" t="str">
        <f>IFERROR(VLOOKUP(G1324,Unitati!A:B,2,0),0)</f>
        <v>1A1C69CC-D70C-4569-9B16-79AF1251127D</v>
      </c>
      <c r="I1324" s="14"/>
    </row>
    <row r="1325" spans="1:9" x14ac:dyDescent="0.3">
      <c r="A1325" s="1">
        <f t="shared" si="20"/>
        <v>1324</v>
      </c>
      <c r="B1325" s="1" t="s">
        <v>455</v>
      </c>
      <c r="C1325" s="1" t="str">
        <f>IFERROR(VLOOKUP(B1325,Retete!A:B,2,0),0)</f>
        <v>7DBCE23D-5E6F-43FC-AC5A-FDA646D6EC24</v>
      </c>
      <c r="D1325" s="35" t="s">
        <v>1807</v>
      </c>
      <c r="E1325" s="1" t="str">
        <f>IFERROR(VLOOKUP(D1325,Ingrediente!A:B,2,0),0)</f>
        <v>0A0223ED-F901-418C-8F71-C98F54315647</v>
      </c>
      <c r="F1325" s="19" t="s">
        <v>1762</v>
      </c>
      <c r="G1325" s="36"/>
      <c r="H1325" s="65">
        <f>IFERROR(VLOOKUP(G1325,Unitati!A:B,2,0),0)</f>
        <v>0</v>
      </c>
      <c r="I1325" s="1"/>
    </row>
    <row r="1326" spans="1:9" x14ac:dyDescent="0.3">
      <c r="A1326" s="1">
        <f t="shared" si="20"/>
        <v>1325</v>
      </c>
      <c r="B1326" s="1" t="s">
        <v>533</v>
      </c>
      <c r="C1326" s="1" t="str">
        <f>IFERROR(VLOOKUP(B1326,Retete!A:B,2,0),0)</f>
        <v>2F48F963-FC07-4D77-A4D7-30A2774C4A1D</v>
      </c>
      <c r="D1326" s="35" t="s">
        <v>1395</v>
      </c>
      <c r="E1326" s="1" t="str">
        <f>IFERROR(VLOOKUP(D1326,Ingrediente!A:B,2,0),0)</f>
        <v>782610DF-6BA5-45DD-A5E9-126BC58A74B1</v>
      </c>
      <c r="F1326" s="19"/>
      <c r="G1326" s="36" t="s">
        <v>1773</v>
      </c>
      <c r="H1326" s="65">
        <f>IFERROR(VLOOKUP(G1326,Unitati!A:B,2,0),0)</f>
        <v>0</v>
      </c>
      <c r="I1326" s="1"/>
    </row>
    <row r="1327" spans="1:9" x14ac:dyDescent="0.3">
      <c r="A1327" s="1">
        <f t="shared" si="20"/>
        <v>1326</v>
      </c>
      <c r="B1327" s="1" t="s">
        <v>134</v>
      </c>
      <c r="C1327" s="1" t="str">
        <f>IFERROR(VLOOKUP(B1327,Retete!A:B,2,0),0)</f>
        <v>7D43FBD1-E23B-4876-BFCD-3BE080F7CE95</v>
      </c>
      <c r="D1327" s="35" t="s">
        <v>1394</v>
      </c>
      <c r="E1327" s="1" t="str">
        <f>IFERROR(VLOOKUP(D1327,Ingrediente!A:B,2,0),0)</f>
        <v>25099C74-157A-4974-B522-2FB5F31F09CF</v>
      </c>
      <c r="F1327" s="19" t="s">
        <v>1757</v>
      </c>
      <c r="G1327" s="36" t="s">
        <v>1766</v>
      </c>
      <c r="H1327" s="65">
        <f>IFERROR(VLOOKUP(G1327,Unitati!A:B,2,0),0)</f>
        <v>0</v>
      </c>
      <c r="I1327" s="1"/>
    </row>
    <row r="1328" spans="1:9" x14ac:dyDescent="0.3">
      <c r="A1328" s="1">
        <f t="shared" si="20"/>
        <v>1327</v>
      </c>
      <c r="B1328" s="1" t="s">
        <v>196</v>
      </c>
      <c r="C1328" s="1" t="str">
        <f>IFERROR(VLOOKUP(B1328,Retete!A:B,2,0),0)</f>
        <v>347706E3-BDAF-451C-BC62-F489E6A89187</v>
      </c>
      <c r="D1328" s="35" t="s">
        <v>1561</v>
      </c>
      <c r="E1328" s="1" t="str">
        <f>IFERROR(VLOOKUP(D1328,Ingrediente!A:B,2,0),0)</f>
        <v>0AE9E613-E2DE-48DC-A522-40DE92C567E6</v>
      </c>
      <c r="F1328" s="19"/>
      <c r="G1328" s="36" t="s">
        <v>1678</v>
      </c>
      <c r="H1328" s="65" t="str">
        <f>IFERROR(VLOOKUP(G1328,Unitati!A:B,2,0),0)</f>
        <v>16DD5F7C-EE7A-4DA2-9F75-5B66CD40BDA0</v>
      </c>
      <c r="I1328" s="1"/>
    </row>
    <row r="1329" spans="1:9" x14ac:dyDescent="0.3">
      <c r="A1329" s="1">
        <f t="shared" si="20"/>
        <v>1328</v>
      </c>
      <c r="B1329" s="1" t="s">
        <v>392</v>
      </c>
      <c r="C1329" s="1" t="str">
        <f>IFERROR(VLOOKUP(B1329,Retete!A:B,2,0),0)</f>
        <v>372F493E-E435-48E1-B71F-7C6E2B367700</v>
      </c>
      <c r="D1329" s="35" t="s">
        <v>1509</v>
      </c>
      <c r="E1329" s="1" t="str">
        <f>IFERROR(VLOOKUP(D1329,Ingrediente!A:B,2,0),0)</f>
        <v>86C793A4-40FE-428C-9229-54E3D8F78D8B</v>
      </c>
      <c r="F1329" s="19" t="s">
        <v>1752</v>
      </c>
      <c r="G1329" s="36" t="s">
        <v>9</v>
      </c>
      <c r="H1329" s="65" t="str">
        <f>IFERROR(VLOOKUP(G1329,Unitati!A:B,2,0),0)</f>
        <v>1A1C69CC-D70C-4569-9B16-79AF1251127D</v>
      </c>
      <c r="I1329" s="1"/>
    </row>
    <row r="1330" spans="1:9" x14ac:dyDescent="0.3">
      <c r="A1330" s="1">
        <f t="shared" si="20"/>
        <v>1329</v>
      </c>
      <c r="B1330" s="1" t="s">
        <v>368</v>
      </c>
      <c r="C1330" s="1" t="str">
        <f>IFERROR(VLOOKUP(B1330,Retete!A:B,2,0),0)</f>
        <v>95C6637E-CA6C-4765-88C2-A71C2D64501A</v>
      </c>
      <c r="D1330" s="35" t="s">
        <v>1564</v>
      </c>
      <c r="E1330" s="1" t="str">
        <f>IFERROR(VLOOKUP(D1330,Ingrediente!A:B,2,0),0)</f>
        <v>167DDE8E-5F7A-4199-A49B-A5E8B8845704</v>
      </c>
      <c r="F1330" s="19" t="s">
        <v>1625</v>
      </c>
      <c r="G1330" s="36"/>
      <c r="H1330" s="65">
        <f>IFERROR(VLOOKUP(G1330,Unitati!A:B,2,0),0)</f>
        <v>0</v>
      </c>
      <c r="I1330" s="1"/>
    </row>
    <row r="1331" spans="1:9" s="15" customFormat="1" x14ac:dyDescent="0.3">
      <c r="A1331" s="14">
        <f t="shared" si="20"/>
        <v>1330</v>
      </c>
      <c r="B1331" s="14" t="s">
        <v>224</v>
      </c>
      <c r="C1331" s="1" t="str">
        <f>IFERROR(VLOOKUP(B1331,Retete!A:B,2,0),0)</f>
        <v>4E816D2E-88D5-4658-8EFD-BA5F1512FA03</v>
      </c>
      <c r="D1331" s="37" t="s">
        <v>1564</v>
      </c>
      <c r="E1331" s="1" t="str">
        <f>IFERROR(VLOOKUP(D1331,Ingrediente!A:B,2,0),0)</f>
        <v>167DDE8E-5F7A-4199-A49B-A5E8B8845704</v>
      </c>
      <c r="F1331" s="23"/>
      <c r="G1331" s="14"/>
      <c r="H1331" s="65">
        <f>IFERROR(VLOOKUP(G1331,Unitati!A:B,2,0),0)</f>
        <v>0</v>
      </c>
      <c r="I1331" s="14"/>
    </row>
    <row r="1332" spans="1:9" x14ac:dyDescent="0.3">
      <c r="A1332" s="1">
        <f t="shared" si="20"/>
        <v>1331</v>
      </c>
      <c r="B1332" s="1" t="s">
        <v>517</v>
      </c>
      <c r="C1332" s="1" t="str">
        <f>IFERROR(VLOOKUP(B1332,Retete!A:B,2,0),0)</f>
        <v>F73ADCE1-AAD4-44EB-9C0B-E91B89483143</v>
      </c>
      <c r="D1332" s="35" t="s">
        <v>1564</v>
      </c>
      <c r="E1332" s="1" t="str">
        <f>IFERROR(VLOOKUP(D1332,Ingrediente!A:B,2,0),0)</f>
        <v>167DDE8E-5F7A-4199-A49B-A5E8B8845704</v>
      </c>
      <c r="F1332" s="19"/>
      <c r="G1332" s="36" t="s">
        <v>1678</v>
      </c>
      <c r="H1332" s="65" t="str">
        <f>IFERROR(VLOOKUP(G1332,Unitati!A:B,2,0),0)</f>
        <v>16DD5F7C-EE7A-4DA2-9F75-5B66CD40BDA0</v>
      </c>
      <c r="I1332" s="1"/>
    </row>
    <row r="1333" spans="1:9" s="15" customFormat="1" x14ac:dyDescent="0.3">
      <c r="A1333" s="14">
        <f t="shared" si="20"/>
        <v>1332</v>
      </c>
      <c r="B1333" s="14" t="s">
        <v>179</v>
      </c>
      <c r="C1333" s="1" t="str">
        <f>IFERROR(VLOOKUP(B1333,Retete!A:B,2,0),0)</f>
        <v>0A8A656D-4BA4-41DB-8EE3-3C4D4D1258A7</v>
      </c>
      <c r="D1333" s="37" t="s">
        <v>1183</v>
      </c>
      <c r="E1333" s="1" t="str">
        <f>IFERROR(VLOOKUP(D1333,Ingrediente!A:B,2,0),0)</f>
        <v>C7F0CD6C-C499-410C-B316-552F67977F11</v>
      </c>
      <c r="F1333" s="23" t="s">
        <v>17</v>
      </c>
      <c r="G1333" s="14" t="s">
        <v>9</v>
      </c>
      <c r="H1333" s="65" t="str">
        <f>IFERROR(VLOOKUP(G1333,Unitati!A:B,2,0),0)</f>
        <v>1A1C69CC-D70C-4569-9B16-79AF1251127D</v>
      </c>
      <c r="I1333" s="14"/>
    </row>
    <row r="1334" spans="1:9" x14ac:dyDescent="0.3">
      <c r="A1334" s="1">
        <f t="shared" si="20"/>
        <v>1333</v>
      </c>
      <c r="B1334" s="1" t="s">
        <v>23</v>
      </c>
      <c r="C1334" s="1" t="str">
        <f>IFERROR(VLOOKUP(B1334,Retete!A:B,2,0),0)</f>
        <v>62ED19B0-0A14-47FC-9BB2-919A9167B003</v>
      </c>
      <c r="D1334" s="35" t="s">
        <v>1114</v>
      </c>
      <c r="E1334" s="1" t="str">
        <f>IFERROR(VLOOKUP(D1334,Ingrediente!A:B,2,0),0)</f>
        <v>C08A184F-A4CA-45C4-AA99-D8E96E461058</v>
      </c>
      <c r="F1334" s="19" t="s">
        <v>1625</v>
      </c>
      <c r="G1334" s="36"/>
      <c r="H1334" s="65">
        <f>IFERROR(VLOOKUP(G1334,Unitati!A:B,2,0),0)</f>
        <v>0</v>
      </c>
      <c r="I1334" s="1"/>
    </row>
    <row r="1335" spans="1:9" x14ac:dyDescent="0.3">
      <c r="A1335" s="1">
        <f t="shared" si="20"/>
        <v>1334</v>
      </c>
      <c r="B1335" s="1" t="s">
        <v>192</v>
      </c>
      <c r="C1335" s="1" t="str">
        <f>IFERROR(VLOOKUP(B1335,Retete!A:B,2,0),0)</f>
        <v>B6AFC3F9-328E-47BC-9C4B-8A40BC211868</v>
      </c>
      <c r="D1335" s="35" t="s">
        <v>1187</v>
      </c>
      <c r="E1335" s="1" t="str">
        <f>IFERROR(VLOOKUP(D1335,Ingrediente!A:B,2,0),0)</f>
        <v>F5390733-7E51-4DB6-BFB2-981E3E7941B9</v>
      </c>
      <c r="F1335" s="19"/>
      <c r="G1335" s="36"/>
      <c r="H1335" s="65">
        <f>IFERROR(VLOOKUP(G1335,Unitati!A:B,2,0),0)</f>
        <v>0</v>
      </c>
      <c r="I1335" s="1"/>
    </row>
    <row r="1336" spans="1:9" x14ac:dyDescent="0.3">
      <c r="A1336" s="1">
        <f t="shared" si="20"/>
        <v>1335</v>
      </c>
      <c r="B1336" s="1" t="s">
        <v>55</v>
      </c>
      <c r="C1336" s="1" t="str">
        <f>IFERROR(VLOOKUP(B1336,Retete!A:B,2,0),0)</f>
        <v>E030E669-F6E3-45BB-8EA0-4F41F39E5E17</v>
      </c>
      <c r="D1336" s="35" t="s">
        <v>1425</v>
      </c>
      <c r="E1336" s="1" t="str">
        <f>IFERROR(VLOOKUP(D1336,Ingrediente!A:B,2,0),0)</f>
        <v>1F9878B5-29B8-45D4-B9ED-5BA0B496E89D</v>
      </c>
      <c r="F1336" s="19"/>
      <c r="G1336" s="36"/>
      <c r="H1336" s="65">
        <f>IFERROR(VLOOKUP(G1336,Unitati!A:B,2,0),0)</f>
        <v>0</v>
      </c>
      <c r="I1336" s="1"/>
    </row>
    <row r="1337" spans="1:9" s="15" customFormat="1" x14ac:dyDescent="0.3">
      <c r="A1337" s="14">
        <f t="shared" si="20"/>
        <v>1336</v>
      </c>
      <c r="B1337" s="24" t="s">
        <v>238</v>
      </c>
      <c r="C1337" s="1" t="str">
        <f>IFERROR(VLOOKUP(B1337,Retete!A:B,2,0),0)</f>
        <v>B109D749-6A1D-49AA-8836-C28026C88576</v>
      </c>
      <c r="D1337" s="37" t="s">
        <v>1492</v>
      </c>
      <c r="E1337" s="1" t="str">
        <f>IFERROR(VLOOKUP(D1337,Ingrediente!A:B,2,0),0)</f>
        <v>41F1E869-A25D-4419-B98D-3B5A4D8A9F92</v>
      </c>
      <c r="F1337" s="23" t="s">
        <v>13</v>
      </c>
      <c r="G1337" s="14" t="s">
        <v>1672</v>
      </c>
      <c r="H1337" s="65" t="str">
        <f>IFERROR(VLOOKUP(G1337,Unitati!A:B,2,0),0)</f>
        <v>6EC2F892-4DFD-4B40-AE10-2E74FFBEA4C7</v>
      </c>
      <c r="I1337" s="14"/>
    </row>
    <row r="1338" spans="1:9" x14ac:dyDescent="0.3">
      <c r="A1338" s="1">
        <f t="shared" si="20"/>
        <v>1337</v>
      </c>
      <c r="B1338" s="1" t="s">
        <v>249</v>
      </c>
      <c r="C1338" s="1" t="str">
        <f>IFERROR(VLOOKUP(B1338,Retete!A:B,2,0),0)</f>
        <v>DEE8A69D-68C5-40A4-813E-9CD9F26A7CA9</v>
      </c>
      <c r="D1338" s="35" t="s">
        <v>1495</v>
      </c>
      <c r="E1338" s="1" t="str">
        <f>IFERROR(VLOOKUP(D1338,Ingrediente!A:B,2,0),0)</f>
        <v>24C02EEA-21C2-48A2-8837-17F09599C581</v>
      </c>
      <c r="F1338" s="19" t="s">
        <v>13</v>
      </c>
      <c r="G1338" s="36" t="s">
        <v>1768</v>
      </c>
      <c r="H1338" s="65">
        <f>IFERROR(VLOOKUP(G1338,Unitati!A:B,2,0),0)</f>
        <v>0</v>
      </c>
      <c r="I1338" s="1"/>
    </row>
    <row r="1339" spans="1:9" x14ac:dyDescent="0.3">
      <c r="A1339" s="1">
        <f t="shared" si="20"/>
        <v>1338</v>
      </c>
      <c r="B1339" s="1" t="s">
        <v>357</v>
      </c>
      <c r="C1339" s="1" t="str">
        <f>IFERROR(VLOOKUP(B1339,Retete!A:B,2,0),0)</f>
        <v>9088274B-A536-4BA9-81D5-F90CCCA229F2</v>
      </c>
      <c r="D1339" s="35" t="s">
        <v>1495</v>
      </c>
      <c r="E1339" s="1" t="str">
        <f>IFERROR(VLOOKUP(D1339,Ingrediente!A:B,2,0),0)</f>
        <v>24C02EEA-21C2-48A2-8837-17F09599C581</v>
      </c>
      <c r="F1339" s="19" t="s">
        <v>13</v>
      </c>
      <c r="G1339" s="36" t="s">
        <v>1769</v>
      </c>
      <c r="H1339" s="65">
        <f>IFERROR(VLOOKUP(G1339,Unitati!A:B,2,0),0)</f>
        <v>0</v>
      </c>
      <c r="I1339" s="1"/>
    </row>
    <row r="1340" spans="1:9" x14ac:dyDescent="0.3">
      <c r="A1340" s="1">
        <f t="shared" si="20"/>
        <v>1339</v>
      </c>
      <c r="B1340" s="1" t="s">
        <v>384</v>
      </c>
      <c r="C1340" s="1" t="str">
        <f>IFERROR(VLOOKUP(B1340,Retete!A:B,2,0),0)</f>
        <v>8441297E-85F6-4532-95ED-6160B78689C6</v>
      </c>
      <c r="D1340" s="35" t="s">
        <v>1495</v>
      </c>
      <c r="E1340" s="1" t="str">
        <f>IFERROR(VLOOKUP(D1340,Ingrediente!A:B,2,0),0)</f>
        <v>24C02EEA-21C2-48A2-8837-17F09599C581</v>
      </c>
      <c r="F1340" s="19" t="s">
        <v>18</v>
      </c>
      <c r="G1340" s="36"/>
      <c r="H1340" s="65">
        <f>IFERROR(VLOOKUP(G1340,Unitati!A:B,2,0),0)</f>
        <v>0</v>
      </c>
      <c r="I1340" s="1"/>
    </row>
    <row r="1341" spans="1:9" x14ac:dyDescent="0.3">
      <c r="A1341" s="1">
        <f t="shared" si="20"/>
        <v>1340</v>
      </c>
      <c r="B1341" s="1" t="s">
        <v>462</v>
      </c>
      <c r="C1341" s="1" t="str">
        <f>IFERROR(VLOOKUP(B1341,Retete!A:B,2,0),0)</f>
        <v>07C995E2-6ED3-42CC-81E4-EC09F4CF6924</v>
      </c>
      <c r="D1341" s="35" t="s">
        <v>1495</v>
      </c>
      <c r="E1341" s="1" t="str">
        <f>IFERROR(VLOOKUP(D1341,Ingrediente!A:B,2,0),0)</f>
        <v>24C02EEA-21C2-48A2-8837-17F09599C581</v>
      </c>
      <c r="F1341" s="19"/>
      <c r="G1341" s="36"/>
      <c r="H1341" s="65">
        <f>IFERROR(VLOOKUP(G1341,Unitati!A:B,2,0),0)</f>
        <v>0</v>
      </c>
      <c r="I1341" s="1"/>
    </row>
    <row r="1342" spans="1:9" x14ac:dyDescent="0.3">
      <c r="A1342" s="1">
        <f t="shared" si="20"/>
        <v>1341</v>
      </c>
      <c r="B1342" s="1" t="s">
        <v>521</v>
      </c>
      <c r="C1342" s="1" t="str">
        <f>IFERROR(VLOOKUP(B1342,Retete!A:B,2,0),0)</f>
        <v>273EF361-9A16-4C4E-A22C-D23159D07981</v>
      </c>
      <c r="D1342" s="35" t="s">
        <v>1522</v>
      </c>
      <c r="E1342" s="1" t="str">
        <f>IFERROR(VLOOKUP(D1342,Ingrediente!A:B,2,0),0)</f>
        <v>A825F6B3-F4A5-4606-A305-5784665E7D04</v>
      </c>
      <c r="F1342" s="19"/>
      <c r="G1342" s="36" t="s">
        <v>1770</v>
      </c>
      <c r="H1342" s="65">
        <f>IFERROR(VLOOKUP(G1342,Unitati!A:B,2,0),0)</f>
        <v>0</v>
      </c>
      <c r="I1342" s="1"/>
    </row>
    <row r="1343" spans="1:9" x14ac:dyDescent="0.3">
      <c r="A1343" s="1">
        <f t="shared" si="20"/>
        <v>1342</v>
      </c>
      <c r="B1343" s="1" t="s">
        <v>422</v>
      </c>
      <c r="C1343" s="1" t="str">
        <f>IFERROR(VLOOKUP(B1343,Retete!A:B,2,0),0)</f>
        <v>0124BED3-C660-4DF8-BDF0-E424F0A9E32E</v>
      </c>
      <c r="D1343" s="35" t="s">
        <v>1511</v>
      </c>
      <c r="E1343" s="1" t="str">
        <f>IFERROR(VLOOKUP(D1343,Ingrediente!A:B,2,0),0)</f>
        <v>33E31C16-F11E-41DA-ACD9-8FF52D635367</v>
      </c>
      <c r="F1343" s="19" t="s">
        <v>13</v>
      </c>
      <c r="G1343" s="36" t="s">
        <v>1667</v>
      </c>
      <c r="H1343" s="65" t="str">
        <f>IFERROR(VLOOKUP(G1343,Unitati!A:B,2,0),0)</f>
        <v>DE5A881D-B78B-486B-80BE-6E7D87533A17</v>
      </c>
      <c r="I1343" s="1"/>
    </row>
    <row r="1344" spans="1:9" x14ac:dyDescent="0.3">
      <c r="A1344" s="1">
        <f t="shared" si="20"/>
        <v>1343</v>
      </c>
      <c r="B1344" s="1" t="s">
        <v>346</v>
      </c>
      <c r="C1344" s="1" t="str">
        <f>IFERROR(VLOOKUP(B1344,Retete!A:B,2,0),0)</f>
        <v>265FB23D-B018-4AF9-B684-719242E62F75</v>
      </c>
      <c r="D1344" s="35" t="s">
        <v>1214</v>
      </c>
      <c r="E1344" s="1" t="str">
        <f>IFERROR(VLOOKUP(D1344,Ingrediente!A:B,2,0),0)</f>
        <v>121890E9-869B-41FA-9C67-A181F68E4069</v>
      </c>
      <c r="F1344" s="19" t="s">
        <v>1663</v>
      </c>
      <c r="G1344" s="36"/>
      <c r="H1344" s="65">
        <f>IFERROR(VLOOKUP(G1344,Unitati!A:B,2,0),0)</f>
        <v>0</v>
      </c>
      <c r="I1344" s="1"/>
    </row>
    <row r="1345" spans="1:9" x14ac:dyDescent="0.3">
      <c r="A1345" s="1">
        <f t="shared" si="20"/>
        <v>1344</v>
      </c>
      <c r="B1345" s="1" t="s">
        <v>110</v>
      </c>
      <c r="C1345" s="1" t="str">
        <f>IFERROR(VLOOKUP(B1345,Retete!A:B,2,0),0)</f>
        <v>CE839905-30B4-43A5-9B78-CCE52B24F2AC</v>
      </c>
      <c r="D1345" s="35" t="s">
        <v>1463</v>
      </c>
      <c r="E1345" s="1" t="str">
        <f>IFERROR(VLOOKUP(D1345,Ingrediente!A:B,2,0),0)</f>
        <v>04B9710E-FD01-4C30-B92B-67C232E01C41</v>
      </c>
      <c r="F1345" s="19"/>
      <c r="G1345" s="36"/>
      <c r="H1345" s="65">
        <f>IFERROR(VLOOKUP(G1345,Unitati!A:B,2,0),0)</f>
        <v>0</v>
      </c>
      <c r="I1345" s="1"/>
    </row>
    <row r="1346" spans="1:9" x14ac:dyDescent="0.3">
      <c r="A1346" s="1">
        <f t="shared" si="20"/>
        <v>1345</v>
      </c>
      <c r="B1346" s="1" t="s">
        <v>209</v>
      </c>
      <c r="C1346" s="1" t="str">
        <f>IFERROR(VLOOKUP(B1346,Retete!A:B,2,0),0)</f>
        <v>18792B48-D608-44A7-AB7F-E0AB78F7A5CC</v>
      </c>
      <c r="D1346" s="35" t="s">
        <v>1463</v>
      </c>
      <c r="E1346" s="1" t="str">
        <f>IFERROR(VLOOKUP(D1346,Ingrediente!A:B,2,0),0)</f>
        <v>04B9710E-FD01-4C30-B92B-67C232E01C41</v>
      </c>
      <c r="F1346" s="19" t="s">
        <v>18</v>
      </c>
      <c r="G1346" s="36"/>
      <c r="H1346" s="65">
        <f>IFERROR(VLOOKUP(G1346,Unitati!A:B,2,0),0)</f>
        <v>0</v>
      </c>
      <c r="I1346" s="1"/>
    </row>
    <row r="1347" spans="1:9" x14ac:dyDescent="0.3">
      <c r="A1347" s="1">
        <f t="shared" si="20"/>
        <v>1346</v>
      </c>
      <c r="B1347" s="1" t="s">
        <v>490</v>
      </c>
      <c r="C1347" s="1" t="str">
        <f>IFERROR(VLOOKUP(B1347,Retete!A:B,2,0),0)</f>
        <v>BA8D6332-B3A2-405D-B4D5-1FAD5CE06443</v>
      </c>
      <c r="D1347" s="35" t="s">
        <v>1463</v>
      </c>
      <c r="E1347" s="1" t="str">
        <f>IFERROR(VLOOKUP(D1347,Ingrediente!A:B,2,0),0)</f>
        <v>04B9710E-FD01-4C30-B92B-67C232E01C41</v>
      </c>
      <c r="F1347" s="19" t="s">
        <v>17</v>
      </c>
      <c r="G1347" s="36"/>
      <c r="H1347" s="65">
        <f>IFERROR(VLOOKUP(G1347,Unitati!A:B,2,0),0)</f>
        <v>0</v>
      </c>
      <c r="I1347" s="1"/>
    </row>
    <row r="1348" spans="1:9" x14ac:dyDescent="0.3">
      <c r="A1348" s="1">
        <f t="shared" ref="A1348:A1411" si="21">A1347+1</f>
        <v>1347</v>
      </c>
      <c r="B1348" s="1" t="s">
        <v>242</v>
      </c>
      <c r="C1348" s="1" t="str">
        <f>IFERROR(VLOOKUP(B1348,Retete!A:B,2,0),0)</f>
        <v>E9E5249D-0B5A-4C76-8F56-A49D9E796ED6</v>
      </c>
      <c r="D1348" s="35" t="s">
        <v>1463</v>
      </c>
      <c r="E1348" s="1" t="str">
        <f>IFERROR(VLOOKUP(D1348,Ingrediente!A:B,2,0),0)</f>
        <v>04B9710E-FD01-4C30-B92B-67C232E01C41</v>
      </c>
      <c r="F1348" s="19" t="s">
        <v>13</v>
      </c>
      <c r="G1348" s="36" t="s">
        <v>1696</v>
      </c>
      <c r="H1348" s="65" t="str">
        <f>IFERROR(VLOOKUP(G1348,Unitati!A:B,2,0),0)</f>
        <v>0BBE287D-ECB6-4025-B138-CB5A39828522</v>
      </c>
      <c r="I1348" s="1"/>
    </row>
    <row r="1349" spans="1:9" x14ac:dyDescent="0.3">
      <c r="A1349" s="1">
        <f t="shared" si="21"/>
        <v>1348</v>
      </c>
      <c r="B1349" s="1" t="s">
        <v>354</v>
      </c>
      <c r="C1349" s="1" t="str">
        <f>IFERROR(VLOOKUP(B1349,Retete!A:B,2,0),0)</f>
        <v>4DA01861-0609-4AE8-A437-757773D38F54</v>
      </c>
      <c r="D1349" s="35" t="s">
        <v>1504</v>
      </c>
      <c r="E1349" s="1" t="str">
        <f>IFERROR(VLOOKUP(D1349,Ingrediente!A:B,2,0),0)</f>
        <v>1D16CA9A-2563-48A6-A910-C062E5E4C3F3</v>
      </c>
      <c r="F1349" s="19"/>
      <c r="G1349" s="1"/>
      <c r="H1349" s="65">
        <f>IFERROR(VLOOKUP(G1349,Unitati!A:B,2,0),0)</f>
        <v>0</v>
      </c>
      <c r="I1349" s="1"/>
    </row>
    <row r="1350" spans="1:9" s="15" customFormat="1" x14ac:dyDescent="0.3">
      <c r="A1350" s="14">
        <f t="shared" si="21"/>
        <v>1349</v>
      </c>
      <c r="B1350" s="14" t="s">
        <v>309</v>
      </c>
      <c r="C1350" s="1" t="str">
        <f>IFERROR(VLOOKUP(B1350,Retete!A:B,2,0),0)</f>
        <v>9D5E1F93-BB06-4189-BEFF-AD75E716ACAC</v>
      </c>
      <c r="D1350" s="37" t="s">
        <v>1500</v>
      </c>
      <c r="E1350" s="1" t="str">
        <f>IFERROR(VLOOKUP(D1350,Ingrediente!A:B,2,0),0)</f>
        <v>025A259D-93D3-45A8-82E2-5FE2E6E07D02</v>
      </c>
      <c r="F1350" s="23"/>
      <c r="G1350" s="14"/>
      <c r="H1350" s="65">
        <f>IFERROR(VLOOKUP(G1350,Unitati!A:B,2,0),0)</f>
        <v>0</v>
      </c>
      <c r="I1350" s="14"/>
    </row>
    <row r="1351" spans="1:9" ht="13.95" customHeight="1" x14ac:dyDescent="0.3">
      <c r="A1351" s="1">
        <f t="shared" si="21"/>
        <v>1350</v>
      </c>
      <c r="B1351" s="1" t="s">
        <v>434</v>
      </c>
      <c r="C1351" s="1" t="str">
        <f>IFERROR(VLOOKUP(B1351,Retete!A:B,2,0),0)</f>
        <v>C7B6C7BE-2703-41B0-B337-97001F8333C3</v>
      </c>
      <c r="D1351" s="35" t="s">
        <v>1227</v>
      </c>
      <c r="E1351" s="1" t="str">
        <f>IFERROR(VLOOKUP(D1351,Ingrediente!A:B,2,0),0)</f>
        <v>D56B1ECD-0CBE-4CFB-930C-8A8303B08D8C</v>
      </c>
      <c r="F1351" s="19"/>
      <c r="G1351" s="36"/>
      <c r="H1351" s="65">
        <f>IFERROR(VLOOKUP(G1351,Unitati!A:B,2,0),0)</f>
        <v>0</v>
      </c>
      <c r="I1351" s="1"/>
    </row>
    <row r="1352" spans="1:9" x14ac:dyDescent="0.3">
      <c r="A1352" s="1">
        <f t="shared" si="21"/>
        <v>1351</v>
      </c>
      <c r="B1352" s="1" t="s">
        <v>63</v>
      </c>
      <c r="C1352" s="1" t="str">
        <f>IFERROR(VLOOKUP(B1352,Retete!A:B,2,0),0)</f>
        <v>89409680-DAF1-412F-A3BA-C50D515FD26A</v>
      </c>
      <c r="D1352" s="35" t="s">
        <v>1446</v>
      </c>
      <c r="E1352" s="1" t="str">
        <f>IFERROR(VLOOKUP(D1352,Ingrediente!A:B,2,0),0)</f>
        <v>0990E93D-1F50-4DB2-BA74-DDC8744A4444</v>
      </c>
      <c r="F1352" s="22"/>
      <c r="G1352" s="36"/>
      <c r="H1352" s="65">
        <f>IFERROR(VLOOKUP(G1352,Unitati!A:B,2,0),0)</f>
        <v>0</v>
      </c>
      <c r="I1352" s="1"/>
    </row>
    <row r="1353" spans="1:9" x14ac:dyDescent="0.3">
      <c r="A1353" s="1">
        <f t="shared" si="21"/>
        <v>1352</v>
      </c>
      <c r="B1353" s="1" t="s">
        <v>130</v>
      </c>
      <c r="C1353" s="1" t="str">
        <f>IFERROR(VLOOKUP(B1353,Retete!A:B,2,0),0)</f>
        <v>09E6ADEC-0B96-4FEE-BEF1-762C7EB83715</v>
      </c>
      <c r="D1353" s="35" t="s">
        <v>1446</v>
      </c>
      <c r="E1353" s="1" t="str">
        <f>IFERROR(VLOOKUP(D1353,Ingrediente!A:B,2,0),0)</f>
        <v>0990E93D-1F50-4DB2-BA74-DDC8744A4444</v>
      </c>
      <c r="F1353" s="22"/>
      <c r="G1353" s="36"/>
      <c r="H1353" s="65">
        <f>IFERROR(VLOOKUP(G1353,Unitati!A:B,2,0),0)</f>
        <v>0</v>
      </c>
      <c r="I1353" s="1"/>
    </row>
    <row r="1354" spans="1:9" x14ac:dyDescent="0.3">
      <c r="A1354" s="1">
        <f t="shared" si="21"/>
        <v>1353</v>
      </c>
      <c r="B1354" s="1" t="s">
        <v>362</v>
      </c>
      <c r="C1354" s="1" t="str">
        <f>IFERROR(VLOOKUP(B1354,Retete!A:B,2,0),0)</f>
        <v>E22331E2-D1C5-45EC-877A-518A229DAF1D</v>
      </c>
      <c r="D1354" s="35" t="s">
        <v>1446</v>
      </c>
      <c r="E1354" s="1" t="str">
        <f>IFERROR(VLOOKUP(D1354,Ingrediente!A:B,2,0),0)</f>
        <v>0990E93D-1F50-4DB2-BA74-DDC8744A4444</v>
      </c>
      <c r="F1354" s="22"/>
      <c r="G1354" s="36"/>
      <c r="H1354" s="65">
        <f>IFERROR(VLOOKUP(G1354,Unitati!A:B,2,0),0)</f>
        <v>0</v>
      </c>
      <c r="I1354" s="1"/>
    </row>
    <row r="1355" spans="1:9" x14ac:dyDescent="0.3">
      <c r="A1355" s="1">
        <f t="shared" si="21"/>
        <v>1354</v>
      </c>
      <c r="B1355" s="1" t="s">
        <v>555</v>
      </c>
      <c r="C1355" s="1" t="str">
        <f>IFERROR(VLOOKUP(B1355,Retete!A:B,2,0),0)</f>
        <v>C4543B2E-D3EB-4ACD-916F-9349654DEB24</v>
      </c>
      <c r="D1355" s="35" t="s">
        <v>1446</v>
      </c>
      <c r="E1355" s="1" t="str">
        <f>IFERROR(VLOOKUP(D1355,Ingrediente!A:B,2,0),0)</f>
        <v>0990E93D-1F50-4DB2-BA74-DDC8744A4444</v>
      </c>
      <c r="F1355" s="19"/>
      <c r="G1355" s="36"/>
      <c r="H1355" s="65">
        <f>IFERROR(VLOOKUP(G1355,Unitati!A:B,2,0),0)</f>
        <v>0</v>
      </c>
      <c r="I1355" s="1"/>
    </row>
    <row r="1356" spans="1:9" x14ac:dyDescent="0.3">
      <c r="A1356" s="1">
        <f t="shared" si="21"/>
        <v>1355</v>
      </c>
      <c r="B1356" s="1" t="s">
        <v>198</v>
      </c>
      <c r="C1356" s="1" t="str">
        <f>IFERROR(VLOOKUP(B1356,Retete!A:B,2,0),0)</f>
        <v>B24F7881-33F6-43F5-9173-BDD5F8A34446</v>
      </c>
      <c r="D1356" s="35" t="s">
        <v>1446</v>
      </c>
      <c r="E1356" s="1" t="str">
        <f>IFERROR(VLOOKUP(D1356,Ingrediente!A:B,2,0),0)</f>
        <v>0990E93D-1F50-4DB2-BA74-DDC8744A4444</v>
      </c>
      <c r="F1356" s="19"/>
      <c r="G1356" s="36"/>
      <c r="H1356" s="65">
        <f>IFERROR(VLOOKUP(G1356,Unitati!A:B,2,0),0)</f>
        <v>0</v>
      </c>
      <c r="I1356" s="1"/>
    </row>
    <row r="1357" spans="1:9" x14ac:dyDescent="0.3">
      <c r="A1357" s="1">
        <f t="shared" si="21"/>
        <v>1356</v>
      </c>
      <c r="B1357" s="1" t="s">
        <v>493</v>
      </c>
      <c r="C1357" s="1" t="str">
        <f>IFERROR(VLOOKUP(B1357,Retete!A:B,2,0),0)</f>
        <v>361C38D3-D902-485E-B264-F0C7C0EED8B0</v>
      </c>
      <c r="D1357" s="35" t="s">
        <v>1446</v>
      </c>
      <c r="E1357" s="1" t="str">
        <f>IFERROR(VLOOKUP(D1357,Ingrediente!A:B,2,0),0)</f>
        <v>0990E93D-1F50-4DB2-BA74-DDC8744A4444</v>
      </c>
      <c r="F1357" s="19"/>
      <c r="G1357" s="36"/>
      <c r="H1357" s="65">
        <f>IFERROR(VLOOKUP(G1357,Unitati!A:B,2,0),0)</f>
        <v>0</v>
      </c>
      <c r="I1357" s="1"/>
    </row>
    <row r="1358" spans="1:9" s="15" customFormat="1" x14ac:dyDescent="0.3">
      <c r="A1358" s="14">
        <f t="shared" si="21"/>
        <v>1357</v>
      </c>
      <c r="B1358" s="14" t="s">
        <v>246</v>
      </c>
      <c r="C1358" s="1" t="str">
        <f>IFERROR(VLOOKUP(B1358,Retete!A:B,2,0),0)</f>
        <v>357BEF3F-BB29-4F91-9F79-85924FEC4611</v>
      </c>
      <c r="D1358" s="37" t="s">
        <v>1446</v>
      </c>
      <c r="E1358" s="1" t="str">
        <f>IFERROR(VLOOKUP(D1358,Ingrediente!A:B,2,0),0)</f>
        <v>0990E93D-1F50-4DB2-BA74-DDC8744A4444</v>
      </c>
      <c r="F1358" s="23"/>
      <c r="G1358" s="14"/>
      <c r="H1358" s="65">
        <f>IFERROR(VLOOKUP(G1358,Unitati!A:B,2,0),0)</f>
        <v>0</v>
      </c>
      <c r="I1358" s="14"/>
    </row>
    <row r="1359" spans="1:9" x14ac:dyDescent="0.3">
      <c r="A1359" s="1">
        <f t="shared" si="21"/>
        <v>1358</v>
      </c>
      <c r="B1359" s="1" t="s">
        <v>522</v>
      </c>
      <c r="C1359" s="1" t="str">
        <f>IFERROR(VLOOKUP(B1359,Retete!A:B,2,0),0)</f>
        <v>81C23015-6C59-45CA-9256-621434FC951C</v>
      </c>
      <c r="D1359" s="35" t="s">
        <v>1498</v>
      </c>
      <c r="E1359" s="1" t="str">
        <f>IFERROR(VLOOKUP(D1359,Ingrediente!A:B,2,0),0)</f>
        <v>DC641CB0-6BFF-4AC6-AF59-F5F1FD559DB0</v>
      </c>
      <c r="F1359" s="19"/>
      <c r="G1359" s="36"/>
      <c r="H1359" s="65">
        <f>IFERROR(VLOOKUP(G1359,Unitati!A:B,2,0),0)</f>
        <v>0</v>
      </c>
      <c r="I1359" s="1"/>
    </row>
    <row r="1360" spans="1:9" x14ac:dyDescent="0.3">
      <c r="A1360" s="1">
        <f t="shared" si="21"/>
        <v>1359</v>
      </c>
      <c r="B1360" s="1" t="s">
        <v>288</v>
      </c>
      <c r="C1360" s="1" t="str">
        <f>IFERROR(VLOOKUP(B1360,Retete!A:B,2,0),0)</f>
        <v>7073FCA5-0247-4C07-8950-A71070CE30F2</v>
      </c>
      <c r="D1360" s="35" t="s">
        <v>1498</v>
      </c>
      <c r="E1360" s="1" t="str">
        <f>IFERROR(VLOOKUP(D1360,Ingrediente!A:B,2,0),0)</f>
        <v>DC641CB0-6BFF-4AC6-AF59-F5F1FD559DB0</v>
      </c>
      <c r="F1360" s="19" t="s">
        <v>1759</v>
      </c>
      <c r="G1360" s="36" t="s">
        <v>1667</v>
      </c>
      <c r="H1360" s="65" t="str">
        <f>IFERROR(VLOOKUP(G1360,Unitati!A:B,2,0),0)</f>
        <v>DE5A881D-B78B-486B-80BE-6E7D87533A17</v>
      </c>
      <c r="I1360" s="1"/>
    </row>
    <row r="1361" spans="1:9" x14ac:dyDescent="0.3">
      <c r="A1361" s="1">
        <f t="shared" si="21"/>
        <v>1360</v>
      </c>
      <c r="B1361" s="1" t="s">
        <v>245</v>
      </c>
      <c r="C1361" s="1" t="str">
        <f>IFERROR(VLOOKUP(B1361,Retete!A:B,2,0),0)</f>
        <v>FF0706E5-F718-4BB6-BAA2-90615423B447</v>
      </c>
      <c r="D1361" s="35" t="s">
        <v>1493</v>
      </c>
      <c r="E1361" s="1" t="str">
        <f>IFERROR(VLOOKUP(D1361,Ingrediente!A:B,2,0),0)</f>
        <v>7EA77949-36E3-4B41-8D4A-D5BB6D86B348</v>
      </c>
      <c r="F1361" s="19" t="s">
        <v>1692</v>
      </c>
      <c r="G1361" s="36" t="s">
        <v>1667</v>
      </c>
      <c r="H1361" s="65" t="str">
        <f>IFERROR(VLOOKUP(G1361,Unitati!A:B,2,0),0)</f>
        <v>DE5A881D-B78B-486B-80BE-6E7D87533A17</v>
      </c>
      <c r="I1361" s="1"/>
    </row>
    <row r="1362" spans="1:9" x14ac:dyDescent="0.3">
      <c r="A1362" s="1">
        <f t="shared" si="21"/>
        <v>1361</v>
      </c>
      <c r="B1362" s="1" t="s">
        <v>127</v>
      </c>
      <c r="C1362" s="1" t="str">
        <f>IFERROR(VLOOKUP(B1362,Retete!A:B,2,0),0)</f>
        <v>96E81A59-8B7B-454E-824E-0077CA924AA3</v>
      </c>
      <c r="D1362" s="35" t="s">
        <v>1470</v>
      </c>
      <c r="E1362" s="1" t="str">
        <f>IFERROR(VLOOKUP(D1362,Ingrediente!A:B,2,0),0)</f>
        <v>26E33642-6DA3-47BA-B8AA-9445DE21BE77</v>
      </c>
      <c r="F1362" s="19" t="s">
        <v>1651</v>
      </c>
      <c r="G1362" s="36"/>
      <c r="H1362" s="65">
        <f>IFERROR(VLOOKUP(G1362,Unitati!A:B,2,0),0)</f>
        <v>0</v>
      </c>
      <c r="I1362" s="1"/>
    </row>
    <row r="1363" spans="1:9" x14ac:dyDescent="0.3">
      <c r="A1363" s="1">
        <f t="shared" si="21"/>
        <v>1362</v>
      </c>
      <c r="B1363" s="1" t="s">
        <v>337</v>
      </c>
      <c r="C1363" s="1" t="str">
        <f>IFERROR(VLOOKUP(B1363,Retete!A:B,2,0),0)</f>
        <v>407CF1BE-657E-45F5-812B-2C5B4662AAE7</v>
      </c>
      <c r="D1363" s="35" t="s">
        <v>1503</v>
      </c>
      <c r="E1363" s="1" t="str">
        <f>IFERROR(VLOOKUP(D1363,Ingrediente!A:B,2,0),0)</f>
        <v>70C55307-2BCD-4AE8-ABBD-82BCDBA72A58</v>
      </c>
      <c r="F1363" s="22"/>
      <c r="G1363" s="36"/>
      <c r="H1363" s="65">
        <f>IFERROR(VLOOKUP(G1363,Unitati!A:B,2,0),0)</f>
        <v>0</v>
      </c>
      <c r="I1363" s="1"/>
    </row>
    <row r="1364" spans="1:9" x14ac:dyDescent="0.3">
      <c r="A1364" s="1">
        <f t="shared" si="21"/>
        <v>1363</v>
      </c>
      <c r="B1364" s="1" t="s">
        <v>252</v>
      </c>
      <c r="C1364" s="1" t="str">
        <f>IFERROR(VLOOKUP(B1364,Retete!A:B,2,0),0)</f>
        <v>6E6C92CA-FF1E-47EB-A64E-A6857421AD11</v>
      </c>
      <c r="D1364" s="35" t="s">
        <v>1473</v>
      </c>
      <c r="E1364" s="1" t="str">
        <f>IFERROR(VLOOKUP(D1364,Ingrediente!A:B,2,0),0)</f>
        <v>3365456D-2BA2-4BD5-9757-B10BE0772E30</v>
      </c>
      <c r="F1364" s="19"/>
      <c r="G1364" s="36" t="s">
        <v>1667</v>
      </c>
      <c r="H1364" s="65" t="str">
        <f>IFERROR(VLOOKUP(G1364,Unitati!A:B,2,0),0)</f>
        <v>DE5A881D-B78B-486B-80BE-6E7D87533A17</v>
      </c>
      <c r="I1364" s="1"/>
    </row>
    <row r="1365" spans="1:9" x14ac:dyDescent="0.3">
      <c r="A1365" s="1">
        <f t="shared" si="21"/>
        <v>1364</v>
      </c>
      <c r="B1365" s="1" t="s">
        <v>181</v>
      </c>
      <c r="C1365" s="1" t="str">
        <f>IFERROR(VLOOKUP(B1365,Retete!A:B,2,0),0)</f>
        <v>E2A37F4B-BEFB-4E25-9A80-69040325C4CD</v>
      </c>
      <c r="D1365" s="35" t="s">
        <v>1473</v>
      </c>
      <c r="E1365" s="1" t="str">
        <f>IFERROR(VLOOKUP(D1365,Ingrediente!A:B,2,0),0)</f>
        <v>3365456D-2BA2-4BD5-9757-B10BE0772E30</v>
      </c>
      <c r="F1365" s="19" t="s">
        <v>1692</v>
      </c>
      <c r="G1365" s="36" t="s">
        <v>1667</v>
      </c>
      <c r="H1365" s="65" t="str">
        <f>IFERROR(VLOOKUP(G1365,Unitati!A:B,2,0),0)</f>
        <v>DE5A881D-B78B-486B-80BE-6E7D87533A17</v>
      </c>
      <c r="I1365" s="1"/>
    </row>
    <row r="1366" spans="1:9" x14ac:dyDescent="0.3">
      <c r="A1366" s="1">
        <f t="shared" si="21"/>
        <v>1365</v>
      </c>
      <c r="B1366" s="1" t="s">
        <v>460</v>
      </c>
      <c r="C1366" s="1" t="str">
        <f>IFERROR(VLOOKUP(B1366,Retete!A:B,2,0),0)</f>
        <v>026C302F-12EC-4E0E-BDF4-7B2F24DEE9F8</v>
      </c>
      <c r="D1366" s="35" t="s">
        <v>1473</v>
      </c>
      <c r="E1366" s="1" t="str">
        <f>IFERROR(VLOOKUP(D1366,Ingrediente!A:B,2,0),0)</f>
        <v>3365456D-2BA2-4BD5-9757-B10BE0772E30</v>
      </c>
      <c r="F1366" s="19" t="s">
        <v>1660</v>
      </c>
      <c r="G1366" s="36"/>
      <c r="H1366" s="65">
        <f>IFERROR(VLOOKUP(G1366,Unitati!A:B,2,0),0)</f>
        <v>0</v>
      </c>
      <c r="I1366" s="1"/>
    </row>
    <row r="1367" spans="1:9" x14ac:dyDescent="0.3">
      <c r="A1367" s="1">
        <f t="shared" si="21"/>
        <v>1366</v>
      </c>
      <c r="B1367" s="1" t="s">
        <v>412</v>
      </c>
      <c r="C1367" s="1" t="str">
        <f>IFERROR(VLOOKUP(B1367,Retete!A:B,2,0),0)</f>
        <v>14260CDA-5F60-404C-94CC-B02D5E4D31AC</v>
      </c>
      <c r="D1367" s="35" t="s">
        <v>1473</v>
      </c>
      <c r="E1367" s="1" t="str">
        <f>IFERROR(VLOOKUP(D1367,Ingrediente!A:B,2,0),0)</f>
        <v>3365456D-2BA2-4BD5-9757-B10BE0772E30</v>
      </c>
      <c r="F1367" s="19"/>
      <c r="G1367" s="36" t="s">
        <v>11</v>
      </c>
      <c r="H1367" s="65" t="str">
        <f>IFERROR(VLOOKUP(G1367,Unitati!A:B,2,0),0)</f>
        <v>26FE1995-4179-4BBE-A380-8B46FFE2356A</v>
      </c>
      <c r="I1367" s="1"/>
    </row>
    <row r="1368" spans="1:9" x14ac:dyDescent="0.3">
      <c r="A1368" s="1">
        <f t="shared" si="21"/>
        <v>1367</v>
      </c>
      <c r="B1368" s="1" t="s">
        <v>139</v>
      </c>
      <c r="C1368" s="1" t="str">
        <f>IFERROR(VLOOKUP(B1368,Retete!A:B,2,0),0)</f>
        <v>4A6B2287-05E5-43A3-ACF4-F8F41EF2BE96</v>
      </c>
      <c r="D1368" s="35" t="s">
        <v>1473</v>
      </c>
      <c r="E1368" s="1" t="str">
        <f>IFERROR(VLOOKUP(D1368,Ingrediente!A:B,2,0),0)</f>
        <v>3365456D-2BA2-4BD5-9757-B10BE0772E30</v>
      </c>
      <c r="F1368" s="19" t="s">
        <v>13</v>
      </c>
      <c r="G1368" s="36"/>
      <c r="H1368" s="65">
        <f>IFERROR(VLOOKUP(G1368,Unitati!A:B,2,0),0)</f>
        <v>0</v>
      </c>
      <c r="I1368" s="1"/>
    </row>
    <row r="1369" spans="1:9" s="15" customFormat="1" x14ac:dyDescent="0.3">
      <c r="A1369" s="14">
        <f t="shared" si="21"/>
        <v>1368</v>
      </c>
      <c r="B1369" s="14" t="s">
        <v>144</v>
      </c>
      <c r="C1369" s="1" t="str">
        <f>IFERROR(VLOOKUP(B1369,Retete!A:B,2,0),0)</f>
        <v>A6756843-3BB5-4555-9579-86F71B192FDB</v>
      </c>
      <c r="D1369" s="37" t="s">
        <v>1473</v>
      </c>
      <c r="E1369" s="1" t="str">
        <f>IFERROR(VLOOKUP(D1369,Ingrediente!A:B,2,0),0)</f>
        <v>3365456D-2BA2-4BD5-9757-B10BE0772E30</v>
      </c>
      <c r="F1369" s="23" t="s">
        <v>1637</v>
      </c>
      <c r="G1369" s="14" t="s">
        <v>1767</v>
      </c>
      <c r="H1369" s="65">
        <f>IFERROR(VLOOKUP(G1369,Unitati!A:B,2,0),0)</f>
        <v>0</v>
      </c>
      <c r="I1369" s="14"/>
    </row>
    <row r="1370" spans="1:9" x14ac:dyDescent="0.3">
      <c r="A1370" s="1">
        <f t="shared" si="21"/>
        <v>1369</v>
      </c>
      <c r="B1370" s="1" t="s">
        <v>328</v>
      </c>
      <c r="C1370" s="1" t="str">
        <f>IFERROR(VLOOKUP(B1370,Retete!A:B,2,0),0)</f>
        <v>6DD0EBD8-7F0C-4700-BB5B-BD533566D498</v>
      </c>
      <c r="D1370" s="35" t="s">
        <v>1473</v>
      </c>
      <c r="E1370" s="1" t="str">
        <f>IFERROR(VLOOKUP(D1370,Ingrediente!A:B,2,0),0)</f>
        <v>3365456D-2BA2-4BD5-9757-B10BE0772E30</v>
      </c>
      <c r="F1370" s="19" t="s">
        <v>17</v>
      </c>
      <c r="G1370" s="36" t="s">
        <v>1633</v>
      </c>
      <c r="H1370" s="65" t="str">
        <f>IFERROR(VLOOKUP(G1370,Unitati!A:B,2,0),0)</f>
        <v>EE70DF2E-79AF-44CE-9863-4DF5A0D9A890</v>
      </c>
      <c r="I1370" s="1"/>
    </row>
    <row r="1371" spans="1:9" x14ac:dyDescent="0.3">
      <c r="A1371" s="1">
        <f t="shared" si="21"/>
        <v>1370</v>
      </c>
      <c r="B1371" s="1" t="s">
        <v>350</v>
      </c>
      <c r="C1371" s="1" t="str">
        <f>IFERROR(VLOOKUP(B1371,Retete!A:B,2,0),0)</f>
        <v>A654BF40-91AA-4F31-B0C0-B612F3D39DCF</v>
      </c>
      <c r="D1371" s="35" t="s">
        <v>1449</v>
      </c>
      <c r="E1371" s="1" t="str">
        <f>IFERROR(VLOOKUP(D1371,Ingrediente!A:B,2,0),0)</f>
        <v>BA410ACB-DA47-4AB9-B8DD-4093B1607C96</v>
      </c>
      <c r="F1371" s="19" t="s">
        <v>13</v>
      </c>
      <c r="G1371" s="36" t="s">
        <v>11</v>
      </c>
      <c r="H1371" s="65" t="str">
        <f>IFERROR(VLOOKUP(G1371,Unitati!A:B,2,0),0)</f>
        <v>26FE1995-4179-4BBE-A380-8B46FFE2356A</v>
      </c>
      <c r="I1371" s="1"/>
    </row>
    <row r="1372" spans="1:9" x14ac:dyDescent="0.3">
      <c r="A1372" s="1">
        <f t="shared" si="21"/>
        <v>1371</v>
      </c>
      <c r="B1372" s="1" t="s">
        <v>76</v>
      </c>
      <c r="C1372" s="1" t="str">
        <f>IFERROR(VLOOKUP(B1372,Retete!A:B,2,0),0)</f>
        <v>3D8AF9DE-6370-41AE-BE04-4D797536364D</v>
      </c>
      <c r="D1372" s="35" t="s">
        <v>1449</v>
      </c>
      <c r="E1372" s="1" t="str">
        <f>IFERROR(VLOOKUP(D1372,Ingrediente!A:B,2,0),0)</f>
        <v>BA410ACB-DA47-4AB9-B8DD-4093B1607C96</v>
      </c>
      <c r="F1372" s="19" t="s">
        <v>13</v>
      </c>
      <c r="G1372" s="36"/>
      <c r="H1372" s="65">
        <f>IFERROR(VLOOKUP(G1372,Unitati!A:B,2,0),0)</f>
        <v>0</v>
      </c>
      <c r="I1372" s="1"/>
    </row>
    <row r="1373" spans="1:9" x14ac:dyDescent="0.3">
      <c r="A1373" s="1">
        <f t="shared" si="21"/>
        <v>1372</v>
      </c>
      <c r="B1373" s="1" t="s">
        <v>435</v>
      </c>
      <c r="C1373" s="1" t="str">
        <f>IFERROR(VLOOKUP(B1373,Retete!A:B,2,0),0)</f>
        <v>C9A10080-0477-4215-8DA3-5CE77A6E6D6F</v>
      </c>
      <c r="D1373" s="35" t="s">
        <v>1513</v>
      </c>
      <c r="E1373" s="1" t="str">
        <f>IFERROR(VLOOKUP(D1373,Ingrediente!A:B,2,0),0)</f>
        <v>46CB66E3-9BDF-493E-B444-DC8C2D7191BF</v>
      </c>
      <c r="F1373" s="22"/>
      <c r="G1373" s="36"/>
      <c r="H1373" s="65">
        <f>IFERROR(VLOOKUP(G1373,Unitati!A:B,2,0),0)</f>
        <v>0</v>
      </c>
      <c r="I1373" s="1"/>
    </row>
    <row r="1374" spans="1:9" x14ac:dyDescent="0.3">
      <c r="A1374" s="1">
        <f t="shared" si="21"/>
        <v>1373</v>
      </c>
      <c r="B1374" s="1" t="s">
        <v>253</v>
      </c>
      <c r="C1374" s="1" t="str">
        <f>IFERROR(VLOOKUP(B1374,Retete!A:B,2,0),0)</f>
        <v>3B123104-C122-4AB3-A077-F454FE175B54</v>
      </c>
      <c r="D1374" s="35" t="s">
        <v>1497</v>
      </c>
      <c r="E1374" s="1" t="str">
        <f>IFERROR(VLOOKUP(D1374,Ingrediente!A:B,2,0),0)</f>
        <v>22830217-B8C9-4800-948D-0558D8DF67AD</v>
      </c>
      <c r="F1374" s="19"/>
      <c r="G1374" s="36" t="s">
        <v>9</v>
      </c>
      <c r="H1374" s="65" t="str">
        <f>IFERROR(VLOOKUP(G1374,Unitati!A:B,2,0),0)</f>
        <v>1A1C69CC-D70C-4569-9B16-79AF1251127D</v>
      </c>
      <c r="I1374" s="1"/>
    </row>
    <row r="1375" spans="1:9" x14ac:dyDescent="0.3">
      <c r="A1375" s="1">
        <f t="shared" si="21"/>
        <v>1374</v>
      </c>
      <c r="B1375" s="1" t="s">
        <v>52</v>
      </c>
      <c r="C1375" s="1" t="str">
        <f>IFERROR(VLOOKUP(B1375,Retete!A:B,2,0),0)</f>
        <v>D0375276-CF01-4C51-A456-EB0CA6A9C2F3</v>
      </c>
      <c r="D1375" s="35" t="s">
        <v>1129</v>
      </c>
      <c r="E1375" s="1" t="str">
        <f>IFERROR(VLOOKUP(D1375,Ingrediente!A:B,2,0),0)</f>
        <v>3EBFBD25-782C-4EE1-9A0F-28854AC77A18</v>
      </c>
      <c r="F1375" s="19" t="s">
        <v>1643</v>
      </c>
      <c r="G1375" s="36"/>
      <c r="H1375" s="65">
        <f>IFERROR(VLOOKUP(G1375,Unitati!A:B,2,0),0)</f>
        <v>0</v>
      </c>
      <c r="I1375" s="1"/>
    </row>
    <row r="1376" spans="1:9" x14ac:dyDescent="0.3">
      <c r="A1376" s="1">
        <f t="shared" si="21"/>
        <v>1375</v>
      </c>
      <c r="B1376" s="1" t="s">
        <v>486</v>
      </c>
      <c r="C1376" s="1" t="str">
        <f>IFERROR(VLOOKUP(B1376,Retete!A:B,2,0),0)</f>
        <v>529571BB-8DA7-4FD8-A9D9-959F82967F99</v>
      </c>
      <c r="D1376" s="35" t="s">
        <v>1518</v>
      </c>
      <c r="E1376" s="1" t="str">
        <f>IFERROR(VLOOKUP(D1376,Ingrediente!A:B,2,0),0)</f>
        <v>3E2C3872-F269-47E1-AB63-BDE4FF16A34F</v>
      </c>
      <c r="F1376" s="19"/>
      <c r="G1376" s="36"/>
      <c r="H1376" s="65">
        <f>IFERROR(VLOOKUP(G1376,Unitati!A:B,2,0),0)</f>
        <v>0</v>
      </c>
      <c r="I1376" s="1"/>
    </row>
    <row r="1377" spans="1:9" x14ac:dyDescent="0.3">
      <c r="A1377" s="1">
        <f t="shared" si="21"/>
        <v>1376</v>
      </c>
      <c r="B1377" s="1" t="s">
        <v>444</v>
      </c>
      <c r="C1377" s="1" t="str">
        <f>IFERROR(VLOOKUP(B1377,Retete!A:B,2,0),0)</f>
        <v>74BF1B8A-45F4-43DC-99C2-E6AE60EF148F</v>
      </c>
      <c r="D1377" s="35" t="s">
        <v>1421</v>
      </c>
      <c r="E1377" s="1" t="str">
        <f>IFERROR(VLOOKUP(D1377,Ingrediente!A:B,2,0),0)</f>
        <v>AFBEFB3A-C1A5-4712-8D7C-55232C17FA16</v>
      </c>
      <c r="F1377" s="19"/>
      <c r="G1377" s="36"/>
      <c r="H1377" s="65">
        <f>IFERROR(VLOOKUP(G1377,Unitati!A:B,2,0),0)</f>
        <v>0</v>
      </c>
      <c r="I1377" s="1"/>
    </row>
    <row r="1378" spans="1:9" x14ac:dyDescent="0.3">
      <c r="A1378" s="1">
        <f t="shared" si="21"/>
        <v>1377</v>
      </c>
      <c r="B1378" s="1" t="s">
        <v>374</v>
      </c>
      <c r="C1378" s="1" t="str">
        <f>IFERROR(VLOOKUP(B1378,Retete!A:B,2,0),0)</f>
        <v>1EA3F9C3-D757-46BF-9783-881F00D90807</v>
      </c>
      <c r="D1378" s="35" t="s">
        <v>1421</v>
      </c>
      <c r="E1378" s="1" t="str">
        <f>IFERROR(VLOOKUP(D1378,Ingrediente!A:B,2,0),0)</f>
        <v>AFBEFB3A-C1A5-4712-8D7C-55232C17FA16</v>
      </c>
      <c r="F1378" s="19"/>
      <c r="G1378" s="36"/>
      <c r="H1378" s="65">
        <f>IFERROR(VLOOKUP(G1378,Unitati!A:B,2,0),0)</f>
        <v>0</v>
      </c>
      <c r="I1378" s="1"/>
    </row>
    <row r="1379" spans="1:9" x14ac:dyDescent="0.3">
      <c r="A1379" s="1">
        <f t="shared" si="21"/>
        <v>1378</v>
      </c>
      <c r="B1379" s="1" t="s">
        <v>50</v>
      </c>
      <c r="C1379" s="1" t="str">
        <f>IFERROR(VLOOKUP(B1379,Retete!A:B,2,0),0)</f>
        <v>CE9C5D25-2EFA-42A5-9B10-3AB9980764D1</v>
      </c>
      <c r="D1379" s="35" t="s">
        <v>1421</v>
      </c>
      <c r="E1379" s="1" t="str">
        <f>IFERROR(VLOOKUP(D1379,Ingrediente!A:B,2,0),0)</f>
        <v>AFBEFB3A-C1A5-4712-8D7C-55232C17FA16</v>
      </c>
      <c r="F1379" s="19" t="s">
        <v>13</v>
      </c>
      <c r="G1379" s="36"/>
      <c r="H1379" s="65">
        <f>IFERROR(VLOOKUP(G1379,Unitati!A:B,2,0),0)</f>
        <v>0</v>
      </c>
      <c r="I1379" s="1"/>
    </row>
    <row r="1380" spans="1:9" x14ac:dyDescent="0.3">
      <c r="A1380" s="1">
        <f t="shared" si="21"/>
        <v>1379</v>
      </c>
      <c r="B1380" s="1" t="s">
        <v>474</v>
      </c>
      <c r="C1380" s="1" t="str">
        <f>IFERROR(VLOOKUP(B1380,Retete!A:B,2,0),0)</f>
        <v>8C72CA4A-1DAB-47C5-9878-923A41AD8101</v>
      </c>
      <c r="D1380" s="35" t="s">
        <v>1421</v>
      </c>
      <c r="E1380" s="1" t="str">
        <f>IFERROR(VLOOKUP(D1380,Ingrediente!A:B,2,0),0)</f>
        <v>AFBEFB3A-C1A5-4712-8D7C-55232C17FA16</v>
      </c>
      <c r="F1380" s="19"/>
      <c r="G1380" s="36" t="s">
        <v>9</v>
      </c>
      <c r="H1380" s="65" t="str">
        <f>IFERROR(VLOOKUP(G1380,Unitati!A:B,2,0),0)</f>
        <v>1A1C69CC-D70C-4569-9B16-79AF1251127D</v>
      </c>
      <c r="I1380" s="1"/>
    </row>
    <row r="1381" spans="1:9" x14ac:dyDescent="0.3">
      <c r="A1381" s="1">
        <f t="shared" si="21"/>
        <v>1380</v>
      </c>
      <c r="B1381" s="1" t="s">
        <v>425</v>
      </c>
      <c r="C1381" s="1" t="str">
        <f>IFERROR(VLOOKUP(B1381,Retete!A:B,2,0),0)</f>
        <v>E94362A4-5C75-4730-B9F5-D2223CF05837</v>
      </c>
      <c r="D1381" s="35" t="s">
        <v>1421</v>
      </c>
      <c r="E1381" s="1" t="str">
        <f>IFERROR(VLOOKUP(D1381,Ingrediente!A:B,2,0),0)</f>
        <v>AFBEFB3A-C1A5-4712-8D7C-55232C17FA16</v>
      </c>
      <c r="F1381" s="19" t="s">
        <v>1658</v>
      </c>
      <c r="G1381" s="36"/>
      <c r="H1381" s="65">
        <f>IFERROR(VLOOKUP(G1381,Unitati!A:B,2,0),0)</f>
        <v>0</v>
      </c>
      <c r="I1381" s="1"/>
    </row>
    <row r="1382" spans="1:9" x14ac:dyDescent="0.3">
      <c r="A1382" s="1">
        <f t="shared" si="21"/>
        <v>1381</v>
      </c>
      <c r="B1382" s="1" t="s">
        <v>68</v>
      </c>
      <c r="C1382" s="1" t="str">
        <f>IFERROR(VLOOKUP(B1382,Retete!A:B,2,0),0)</f>
        <v>191E0A73-3624-4A4E-BB3A-E6BD48535DE5</v>
      </c>
      <c r="D1382" s="35" t="s">
        <v>1421</v>
      </c>
      <c r="E1382" s="1" t="str">
        <f>IFERROR(VLOOKUP(D1382,Ingrediente!A:B,2,0),0)</f>
        <v>AFBEFB3A-C1A5-4712-8D7C-55232C17FA16</v>
      </c>
      <c r="F1382" s="19"/>
      <c r="G1382" s="36" t="s">
        <v>9</v>
      </c>
      <c r="H1382" s="65" t="str">
        <f>IFERROR(VLOOKUP(G1382,Unitati!A:B,2,0),0)</f>
        <v>1A1C69CC-D70C-4569-9B16-79AF1251127D</v>
      </c>
      <c r="I1382" s="1"/>
    </row>
    <row r="1383" spans="1:9" x14ac:dyDescent="0.3">
      <c r="A1383" s="1">
        <f t="shared" si="21"/>
        <v>1382</v>
      </c>
      <c r="B1383" s="1" t="s">
        <v>81</v>
      </c>
      <c r="C1383" s="1" t="str">
        <f>IFERROR(VLOOKUP(B1383,Retete!A:B,2,0),0)</f>
        <v>90F9134A-1936-41BE-8C22-80E887DF525C</v>
      </c>
      <c r="D1383" s="35" t="s">
        <v>1448</v>
      </c>
      <c r="E1383" s="1" t="str">
        <f>IFERROR(VLOOKUP(D1383,Ingrediente!A:B,2,0),0)</f>
        <v>4428F0ED-4E92-4736-A1C6-DFAC38ED6F86</v>
      </c>
      <c r="F1383" s="19" t="s">
        <v>1641</v>
      </c>
      <c r="G1383" s="36"/>
      <c r="H1383" s="65">
        <f>IFERROR(VLOOKUP(G1383,Unitati!A:B,2,0),0)</f>
        <v>0</v>
      </c>
      <c r="I1383" s="1"/>
    </row>
    <row r="1384" spans="1:9" x14ac:dyDescent="0.3">
      <c r="A1384" s="1">
        <f t="shared" si="21"/>
        <v>1383</v>
      </c>
      <c r="B1384" s="1" t="s">
        <v>79</v>
      </c>
      <c r="C1384" s="1" t="str">
        <f>IFERROR(VLOOKUP(B1384,Retete!A:B,2,0),0)</f>
        <v>884D45CD-AB28-4CD9-A1C2-69F2D84814D5</v>
      </c>
      <c r="D1384" s="35" t="s">
        <v>1448</v>
      </c>
      <c r="E1384" s="1" t="str">
        <f>IFERROR(VLOOKUP(D1384,Ingrediente!A:B,2,0),0)</f>
        <v>4428F0ED-4E92-4736-A1C6-DFAC38ED6F86</v>
      </c>
      <c r="F1384" s="19"/>
      <c r="G1384" s="36"/>
      <c r="H1384" s="65">
        <f>IFERROR(VLOOKUP(G1384,Unitati!A:B,2,0),0)</f>
        <v>0</v>
      </c>
      <c r="I1384" s="1"/>
    </row>
    <row r="1385" spans="1:9" x14ac:dyDescent="0.3">
      <c r="A1385" s="1">
        <f t="shared" si="21"/>
        <v>1384</v>
      </c>
      <c r="B1385" s="1" t="s">
        <v>431</v>
      </c>
      <c r="C1385" s="1" t="str">
        <f>IFERROR(VLOOKUP(B1385,Retete!A:B,2,0),0)</f>
        <v>8C03EA4E-2303-48DD-86B6-3C92D20F2B56</v>
      </c>
      <c r="D1385" s="35" t="s">
        <v>1448</v>
      </c>
      <c r="E1385" s="1" t="str">
        <f>IFERROR(VLOOKUP(D1385,Ingrediente!A:B,2,0),0)</f>
        <v>4428F0ED-4E92-4736-A1C6-DFAC38ED6F86</v>
      </c>
      <c r="F1385" s="19"/>
      <c r="G1385" s="36"/>
      <c r="H1385" s="65">
        <f>IFERROR(VLOOKUP(G1385,Unitati!A:B,2,0),0)</f>
        <v>0</v>
      </c>
      <c r="I1385" s="1"/>
    </row>
    <row r="1386" spans="1:9" x14ac:dyDescent="0.3">
      <c r="A1386" s="1">
        <f t="shared" si="21"/>
        <v>1385</v>
      </c>
      <c r="B1386" s="1" t="s">
        <v>489</v>
      </c>
      <c r="C1386" s="1" t="str">
        <f>IFERROR(VLOOKUP(B1386,Retete!A:B,2,0),0)</f>
        <v>DB34AD90-477D-453F-B2C8-843B8EA036A7</v>
      </c>
      <c r="D1386" s="35" t="s">
        <v>1448</v>
      </c>
      <c r="E1386" s="1" t="str">
        <f>IFERROR(VLOOKUP(D1386,Ingrediente!A:B,2,0),0)</f>
        <v>4428F0ED-4E92-4736-A1C6-DFAC38ED6F86</v>
      </c>
      <c r="F1386" s="19"/>
      <c r="G1386" s="36" t="s">
        <v>11</v>
      </c>
      <c r="H1386" s="65" t="str">
        <f>IFERROR(VLOOKUP(G1386,Unitati!A:B,2,0),0)</f>
        <v>26FE1995-4179-4BBE-A380-8B46FFE2356A</v>
      </c>
      <c r="I1386" s="1"/>
    </row>
    <row r="1387" spans="1:9" x14ac:dyDescent="0.3">
      <c r="A1387" s="1">
        <f t="shared" si="21"/>
        <v>1386</v>
      </c>
      <c r="B1387" s="1" t="s">
        <v>147</v>
      </c>
      <c r="C1387" s="1" t="str">
        <f>IFERROR(VLOOKUP(B1387,Retete!A:B,2,0),0)</f>
        <v>0B7F875B-9E46-4773-8B6D-01BED26B7961</v>
      </c>
      <c r="D1387" s="35" t="s">
        <v>1448</v>
      </c>
      <c r="E1387" s="1" t="str">
        <f>IFERROR(VLOOKUP(D1387,Ingrediente!A:B,2,0),0)</f>
        <v>4428F0ED-4E92-4736-A1C6-DFAC38ED6F86</v>
      </c>
      <c r="F1387" s="19" t="s">
        <v>13</v>
      </c>
      <c r="G1387" s="36"/>
      <c r="H1387" s="65">
        <f>IFERROR(VLOOKUP(G1387,Unitati!A:B,2,0),0)</f>
        <v>0</v>
      </c>
      <c r="I1387" s="1"/>
    </row>
    <row r="1388" spans="1:9" x14ac:dyDescent="0.3">
      <c r="A1388" s="1">
        <f t="shared" si="21"/>
        <v>1387</v>
      </c>
      <c r="B1388" s="1" t="s">
        <v>264</v>
      </c>
      <c r="C1388" s="1" t="str">
        <f>IFERROR(VLOOKUP(B1388,Retete!A:B,2,0),0)</f>
        <v>CFFE38D7-47AC-472D-99CA-2D79C84BF329</v>
      </c>
      <c r="D1388" s="35" t="s">
        <v>1778</v>
      </c>
      <c r="E1388" s="1" t="str">
        <f>IFERROR(VLOOKUP(D1388,Ingrediente!A:B,2,0),0)</f>
        <v>4428F0ED-4E92-4736-A1C6-DFAC38ED6F86</v>
      </c>
      <c r="F1388" s="19"/>
      <c r="G1388" s="36"/>
      <c r="H1388" s="65">
        <f>IFERROR(VLOOKUP(G1388,Unitati!A:B,2,0),0)</f>
        <v>0</v>
      </c>
      <c r="I1388" s="1"/>
    </row>
    <row r="1389" spans="1:9" x14ac:dyDescent="0.3">
      <c r="A1389" s="1">
        <f t="shared" si="21"/>
        <v>1388</v>
      </c>
      <c r="B1389" s="1" t="s">
        <v>305</v>
      </c>
      <c r="C1389" s="1" t="str">
        <f>IFERROR(VLOOKUP(B1389,Retete!A:B,2,0),0)</f>
        <v>58EA7C20-87D9-45A6-AC6B-4CB2D40B50E8</v>
      </c>
      <c r="D1389" s="35" t="s">
        <v>1448</v>
      </c>
      <c r="E1389" s="1" t="str">
        <f>IFERROR(VLOOKUP(D1389,Ingrediente!A:B,2,0),0)</f>
        <v>4428F0ED-4E92-4736-A1C6-DFAC38ED6F86</v>
      </c>
      <c r="F1389" s="19"/>
      <c r="G1389" s="36"/>
      <c r="H1389" s="65">
        <f>IFERROR(VLOOKUP(G1389,Unitati!A:B,2,0),0)</f>
        <v>0</v>
      </c>
      <c r="I1389" s="1"/>
    </row>
    <row r="1390" spans="1:9" x14ac:dyDescent="0.3">
      <c r="A1390" s="1">
        <f t="shared" si="21"/>
        <v>1389</v>
      </c>
      <c r="B1390" s="1" t="s">
        <v>524</v>
      </c>
      <c r="C1390" s="1" t="str">
        <f>IFERROR(VLOOKUP(B1390,Retete!A:B,2,0),0)</f>
        <v>31F2EA52-C267-4E4A-B324-0416332191C7</v>
      </c>
      <c r="D1390" s="35" t="s">
        <v>1448</v>
      </c>
      <c r="E1390" s="1" t="str">
        <f>IFERROR(VLOOKUP(D1390,Ingrediente!A:B,2,0),0)</f>
        <v>4428F0ED-4E92-4736-A1C6-DFAC38ED6F86</v>
      </c>
      <c r="F1390" s="19"/>
      <c r="G1390" s="36"/>
      <c r="H1390" s="65">
        <f>IFERROR(VLOOKUP(G1390,Unitati!A:B,2,0),0)</f>
        <v>0</v>
      </c>
      <c r="I1390" s="1"/>
    </row>
    <row r="1391" spans="1:9" x14ac:dyDescent="0.3">
      <c r="A1391" s="1">
        <f t="shared" si="21"/>
        <v>1390</v>
      </c>
      <c r="B1391" s="1" t="s">
        <v>539</v>
      </c>
      <c r="C1391" s="1" t="str">
        <f>IFERROR(VLOOKUP(B1391,Retete!A:B,2,0),0)</f>
        <v>68A23B91-1A57-4AEE-BFA0-CE07FC95149D</v>
      </c>
      <c r="D1391" s="35" t="s">
        <v>1448</v>
      </c>
      <c r="E1391" s="1" t="str">
        <f>IFERROR(VLOOKUP(D1391,Ingrediente!A:B,2,0),0)</f>
        <v>4428F0ED-4E92-4736-A1C6-DFAC38ED6F86</v>
      </c>
      <c r="F1391" s="19"/>
      <c r="G1391" s="36" t="s">
        <v>1696</v>
      </c>
      <c r="H1391" s="65" t="str">
        <f>IFERROR(VLOOKUP(G1391,Unitati!A:B,2,0),0)</f>
        <v>0BBE287D-ECB6-4025-B138-CB5A39828522</v>
      </c>
      <c r="I1391" s="1"/>
    </row>
    <row r="1392" spans="1:9" x14ac:dyDescent="0.3">
      <c r="A1392" s="1">
        <f t="shared" si="21"/>
        <v>1391</v>
      </c>
      <c r="B1392" s="1" t="s">
        <v>296</v>
      </c>
      <c r="C1392" s="1" t="str">
        <f>IFERROR(VLOOKUP(B1392,Retete!A:B,2,0),0)</f>
        <v>4BCE0282-6C0E-488C-AE55-E9A62052394D</v>
      </c>
      <c r="D1392" s="35" t="s">
        <v>1448</v>
      </c>
      <c r="E1392" s="1" t="str">
        <f>IFERROR(VLOOKUP(D1392,Ingrediente!A:B,2,0),0)</f>
        <v>4428F0ED-4E92-4736-A1C6-DFAC38ED6F86</v>
      </c>
      <c r="F1392" s="19" t="s">
        <v>12</v>
      </c>
      <c r="G1392" s="36"/>
      <c r="H1392" s="65">
        <f>IFERROR(VLOOKUP(G1392,Unitati!A:B,2,0),0)</f>
        <v>0</v>
      </c>
      <c r="I1392" s="1"/>
    </row>
    <row r="1393" spans="1:9" x14ac:dyDescent="0.3">
      <c r="A1393" s="1">
        <f t="shared" si="21"/>
        <v>1392</v>
      </c>
      <c r="B1393" s="1" t="s">
        <v>80</v>
      </c>
      <c r="C1393" s="1" t="str">
        <f>IFERROR(VLOOKUP(B1393,Retete!A:B,2,0),0)</f>
        <v>67166AA8-285F-4D13-8E05-3CC4147DD457</v>
      </c>
      <c r="D1393" s="35" t="s">
        <v>1448</v>
      </c>
      <c r="E1393" s="1" t="str">
        <f>IFERROR(VLOOKUP(D1393,Ingrediente!A:B,2,0),0)</f>
        <v>4428F0ED-4E92-4736-A1C6-DFAC38ED6F86</v>
      </c>
      <c r="F1393" s="19"/>
      <c r="G1393" s="36" t="s">
        <v>1703</v>
      </c>
      <c r="H1393" s="65" t="str">
        <f>IFERROR(VLOOKUP(G1393,Unitati!A:B,2,0),0)</f>
        <v>4862D5F8-108E-4A21-99F2-732E7F3B3EDE</v>
      </c>
      <c r="I1393" s="1"/>
    </row>
    <row r="1394" spans="1:9" x14ac:dyDescent="0.3">
      <c r="A1394" s="1">
        <f t="shared" si="21"/>
        <v>1393</v>
      </c>
      <c r="B1394" s="1" t="s">
        <v>225</v>
      </c>
      <c r="C1394" s="1" t="str">
        <f>IFERROR(VLOOKUP(B1394,Retete!A:B,2,0),0)</f>
        <v>CFE6833E-2696-4722-B278-DB7C15B1394B</v>
      </c>
      <c r="D1394" s="35" t="s">
        <v>1448</v>
      </c>
      <c r="E1394" s="1" t="str">
        <f>IFERROR(VLOOKUP(D1394,Ingrediente!A:B,2,0),0)</f>
        <v>4428F0ED-4E92-4736-A1C6-DFAC38ED6F86</v>
      </c>
      <c r="F1394" s="19" t="s">
        <v>13</v>
      </c>
      <c r="G1394" s="36"/>
      <c r="H1394" s="65">
        <f>IFERROR(VLOOKUP(G1394,Unitati!A:B,2,0),0)</f>
        <v>0</v>
      </c>
      <c r="I1394" s="1"/>
    </row>
    <row r="1395" spans="1:9" x14ac:dyDescent="0.3">
      <c r="A1395" s="1">
        <f t="shared" si="21"/>
        <v>1394</v>
      </c>
      <c r="B1395" s="1" t="s">
        <v>74</v>
      </c>
      <c r="C1395" s="1" t="str">
        <f>IFERROR(VLOOKUP(B1395,Retete!A:B,2,0),0)</f>
        <v>3C3C92E4-71E3-40C2-883E-3DE1CCBF5906</v>
      </c>
      <c r="D1395" s="35" t="s">
        <v>1448</v>
      </c>
      <c r="E1395" s="1" t="str">
        <f>IFERROR(VLOOKUP(D1395,Ingrediente!A:B,2,0),0)</f>
        <v>4428F0ED-4E92-4736-A1C6-DFAC38ED6F86</v>
      </c>
      <c r="F1395" s="19"/>
      <c r="G1395" s="36"/>
      <c r="H1395" s="65">
        <f>IFERROR(VLOOKUP(G1395,Unitati!A:B,2,0),0)</f>
        <v>0</v>
      </c>
      <c r="I1395" s="1"/>
    </row>
    <row r="1396" spans="1:9" s="15" customFormat="1" x14ac:dyDescent="0.3">
      <c r="A1396" s="14">
        <f t="shared" si="21"/>
        <v>1395</v>
      </c>
      <c r="B1396" s="14" t="s">
        <v>319</v>
      </c>
      <c r="C1396" s="1" t="str">
        <f>IFERROR(VLOOKUP(B1396,Retete!A:B,2,0),0)</f>
        <v>4D046246-7847-460D-9777-2291BF82C7EC</v>
      </c>
      <c r="D1396" s="37" t="s">
        <v>1502</v>
      </c>
      <c r="E1396" s="1" t="str">
        <f>IFERROR(VLOOKUP(D1396,Ingrediente!A:B,2,0),0)</f>
        <v>DA04921B-1595-48FE-A51C-DF5DA6FF1A69</v>
      </c>
      <c r="F1396" s="23" t="s">
        <v>1759</v>
      </c>
      <c r="G1396" s="14"/>
      <c r="H1396" s="65">
        <f>IFERROR(VLOOKUP(G1396,Unitati!A:B,2,0),0)</f>
        <v>0</v>
      </c>
      <c r="I1396" s="14"/>
    </row>
    <row r="1397" spans="1:9" x14ac:dyDescent="0.3">
      <c r="A1397" s="1">
        <f t="shared" si="21"/>
        <v>1396</v>
      </c>
      <c r="B1397" s="1" t="s">
        <v>473</v>
      </c>
      <c r="C1397" s="1" t="str">
        <f>IFERROR(VLOOKUP(B1397,Retete!A:B,2,0),0)</f>
        <v>59DEAE0A-A4AC-4EA0-879A-061B7D58E826</v>
      </c>
      <c r="D1397" s="35" t="s">
        <v>1517</v>
      </c>
      <c r="E1397" s="1" t="str">
        <f>IFERROR(VLOOKUP(D1397,Ingrediente!A:B,2,0),0)</f>
        <v>998EAAF8-BA05-447A-A6AF-88F9D4908F94</v>
      </c>
      <c r="F1397" s="19"/>
      <c r="G1397" s="36" t="s">
        <v>1703</v>
      </c>
      <c r="H1397" s="65" t="str">
        <f>IFERROR(VLOOKUP(G1397,Unitati!A:B,2,0),0)</f>
        <v>4862D5F8-108E-4A21-99F2-732E7F3B3EDE</v>
      </c>
      <c r="I1397" s="1"/>
    </row>
    <row r="1398" spans="1:9" x14ac:dyDescent="0.3">
      <c r="A1398" s="1">
        <f t="shared" si="21"/>
        <v>1397</v>
      </c>
      <c r="B1398" s="1" t="s">
        <v>88</v>
      </c>
      <c r="C1398" s="1" t="str">
        <f>IFERROR(VLOOKUP(B1398,Retete!A:B,2,0),0)</f>
        <v>5979FB6D-4322-43DA-8062-01F35C9AC4C4</v>
      </c>
      <c r="D1398" s="35" t="s">
        <v>1454</v>
      </c>
      <c r="E1398" s="1" t="str">
        <f>IFERROR(VLOOKUP(D1398,Ingrediente!A:B,2,0),0)</f>
        <v>05FCB775-F067-4EC8-95C0-B1E422CD088B</v>
      </c>
      <c r="F1398" s="19" t="s">
        <v>1652</v>
      </c>
      <c r="G1398" s="36" t="s">
        <v>1696</v>
      </c>
      <c r="H1398" s="65" t="str">
        <f>IFERROR(VLOOKUP(G1398,Unitati!A:B,2,0),0)</f>
        <v>0BBE287D-ECB6-4025-B138-CB5A39828522</v>
      </c>
      <c r="I1398" s="1"/>
    </row>
    <row r="1399" spans="1:9" x14ac:dyDescent="0.3">
      <c r="A1399" s="1">
        <f t="shared" si="21"/>
        <v>1398</v>
      </c>
      <c r="B1399" s="1" t="s">
        <v>266</v>
      </c>
      <c r="C1399" s="1" t="str">
        <f>IFERROR(VLOOKUP(B1399,Retete!A:B,2,0),0)</f>
        <v>A7F76213-2178-4E6C-8E79-91E21FF05C40</v>
      </c>
      <c r="D1399" s="35" t="s">
        <v>1413</v>
      </c>
      <c r="E1399" s="1" t="str">
        <f>IFERROR(VLOOKUP(D1399,Ingrediente!A:B,2,0),0)</f>
        <v>D35C3035-0D04-4DB1-9115-EF78F8DFC5FA</v>
      </c>
      <c r="F1399" s="19" t="s">
        <v>13</v>
      </c>
      <c r="G1399" s="36" t="s">
        <v>1431</v>
      </c>
      <c r="H1399" s="65" t="str">
        <f>IFERROR(VLOOKUP(G1399,Unitati!A:B,2,0),0)</f>
        <v>EE70DF2E-79AF-44CE-9863-4DF5A0D9A890</v>
      </c>
      <c r="I1399" s="1"/>
    </row>
    <row r="1400" spans="1:9" x14ac:dyDescent="0.3">
      <c r="A1400" s="1">
        <f t="shared" si="21"/>
        <v>1399</v>
      </c>
      <c r="B1400" s="1" t="s">
        <v>41</v>
      </c>
      <c r="C1400" s="1" t="str">
        <f>IFERROR(VLOOKUP(B1400,Retete!A:B,2,0),0)</f>
        <v>8283A7BD-E912-4603-AE57-A8E54DDE38DF</v>
      </c>
      <c r="D1400" s="35" t="s">
        <v>1413</v>
      </c>
      <c r="E1400" s="1" t="str">
        <f>IFERROR(VLOOKUP(D1400,Ingrediente!A:B,2,0),0)</f>
        <v>D35C3035-0D04-4DB1-9115-EF78F8DFC5FA</v>
      </c>
      <c r="F1400" s="19" t="s">
        <v>1752</v>
      </c>
      <c r="G1400" s="36" t="s">
        <v>1696</v>
      </c>
      <c r="H1400" s="65" t="str">
        <f>IFERROR(VLOOKUP(G1400,Unitati!A:B,2,0),0)</f>
        <v>0BBE287D-ECB6-4025-B138-CB5A39828522</v>
      </c>
      <c r="I1400" s="1"/>
    </row>
    <row r="1401" spans="1:9" x14ac:dyDescent="0.3">
      <c r="A1401" s="1">
        <f t="shared" si="21"/>
        <v>1400</v>
      </c>
      <c r="B1401" s="1" t="s">
        <v>57</v>
      </c>
      <c r="C1401" s="1" t="str">
        <f>IFERROR(VLOOKUP(B1401,Retete!A:B,2,0),0)</f>
        <v>716C6AB8-47F3-4672-AE21-B44C987CAF42</v>
      </c>
      <c r="D1401" s="35" t="s">
        <v>1413</v>
      </c>
      <c r="E1401" s="1" t="str">
        <f>IFERROR(VLOOKUP(D1401,Ingrediente!A:B,2,0),0)</f>
        <v>D35C3035-0D04-4DB1-9115-EF78F8DFC5FA</v>
      </c>
      <c r="F1401" s="19" t="s">
        <v>13</v>
      </c>
      <c r="G1401" s="36" t="s">
        <v>1668</v>
      </c>
      <c r="H1401" s="65" t="str">
        <f>IFERROR(VLOOKUP(G1401,Unitati!A:B,2,0),0)</f>
        <v>EF74D719-67EC-4B43-8DCD-D3A7F0676A36</v>
      </c>
      <c r="I1401" s="1"/>
    </row>
    <row r="1402" spans="1:9" x14ac:dyDescent="0.3">
      <c r="A1402" s="1">
        <f t="shared" si="21"/>
        <v>1401</v>
      </c>
      <c r="B1402" s="1" t="s">
        <v>202</v>
      </c>
      <c r="C1402" s="1" t="str">
        <f>IFERROR(VLOOKUP(B1402,Retete!A:B,2,0),0)</f>
        <v>33C56D88-424E-4700-B4FE-1A0C5D9981A2</v>
      </c>
      <c r="D1402" s="35" t="s">
        <v>1413</v>
      </c>
      <c r="E1402" s="1" t="str">
        <f>IFERROR(VLOOKUP(D1402,Ingrediente!A:B,2,0),0)</f>
        <v>D35C3035-0D04-4DB1-9115-EF78F8DFC5FA</v>
      </c>
      <c r="F1402" s="19" t="s">
        <v>17</v>
      </c>
      <c r="G1402" s="36"/>
      <c r="H1402" s="65">
        <f>IFERROR(VLOOKUP(G1402,Unitati!A:B,2,0),0)</f>
        <v>0</v>
      </c>
      <c r="I1402" s="1"/>
    </row>
    <row r="1403" spans="1:9" x14ac:dyDescent="0.3">
      <c r="A1403" s="1">
        <f t="shared" si="21"/>
        <v>1402</v>
      </c>
      <c r="B1403" s="1" t="s">
        <v>29</v>
      </c>
      <c r="C1403" s="1" t="str">
        <f>IFERROR(VLOOKUP(B1403,Retete!A:B,2,0),0)</f>
        <v>BE332C0C-89F9-402F-8692-01D2EDF9F6E0</v>
      </c>
      <c r="D1403" s="35" t="s">
        <v>1413</v>
      </c>
      <c r="E1403" s="1" t="str">
        <f>IFERROR(VLOOKUP(D1403,Ingrediente!A:B,2,0),0)</f>
        <v>D35C3035-0D04-4DB1-9115-EF78F8DFC5FA</v>
      </c>
      <c r="F1403" s="19"/>
      <c r="G1403" s="36"/>
      <c r="H1403" s="65">
        <f>IFERROR(VLOOKUP(G1403,Unitati!A:B,2,0),0)</f>
        <v>0</v>
      </c>
      <c r="I1403" s="1"/>
    </row>
    <row r="1404" spans="1:9" x14ac:dyDescent="0.3">
      <c r="A1404" s="1">
        <f t="shared" si="21"/>
        <v>1403</v>
      </c>
      <c r="B1404" s="1" t="s">
        <v>124</v>
      </c>
      <c r="C1404" s="1" t="str">
        <f>IFERROR(VLOOKUP(B1404,Retete!A:B,2,0),0)</f>
        <v>264BC521-16FC-4DE5-A44A-87AB53D3A055</v>
      </c>
      <c r="D1404" s="35" t="s">
        <v>1413</v>
      </c>
      <c r="E1404" s="1" t="str">
        <f>IFERROR(VLOOKUP(D1404,Ingrediente!A:B,2,0),0)</f>
        <v>D35C3035-0D04-4DB1-9115-EF78F8DFC5FA</v>
      </c>
      <c r="F1404" s="19" t="s">
        <v>13</v>
      </c>
      <c r="G1404" s="36"/>
      <c r="H1404" s="65">
        <f>IFERROR(VLOOKUP(G1404,Unitati!A:B,2,0),0)</f>
        <v>0</v>
      </c>
      <c r="I1404" s="1"/>
    </row>
    <row r="1405" spans="1:9" x14ac:dyDescent="0.3">
      <c r="A1405" s="1">
        <f t="shared" si="21"/>
        <v>1404</v>
      </c>
      <c r="B1405" s="1" t="s">
        <v>215</v>
      </c>
      <c r="C1405" s="1" t="str">
        <f>IFERROR(VLOOKUP(B1405,Retete!A:B,2,0),0)</f>
        <v>66F6AB5B-C4C4-4855-B06A-FC8F527EEEAD</v>
      </c>
      <c r="D1405" s="35" t="s">
        <v>1413</v>
      </c>
      <c r="E1405" s="1" t="str">
        <f>IFERROR(VLOOKUP(D1405,Ingrediente!A:B,2,0),0)</f>
        <v>D35C3035-0D04-4DB1-9115-EF78F8DFC5FA</v>
      </c>
      <c r="F1405" s="19"/>
      <c r="G1405" s="36"/>
      <c r="H1405" s="65">
        <f>IFERROR(VLOOKUP(G1405,Unitati!A:B,2,0),0)</f>
        <v>0</v>
      </c>
      <c r="I1405" s="1"/>
    </row>
    <row r="1406" spans="1:9" x14ac:dyDescent="0.3">
      <c r="A1406" s="1">
        <f t="shared" si="21"/>
        <v>1405</v>
      </c>
      <c r="B1406" s="1" t="s">
        <v>377</v>
      </c>
      <c r="C1406" s="1" t="str">
        <f>IFERROR(VLOOKUP(B1406,Retete!A:B,2,0),0)</f>
        <v>2D9505DA-53B1-4BD8-B858-D769B25BC2DE</v>
      </c>
      <c r="D1406" s="35" t="s">
        <v>1413</v>
      </c>
      <c r="E1406" s="1" t="str">
        <f>IFERROR(VLOOKUP(D1406,Ingrediente!A:B,2,0),0)</f>
        <v>D35C3035-0D04-4DB1-9115-EF78F8DFC5FA</v>
      </c>
      <c r="F1406" s="19"/>
      <c r="G1406" s="36"/>
      <c r="H1406" s="65">
        <f>IFERROR(VLOOKUP(G1406,Unitati!A:B,2,0),0)</f>
        <v>0</v>
      </c>
      <c r="I1406" s="1"/>
    </row>
    <row r="1407" spans="1:9" x14ac:dyDescent="0.3">
      <c r="A1407" s="1">
        <f t="shared" si="21"/>
        <v>1406</v>
      </c>
      <c r="B1407" s="1" t="s">
        <v>480</v>
      </c>
      <c r="C1407" s="1" t="str">
        <f>IFERROR(VLOOKUP(B1407,Retete!A:B,2,0),0)</f>
        <v>BDD19607-DFF5-4F73-9CF7-E7A6EB144EC1</v>
      </c>
      <c r="D1407" s="35" t="s">
        <v>1413</v>
      </c>
      <c r="E1407" s="1" t="str">
        <f>IFERROR(VLOOKUP(D1407,Ingrediente!A:B,2,0),0)</f>
        <v>D35C3035-0D04-4DB1-9115-EF78F8DFC5FA</v>
      </c>
      <c r="F1407" s="19"/>
      <c r="G1407" s="36"/>
      <c r="H1407" s="65">
        <f>IFERROR(VLOOKUP(G1407,Unitati!A:B,2,0),0)</f>
        <v>0</v>
      </c>
      <c r="I1407" s="1"/>
    </row>
    <row r="1408" spans="1:9" x14ac:dyDescent="0.3">
      <c r="A1408" s="1">
        <f t="shared" si="21"/>
        <v>1407</v>
      </c>
      <c r="B1408" s="1" t="s">
        <v>314</v>
      </c>
      <c r="C1408" s="1" t="str">
        <f>IFERROR(VLOOKUP(B1408,Retete!A:B,2,0),0)</f>
        <v>F6DBF7ED-1326-48A5-A49A-27B3678D5A4C</v>
      </c>
      <c r="D1408" s="35" t="s">
        <v>1413</v>
      </c>
      <c r="E1408" s="1" t="str">
        <f>IFERROR(VLOOKUP(D1408,Ingrediente!A:B,2,0),0)</f>
        <v>D35C3035-0D04-4DB1-9115-EF78F8DFC5FA</v>
      </c>
      <c r="F1408" s="22"/>
      <c r="G1408" s="36" t="s">
        <v>9</v>
      </c>
      <c r="H1408" s="65" t="str">
        <f>IFERROR(VLOOKUP(G1408,Unitati!A:B,2,0),0)</f>
        <v>1A1C69CC-D70C-4569-9B16-79AF1251127D</v>
      </c>
      <c r="I1408" s="1"/>
    </row>
    <row r="1409" spans="1:9" x14ac:dyDescent="0.3">
      <c r="A1409" s="1">
        <f t="shared" si="21"/>
        <v>1408</v>
      </c>
      <c r="B1409" s="1" t="s">
        <v>261</v>
      </c>
      <c r="C1409" s="1" t="str">
        <f>IFERROR(VLOOKUP(B1409,Retete!A:B,2,0),0)</f>
        <v>98D5E1A2-4143-48BE-93DF-8F09FF0188AF</v>
      </c>
      <c r="D1409" s="35" t="s">
        <v>1413</v>
      </c>
      <c r="E1409" s="1" t="str">
        <f>IFERROR(VLOOKUP(D1409,Ingrediente!A:B,2,0),0)</f>
        <v>D35C3035-0D04-4DB1-9115-EF78F8DFC5FA</v>
      </c>
      <c r="F1409" s="19" t="s">
        <v>1658</v>
      </c>
      <c r="G1409" s="36" t="s">
        <v>9</v>
      </c>
      <c r="H1409" s="65" t="str">
        <f>IFERROR(VLOOKUP(G1409,Unitati!A:B,2,0),0)</f>
        <v>1A1C69CC-D70C-4569-9B16-79AF1251127D</v>
      </c>
      <c r="I1409" s="1"/>
    </row>
    <row r="1410" spans="1:9" x14ac:dyDescent="0.3">
      <c r="A1410" s="1">
        <f t="shared" si="21"/>
        <v>1409</v>
      </c>
      <c r="B1410" s="1" t="s">
        <v>262</v>
      </c>
      <c r="C1410" s="1" t="str">
        <f>IFERROR(VLOOKUP(B1410,Retete!A:B,2,0),0)</f>
        <v>1A3D8EC6-D15F-4342-9782-A392D1F2A23A</v>
      </c>
      <c r="D1410" s="35" t="s">
        <v>1413</v>
      </c>
      <c r="E1410" s="1" t="str">
        <f>IFERROR(VLOOKUP(D1410,Ingrediente!A:B,2,0),0)</f>
        <v>D35C3035-0D04-4DB1-9115-EF78F8DFC5FA</v>
      </c>
      <c r="F1410" s="19" t="s">
        <v>1658</v>
      </c>
      <c r="G1410" s="36" t="s">
        <v>9</v>
      </c>
      <c r="H1410" s="65" t="str">
        <f>IFERROR(VLOOKUP(G1410,Unitati!A:B,2,0),0)</f>
        <v>1A1C69CC-D70C-4569-9B16-79AF1251127D</v>
      </c>
      <c r="I1410" s="1"/>
    </row>
    <row r="1411" spans="1:9" x14ac:dyDescent="0.3">
      <c r="A1411" s="1">
        <f t="shared" si="21"/>
        <v>1410</v>
      </c>
      <c r="B1411" s="1" t="s">
        <v>176</v>
      </c>
      <c r="C1411" s="1" t="str">
        <f>IFERROR(VLOOKUP(B1411,Retete!A:B,2,0),0)</f>
        <v>5E8F5684-B0F9-47EA-BD4B-DC60DBAE5647</v>
      </c>
      <c r="D1411" s="35" t="s">
        <v>1413</v>
      </c>
      <c r="E1411" s="1" t="str">
        <f>IFERROR(VLOOKUP(D1411,Ingrediente!A:B,2,0),0)</f>
        <v>D35C3035-0D04-4DB1-9115-EF78F8DFC5FA</v>
      </c>
      <c r="F1411" s="19" t="s">
        <v>1631</v>
      </c>
      <c r="G1411" s="36"/>
      <c r="H1411" s="65">
        <f>IFERROR(VLOOKUP(G1411,Unitati!A:B,2,0),0)</f>
        <v>0</v>
      </c>
      <c r="I1411" s="1"/>
    </row>
    <row r="1412" spans="1:9" x14ac:dyDescent="0.3">
      <c r="A1412" s="1">
        <f t="shared" ref="A1412:A1475" si="22">A1411+1</f>
        <v>1411</v>
      </c>
      <c r="B1412" s="1" t="s">
        <v>542</v>
      </c>
      <c r="C1412" s="1" t="str">
        <f>IFERROR(VLOOKUP(B1412,Retete!A:B,2,0),0)</f>
        <v>FF2837F4-0FB4-443F-9B64-ADC022D1CA64</v>
      </c>
      <c r="D1412" s="35" t="s">
        <v>1413</v>
      </c>
      <c r="E1412" s="1" t="str">
        <f>IFERROR(VLOOKUP(D1412,Ingrediente!A:B,2,0),0)</f>
        <v>D35C3035-0D04-4DB1-9115-EF78F8DFC5FA</v>
      </c>
      <c r="F1412" s="19"/>
      <c r="G1412" s="36" t="s">
        <v>1696</v>
      </c>
      <c r="H1412" s="65" t="str">
        <f>IFERROR(VLOOKUP(G1412,Unitati!A:B,2,0),0)</f>
        <v>0BBE287D-ECB6-4025-B138-CB5A39828522</v>
      </c>
      <c r="I1412" s="1"/>
    </row>
    <row r="1413" spans="1:9" x14ac:dyDescent="0.3">
      <c r="A1413" s="1">
        <f t="shared" si="22"/>
        <v>1412</v>
      </c>
      <c r="B1413" s="1" t="s">
        <v>496</v>
      </c>
      <c r="C1413" s="1" t="str">
        <f>IFERROR(VLOOKUP(B1413,Retete!A:B,2,0),0)</f>
        <v>0E92A33A-38BC-4396-AE97-B9F67DA05CBF</v>
      </c>
      <c r="D1413" s="35" t="s">
        <v>1413</v>
      </c>
      <c r="E1413" s="1" t="str">
        <f>IFERROR(VLOOKUP(D1413,Ingrediente!A:B,2,0),0)</f>
        <v>D35C3035-0D04-4DB1-9115-EF78F8DFC5FA</v>
      </c>
      <c r="F1413" s="19" t="s">
        <v>13</v>
      </c>
      <c r="G1413" s="36" t="s">
        <v>1696</v>
      </c>
      <c r="H1413" s="65" t="str">
        <f>IFERROR(VLOOKUP(G1413,Unitati!A:B,2,0),0)</f>
        <v>0BBE287D-ECB6-4025-B138-CB5A39828522</v>
      </c>
      <c r="I1413" s="1"/>
    </row>
    <row r="1414" spans="1:9" x14ac:dyDescent="0.3">
      <c r="A1414" s="1">
        <f t="shared" si="22"/>
        <v>1413</v>
      </c>
      <c r="B1414" s="1" t="s">
        <v>178</v>
      </c>
      <c r="C1414" s="1" t="str">
        <f>IFERROR(VLOOKUP(B1414,Retete!A:B,2,0),0)</f>
        <v>EC54CE4D-41AC-4D1D-8EE4-D9C48D41F93D</v>
      </c>
      <c r="D1414" s="35" t="s">
        <v>1413</v>
      </c>
      <c r="E1414" s="1" t="str">
        <f>IFERROR(VLOOKUP(D1414,Ingrediente!A:B,2,0),0)</f>
        <v>D35C3035-0D04-4DB1-9115-EF78F8DFC5FA</v>
      </c>
      <c r="F1414" s="19" t="s">
        <v>12</v>
      </c>
      <c r="G1414" s="36" t="s">
        <v>9</v>
      </c>
      <c r="H1414" s="65" t="str">
        <f>IFERROR(VLOOKUP(G1414,Unitati!A:B,2,0),0)</f>
        <v>1A1C69CC-D70C-4569-9B16-79AF1251127D</v>
      </c>
      <c r="I1414" s="1"/>
    </row>
    <row r="1415" spans="1:9" x14ac:dyDescent="0.3">
      <c r="A1415" s="1">
        <f t="shared" si="22"/>
        <v>1414</v>
      </c>
      <c r="B1415" s="1" t="s">
        <v>402</v>
      </c>
      <c r="C1415" s="1" t="str">
        <f>IFERROR(VLOOKUP(B1415,Retete!A:B,2,0),0)</f>
        <v>FF148BA6-959B-4BD7-941F-16995D9AD1B9</v>
      </c>
      <c r="D1415" s="35" t="s">
        <v>1413</v>
      </c>
      <c r="E1415" s="1" t="str">
        <f>IFERROR(VLOOKUP(D1415,Ingrediente!A:B,2,0),0)</f>
        <v>D35C3035-0D04-4DB1-9115-EF78F8DFC5FA</v>
      </c>
      <c r="F1415" s="19" t="s">
        <v>1555</v>
      </c>
      <c r="G1415" s="36"/>
      <c r="H1415" s="65">
        <f>IFERROR(VLOOKUP(G1415,Unitati!A:B,2,0),0)</f>
        <v>0</v>
      </c>
      <c r="I1415" s="1"/>
    </row>
    <row r="1416" spans="1:9" x14ac:dyDescent="0.3">
      <c r="A1416" s="1">
        <f t="shared" si="22"/>
        <v>1415</v>
      </c>
      <c r="B1416" s="1" t="s">
        <v>72</v>
      </c>
      <c r="C1416" s="1" t="str">
        <f>IFERROR(VLOOKUP(B1416,Retete!A:B,2,0),0)</f>
        <v>F1794615-86F3-4C94-8E84-1FD83FA58103</v>
      </c>
      <c r="D1416" s="35" t="s">
        <v>1413</v>
      </c>
      <c r="E1416" s="1" t="str">
        <f>IFERROR(VLOOKUP(D1416,Ingrediente!A:B,2,0),0)</f>
        <v>D35C3035-0D04-4DB1-9115-EF78F8DFC5FA</v>
      </c>
      <c r="F1416" s="19"/>
      <c r="G1416" s="36"/>
      <c r="H1416" s="65">
        <f>IFERROR(VLOOKUP(G1416,Unitati!A:B,2,0),0)</f>
        <v>0</v>
      </c>
      <c r="I1416" s="1"/>
    </row>
    <row r="1417" spans="1:9" x14ac:dyDescent="0.3">
      <c r="A1417" s="1">
        <f t="shared" si="22"/>
        <v>1416</v>
      </c>
      <c r="B1417" s="1" t="s">
        <v>112</v>
      </c>
      <c r="C1417" s="1" t="str">
        <f>IFERROR(VLOOKUP(B1417,Retete!A:B,2,0),0)</f>
        <v>C9AABE28-BE90-48A3-B1C3-4DA657F0716C</v>
      </c>
      <c r="D1417" s="35" t="s">
        <v>1413</v>
      </c>
      <c r="E1417" s="1" t="str">
        <f>IFERROR(VLOOKUP(D1417,Ingrediente!A:B,2,0),0)</f>
        <v>D35C3035-0D04-4DB1-9115-EF78F8DFC5FA</v>
      </c>
      <c r="F1417" s="19"/>
      <c r="G1417" s="36"/>
      <c r="H1417" s="65">
        <f>IFERROR(VLOOKUP(G1417,Unitati!A:B,2,0),0)</f>
        <v>0</v>
      </c>
      <c r="I1417" s="1"/>
    </row>
    <row r="1418" spans="1:9" x14ac:dyDescent="0.3">
      <c r="A1418" s="1">
        <f t="shared" si="22"/>
        <v>1417</v>
      </c>
      <c r="B1418" s="1" t="s">
        <v>166</v>
      </c>
      <c r="C1418" s="1" t="str">
        <f>IFERROR(VLOOKUP(B1418,Retete!A:B,2,0),0)</f>
        <v>327085B7-EC34-4F91-86F7-EEFB513D2E60</v>
      </c>
      <c r="D1418" s="35" t="s">
        <v>1413</v>
      </c>
      <c r="E1418" s="1" t="str">
        <f>IFERROR(VLOOKUP(D1418,Ingrediente!A:B,2,0),0)</f>
        <v>D35C3035-0D04-4DB1-9115-EF78F8DFC5FA</v>
      </c>
      <c r="F1418" s="19"/>
      <c r="G1418" s="36"/>
      <c r="H1418" s="65">
        <f>IFERROR(VLOOKUP(G1418,Unitati!A:B,2,0),0)</f>
        <v>0</v>
      </c>
      <c r="I1418" s="1"/>
    </row>
    <row r="1419" spans="1:9" x14ac:dyDescent="0.3">
      <c r="A1419" s="1">
        <f t="shared" si="22"/>
        <v>1418</v>
      </c>
      <c r="B1419" s="1" t="s">
        <v>304</v>
      </c>
      <c r="C1419" s="1" t="str">
        <f>IFERROR(VLOOKUP(B1419,Retete!A:B,2,0),0)</f>
        <v>09B8122E-6B57-43D0-8AEE-35AD2183D70F</v>
      </c>
      <c r="D1419" s="35" t="s">
        <v>1413</v>
      </c>
      <c r="E1419" s="1" t="str">
        <f>IFERROR(VLOOKUP(D1419,Ingrediente!A:B,2,0),0)</f>
        <v>D35C3035-0D04-4DB1-9115-EF78F8DFC5FA</v>
      </c>
      <c r="F1419" s="19"/>
      <c r="G1419" s="36"/>
      <c r="H1419" s="65">
        <f>IFERROR(VLOOKUP(G1419,Unitati!A:B,2,0),0)</f>
        <v>0</v>
      </c>
      <c r="I1419" s="1"/>
    </row>
    <row r="1420" spans="1:9" x14ac:dyDescent="0.3">
      <c r="A1420" s="1">
        <f t="shared" si="22"/>
        <v>1419</v>
      </c>
      <c r="B1420" s="1" t="s">
        <v>338</v>
      </c>
      <c r="C1420" s="1" t="str">
        <f>IFERROR(VLOOKUP(B1420,Retete!A:B,2,0),0)</f>
        <v>57FF01CA-0E24-42DC-B723-243720925A11</v>
      </c>
      <c r="D1420" s="35" t="s">
        <v>1413</v>
      </c>
      <c r="E1420" s="1" t="str">
        <f>IFERROR(VLOOKUP(D1420,Ingrediente!A:B,2,0),0)</f>
        <v>D35C3035-0D04-4DB1-9115-EF78F8DFC5FA</v>
      </c>
      <c r="F1420" s="19"/>
      <c r="G1420" s="36"/>
      <c r="H1420" s="65">
        <f>IFERROR(VLOOKUP(G1420,Unitati!A:B,2,0),0)</f>
        <v>0</v>
      </c>
      <c r="I1420" s="1"/>
    </row>
    <row r="1421" spans="1:9" x14ac:dyDescent="0.3">
      <c r="A1421" s="1">
        <f t="shared" si="22"/>
        <v>1420</v>
      </c>
      <c r="B1421" s="1" t="s">
        <v>528</v>
      </c>
      <c r="C1421" s="1" t="str">
        <f>IFERROR(VLOOKUP(B1421,Retete!A:B,2,0),0)</f>
        <v>659319C4-49CF-417D-8FD9-E6D355DA270E</v>
      </c>
      <c r="D1421" s="35" t="s">
        <v>1413</v>
      </c>
      <c r="E1421" s="1" t="str">
        <f>IFERROR(VLOOKUP(D1421,Ingrediente!A:B,2,0),0)</f>
        <v>D35C3035-0D04-4DB1-9115-EF78F8DFC5FA</v>
      </c>
      <c r="F1421" s="19"/>
      <c r="G1421" s="36" t="s">
        <v>1696</v>
      </c>
      <c r="H1421" s="65" t="str">
        <f>IFERROR(VLOOKUP(G1421,Unitati!A:B,2,0),0)</f>
        <v>0BBE287D-ECB6-4025-B138-CB5A39828522</v>
      </c>
      <c r="I1421" s="1"/>
    </row>
    <row r="1422" spans="1:9" x14ac:dyDescent="0.3">
      <c r="A1422" s="1">
        <f t="shared" si="22"/>
        <v>1421</v>
      </c>
      <c r="B1422" s="1" t="s">
        <v>268</v>
      </c>
      <c r="C1422" s="1" t="str">
        <f>IFERROR(VLOOKUP(B1422,Retete!A:B,2,0),0)</f>
        <v>02F994A8-C937-4F89-BE33-BFC0BAF5E885</v>
      </c>
      <c r="D1422" s="35" t="s">
        <v>1413</v>
      </c>
      <c r="E1422" s="1" t="str">
        <f>IFERROR(VLOOKUP(D1422,Ingrediente!A:B,2,0),0)</f>
        <v>D35C3035-0D04-4DB1-9115-EF78F8DFC5FA</v>
      </c>
      <c r="F1422" s="19" t="s">
        <v>12</v>
      </c>
      <c r="G1422" s="36" t="s">
        <v>1667</v>
      </c>
      <c r="H1422" s="65" t="str">
        <f>IFERROR(VLOOKUP(G1422,Unitati!A:B,2,0),0)</f>
        <v>DE5A881D-B78B-486B-80BE-6E7D87533A17</v>
      </c>
      <c r="I1422" s="1"/>
    </row>
    <row r="1423" spans="1:9" x14ac:dyDescent="0.3">
      <c r="A1423" s="1">
        <f t="shared" si="22"/>
        <v>1422</v>
      </c>
      <c r="B1423" s="1" t="s">
        <v>173</v>
      </c>
      <c r="C1423" s="1" t="str">
        <f>IFERROR(VLOOKUP(B1423,Retete!A:B,2,0),0)</f>
        <v>419793CB-11B4-40A5-860D-0D3EC12E3B57</v>
      </c>
      <c r="D1423" s="35" t="s">
        <v>1413</v>
      </c>
      <c r="E1423" s="1" t="str">
        <f>IFERROR(VLOOKUP(D1423,Ingrediente!A:B,2,0),0)</f>
        <v>D35C3035-0D04-4DB1-9115-EF78F8DFC5FA</v>
      </c>
      <c r="F1423" s="19" t="s">
        <v>13</v>
      </c>
      <c r="G1423" s="36" t="s">
        <v>11</v>
      </c>
      <c r="H1423" s="65" t="str">
        <f>IFERROR(VLOOKUP(G1423,Unitati!A:B,2,0),0)</f>
        <v>26FE1995-4179-4BBE-A380-8B46FFE2356A</v>
      </c>
      <c r="I1423" s="1"/>
    </row>
    <row r="1424" spans="1:9" x14ac:dyDescent="0.3">
      <c r="A1424" s="1">
        <f t="shared" si="22"/>
        <v>1423</v>
      </c>
      <c r="B1424" s="1" t="s">
        <v>163</v>
      </c>
      <c r="C1424" s="1" t="str">
        <f>IFERROR(VLOOKUP(B1424,Retete!A:B,2,0),0)</f>
        <v>F9C43E36-F9C9-4ED7-9E92-23534D39B7C2</v>
      </c>
      <c r="D1424" s="35" t="s">
        <v>1413</v>
      </c>
      <c r="E1424" s="1" t="str">
        <f>IFERROR(VLOOKUP(D1424,Ingrediente!A:B,2,0),0)</f>
        <v>D35C3035-0D04-4DB1-9115-EF78F8DFC5FA</v>
      </c>
      <c r="F1424" s="19" t="s">
        <v>13</v>
      </c>
      <c r="G1424" s="36" t="s">
        <v>1696</v>
      </c>
      <c r="H1424" s="65" t="str">
        <f>IFERROR(VLOOKUP(G1424,Unitati!A:B,2,0),0)</f>
        <v>0BBE287D-ECB6-4025-B138-CB5A39828522</v>
      </c>
      <c r="I1424" s="1"/>
    </row>
    <row r="1425" spans="1:9" x14ac:dyDescent="0.3">
      <c r="A1425" s="1">
        <f t="shared" si="22"/>
        <v>1424</v>
      </c>
      <c r="B1425" s="1" t="s">
        <v>164</v>
      </c>
      <c r="C1425" s="1" t="str">
        <f>IFERROR(VLOOKUP(B1425,Retete!A:B,2,0),0)</f>
        <v>36E9DB46-4ABC-4559-9F79-744F12A63DCF</v>
      </c>
      <c r="D1425" s="35" t="s">
        <v>1413</v>
      </c>
      <c r="E1425" s="1" t="str">
        <f>IFERROR(VLOOKUP(D1425,Ingrediente!A:B,2,0),0)</f>
        <v>D35C3035-0D04-4DB1-9115-EF78F8DFC5FA</v>
      </c>
      <c r="F1425" s="19" t="s">
        <v>12</v>
      </c>
      <c r="G1425" s="36" t="s">
        <v>1706</v>
      </c>
      <c r="H1425" s="65" t="str">
        <f>IFERROR(VLOOKUP(G1425,Unitati!A:B,2,0),0)</f>
        <v>1B70EDBA-A63D-4DB9-AEDD-B2B8BA540698</v>
      </c>
      <c r="I1425" s="1"/>
    </row>
    <row r="1426" spans="1:9" x14ac:dyDescent="0.3">
      <c r="A1426" s="1">
        <f t="shared" si="22"/>
        <v>1425</v>
      </c>
      <c r="B1426" s="1" t="s">
        <v>123</v>
      </c>
      <c r="C1426" s="1" t="str">
        <f>IFERROR(VLOOKUP(B1426,Retete!A:B,2,0),0)</f>
        <v>BCA2844F-127B-4398-BADE-BC59C26FD2C9</v>
      </c>
      <c r="D1426" s="35" t="s">
        <v>1559</v>
      </c>
      <c r="E1426" s="1" t="str">
        <f>IFERROR(VLOOKUP(D1426,Ingrediente!A:B,2,0),0)</f>
        <v>5AE2191D-EC2D-46E5-BE3E-1441C6FCA0FA</v>
      </c>
      <c r="F1426" s="19" t="s">
        <v>12</v>
      </c>
      <c r="G1426" s="36" t="s">
        <v>1694</v>
      </c>
      <c r="H1426" s="65" t="str">
        <f>IFERROR(VLOOKUP(G1426,Unitati!A:B,2,0),0)</f>
        <v>48F295EC-F5BD-40F9-8AAA-0B37D7643D6D</v>
      </c>
      <c r="I1426" s="1"/>
    </row>
    <row r="1427" spans="1:9" x14ac:dyDescent="0.3">
      <c r="A1427" s="1">
        <f t="shared" si="22"/>
        <v>1426</v>
      </c>
      <c r="B1427" s="1" t="s">
        <v>132</v>
      </c>
      <c r="C1427" s="1" t="str">
        <f>IFERROR(VLOOKUP(B1427,Retete!A:B,2,0),0)</f>
        <v>A707477B-8288-4B36-B20D-8F691A72E7C2</v>
      </c>
      <c r="D1427" s="35" t="s">
        <v>1461</v>
      </c>
      <c r="E1427" s="1" t="str">
        <f>IFERROR(VLOOKUP(D1427,Ingrediente!A:B,2,0),0)</f>
        <v>65BE90F4-C188-4286-B6F0-45916C26356C</v>
      </c>
      <c r="F1427" s="19" t="s">
        <v>1652</v>
      </c>
      <c r="G1427" s="36"/>
      <c r="H1427" s="65">
        <f>IFERROR(VLOOKUP(G1427,Unitati!A:B,2,0),0)</f>
        <v>0</v>
      </c>
      <c r="I1427" s="1"/>
    </row>
    <row r="1428" spans="1:9" x14ac:dyDescent="0.3">
      <c r="A1428" s="1">
        <f t="shared" si="22"/>
        <v>1427</v>
      </c>
      <c r="B1428" s="1" t="s">
        <v>146</v>
      </c>
      <c r="C1428" s="1" t="str">
        <f>IFERROR(VLOOKUP(B1428,Retete!A:B,2,0),0)</f>
        <v>FE397D6E-B963-4049-80D8-B5077923BF71</v>
      </c>
      <c r="D1428" s="35" t="s">
        <v>1461</v>
      </c>
      <c r="E1428" s="1" t="str">
        <f>IFERROR(VLOOKUP(D1428,Ingrediente!A:B,2,0),0)</f>
        <v>65BE90F4-C188-4286-B6F0-45916C26356C</v>
      </c>
      <c r="F1428" s="19"/>
      <c r="G1428" s="36"/>
      <c r="H1428" s="65">
        <f>IFERROR(VLOOKUP(G1428,Unitati!A:B,2,0),0)</f>
        <v>0</v>
      </c>
      <c r="I1428" s="1"/>
    </row>
    <row r="1429" spans="1:9" x14ac:dyDescent="0.3">
      <c r="A1429" s="1">
        <f t="shared" si="22"/>
        <v>1428</v>
      </c>
      <c r="B1429" s="1" t="s">
        <v>105</v>
      </c>
      <c r="C1429" s="1" t="str">
        <f>IFERROR(VLOOKUP(B1429,Retete!A:B,2,0),0)</f>
        <v>72992E12-B030-47C1-9496-3B81EAA29DD2</v>
      </c>
      <c r="D1429" s="35" t="s">
        <v>1461</v>
      </c>
      <c r="E1429" s="1" t="str">
        <f>IFERROR(VLOOKUP(D1429,Ingrediente!A:B,2,0),0)</f>
        <v>65BE90F4-C188-4286-B6F0-45916C26356C</v>
      </c>
      <c r="F1429" s="19" t="s">
        <v>13</v>
      </c>
      <c r="G1429" s="36" t="s">
        <v>1696</v>
      </c>
      <c r="H1429" s="65" t="str">
        <f>IFERROR(VLOOKUP(G1429,Unitati!A:B,2,0),0)</f>
        <v>0BBE287D-ECB6-4025-B138-CB5A39828522</v>
      </c>
      <c r="I1429" s="1"/>
    </row>
    <row r="1430" spans="1:9" x14ac:dyDescent="0.3">
      <c r="A1430" s="1">
        <f t="shared" si="22"/>
        <v>1429</v>
      </c>
      <c r="B1430" s="1" t="s">
        <v>393</v>
      </c>
      <c r="C1430" s="1" t="str">
        <f>IFERROR(VLOOKUP(B1430,Retete!A:B,2,0),0)</f>
        <v>29D10E48-AE1A-47E1-91EC-4CAA76A783B5</v>
      </c>
      <c r="D1430" s="35" t="s">
        <v>1412</v>
      </c>
      <c r="E1430" s="1" t="str">
        <f>IFERROR(VLOOKUP(D1430,Ingrediente!A:B,2,0),0)</f>
        <v>4C1FC4EA-166F-41CA-AEA0-4F8574109A77</v>
      </c>
      <c r="F1430" s="19" t="s">
        <v>13</v>
      </c>
      <c r="G1430" s="36" t="s">
        <v>1745</v>
      </c>
      <c r="H1430" s="65" t="str">
        <f>IFERROR(VLOOKUP(G1430,Unitati!A:B,2,0),0)</f>
        <v>C20395A2-3A0A-4B66-BF15-AC535D8C485C</v>
      </c>
      <c r="I1430" s="1"/>
    </row>
    <row r="1431" spans="1:9" x14ac:dyDescent="0.3">
      <c r="A1431" s="1">
        <f t="shared" si="22"/>
        <v>1430</v>
      </c>
      <c r="B1431" s="1" t="s">
        <v>271</v>
      </c>
      <c r="C1431" s="1" t="str">
        <f>IFERROR(VLOOKUP(B1431,Retete!A:B,2,0),0)</f>
        <v>5A8D279C-6614-4F77-8B50-0D8D06BBEA03</v>
      </c>
      <c r="D1431" s="35" t="s">
        <v>1412</v>
      </c>
      <c r="E1431" s="1" t="str">
        <f>IFERROR(VLOOKUP(D1431,Ingrediente!A:B,2,0),0)</f>
        <v>4C1FC4EA-166F-41CA-AEA0-4F8574109A77</v>
      </c>
      <c r="F1431" s="19" t="s">
        <v>12</v>
      </c>
      <c r="G1431" s="36" t="s">
        <v>1668</v>
      </c>
      <c r="H1431" s="65" t="str">
        <f>IFERROR(VLOOKUP(G1431,Unitati!A:B,2,0),0)</f>
        <v>EF74D719-67EC-4B43-8DCD-D3A7F0676A36</v>
      </c>
      <c r="I1431" s="1"/>
    </row>
    <row r="1432" spans="1:9" x14ac:dyDescent="0.3">
      <c r="A1432" s="1">
        <f t="shared" si="22"/>
        <v>1431</v>
      </c>
      <c r="B1432" s="1" t="s">
        <v>46</v>
      </c>
      <c r="C1432" s="1" t="str">
        <f>IFERROR(VLOOKUP(B1432,Retete!A:B,2,0),0)</f>
        <v>E4B183DB-19FE-4986-B2A8-26B7DE859A98</v>
      </c>
      <c r="D1432" s="35" t="s">
        <v>1412</v>
      </c>
      <c r="E1432" s="1" t="str">
        <f>IFERROR(VLOOKUP(D1432,Ingrediente!A:B,2,0),0)</f>
        <v>4C1FC4EA-166F-41CA-AEA0-4F8574109A77</v>
      </c>
      <c r="F1432" s="19" t="s">
        <v>18</v>
      </c>
      <c r="G1432" s="36"/>
      <c r="H1432" s="65">
        <f>IFERROR(VLOOKUP(G1432,Unitati!A:B,2,0),0)</f>
        <v>0</v>
      </c>
      <c r="I1432" s="1"/>
    </row>
    <row r="1433" spans="1:9" x14ac:dyDescent="0.3">
      <c r="A1433" s="1">
        <f t="shared" si="22"/>
        <v>1432</v>
      </c>
      <c r="B1433" s="1" t="s">
        <v>27</v>
      </c>
      <c r="C1433" s="1" t="str">
        <f>IFERROR(VLOOKUP(B1433,Retete!A:B,2,0),0)</f>
        <v>A55A5441-8828-4D44-B559-E946B4C768AC</v>
      </c>
      <c r="D1433" s="35" t="s">
        <v>1412</v>
      </c>
      <c r="E1433" s="1" t="str">
        <f>IFERROR(VLOOKUP(D1433,Ingrediente!A:B,2,0),0)</f>
        <v>4C1FC4EA-166F-41CA-AEA0-4F8574109A77</v>
      </c>
      <c r="F1433" s="19"/>
      <c r="G1433" s="36"/>
      <c r="H1433" s="65">
        <f>IFERROR(VLOOKUP(G1433,Unitati!A:B,2,0),0)</f>
        <v>0</v>
      </c>
      <c r="I1433" s="1"/>
    </row>
    <row r="1434" spans="1:9" x14ac:dyDescent="0.3">
      <c r="A1434" s="1">
        <f t="shared" si="22"/>
        <v>1433</v>
      </c>
      <c r="B1434" s="1" t="s">
        <v>65</v>
      </c>
      <c r="C1434" s="1" t="str">
        <f>IFERROR(VLOOKUP(B1434,Retete!A:B,2,0),0)</f>
        <v>321ACC42-6E11-4DB1-A0C7-225815205AB6</v>
      </c>
      <c r="D1434" s="35" t="s">
        <v>1412</v>
      </c>
      <c r="E1434" s="1" t="str">
        <f>IFERROR(VLOOKUP(D1434,Ingrediente!A:B,2,0),0)</f>
        <v>4C1FC4EA-166F-41CA-AEA0-4F8574109A77</v>
      </c>
      <c r="F1434" s="19"/>
      <c r="G1434" s="36"/>
      <c r="H1434" s="65">
        <f>IFERROR(VLOOKUP(G1434,Unitati!A:B,2,0),0)</f>
        <v>0</v>
      </c>
      <c r="I1434" s="1"/>
    </row>
    <row r="1435" spans="1:9" x14ac:dyDescent="0.3">
      <c r="A1435" s="1">
        <f t="shared" si="22"/>
        <v>1434</v>
      </c>
      <c r="B1435" s="1" t="s">
        <v>73</v>
      </c>
      <c r="C1435" s="1" t="str">
        <f>IFERROR(VLOOKUP(B1435,Retete!A:B,2,0),0)</f>
        <v>25C9D36E-931D-44E8-91E3-DA5F862AB97B</v>
      </c>
      <c r="D1435" s="35" t="s">
        <v>1412</v>
      </c>
      <c r="E1435" s="1" t="str">
        <f>IFERROR(VLOOKUP(D1435,Ingrediente!A:B,2,0),0)</f>
        <v>4C1FC4EA-166F-41CA-AEA0-4F8574109A77</v>
      </c>
      <c r="F1435" s="22"/>
      <c r="G1435" s="36"/>
      <c r="H1435" s="65">
        <f>IFERROR(VLOOKUP(G1435,Unitati!A:B,2,0),0)</f>
        <v>0</v>
      </c>
      <c r="I1435" s="1"/>
    </row>
    <row r="1436" spans="1:9" x14ac:dyDescent="0.3">
      <c r="A1436" s="1">
        <f t="shared" si="22"/>
        <v>1435</v>
      </c>
      <c r="B1436" s="1" t="s">
        <v>96</v>
      </c>
      <c r="C1436" s="1" t="str">
        <f>IFERROR(VLOOKUP(B1436,Retete!A:B,2,0),0)</f>
        <v>64C926EA-3596-4698-AE5F-4BB82733B4B7</v>
      </c>
      <c r="D1436" s="35" t="s">
        <v>1412</v>
      </c>
      <c r="E1436" s="1" t="str">
        <f>IFERROR(VLOOKUP(D1436,Ingrediente!A:B,2,0),0)</f>
        <v>4C1FC4EA-166F-41CA-AEA0-4F8574109A77</v>
      </c>
      <c r="F1436" s="19"/>
      <c r="G1436" s="36" t="s">
        <v>1647</v>
      </c>
      <c r="H1436" s="65" t="str">
        <f>IFERROR(VLOOKUP(G1436,Unitati!A:B,2,0),0)</f>
        <v>14381FD4-CAA0-486E-8E96-3A10E8ACB2ED</v>
      </c>
      <c r="I1436" s="1"/>
    </row>
    <row r="1437" spans="1:9" x14ac:dyDescent="0.3">
      <c r="A1437" s="1">
        <f t="shared" si="22"/>
        <v>1436</v>
      </c>
      <c r="B1437" s="1" t="s">
        <v>235</v>
      </c>
      <c r="C1437" s="1" t="str">
        <f>IFERROR(VLOOKUP(B1437,Retete!A:B,2,0),0)</f>
        <v>C26D3EE3-DB7B-41FD-B67D-E9A49AEFB104</v>
      </c>
      <c r="D1437" s="35" t="s">
        <v>1412</v>
      </c>
      <c r="E1437" s="1" t="str">
        <f>IFERROR(VLOOKUP(D1437,Ingrediente!A:B,2,0),0)</f>
        <v>4C1FC4EA-166F-41CA-AEA0-4F8574109A77</v>
      </c>
      <c r="F1437" s="19"/>
      <c r="G1437" s="36"/>
      <c r="H1437" s="65">
        <f>IFERROR(VLOOKUP(G1437,Unitati!A:B,2,0),0)</f>
        <v>0</v>
      </c>
      <c r="I1437" s="1"/>
    </row>
    <row r="1438" spans="1:9" x14ac:dyDescent="0.3">
      <c r="A1438" s="1">
        <f t="shared" si="22"/>
        <v>1437</v>
      </c>
      <c r="B1438" s="1" t="s">
        <v>372</v>
      </c>
      <c r="C1438" s="1" t="str">
        <f>IFERROR(VLOOKUP(B1438,Retete!A:B,2,0),0)</f>
        <v>26E9AABD-5F8E-4E6D-8A67-D208C901BE4F</v>
      </c>
      <c r="D1438" s="35" t="s">
        <v>1412</v>
      </c>
      <c r="E1438" s="1" t="str">
        <f>IFERROR(VLOOKUP(D1438,Ingrediente!A:B,2,0),0)</f>
        <v>4C1FC4EA-166F-41CA-AEA0-4F8574109A77</v>
      </c>
      <c r="F1438" s="19"/>
      <c r="G1438" s="36" t="s">
        <v>1666</v>
      </c>
      <c r="H1438" s="65" t="str">
        <f>IFERROR(VLOOKUP(G1438,Unitati!A:B,2,0),0)</f>
        <v>0A77FF63-621F-4E16-8602-368813EE2B15</v>
      </c>
      <c r="I1438" s="1"/>
    </row>
    <row r="1439" spans="1:9" x14ac:dyDescent="0.3">
      <c r="A1439" s="1">
        <f t="shared" si="22"/>
        <v>1438</v>
      </c>
      <c r="B1439" s="1" t="s">
        <v>424</v>
      </c>
      <c r="C1439" s="1" t="str">
        <f>IFERROR(VLOOKUP(B1439,Retete!A:B,2,0),0)</f>
        <v>61215095-2907-4684-87FB-CEF209412F16</v>
      </c>
      <c r="D1439" s="35" t="s">
        <v>1412</v>
      </c>
      <c r="E1439" s="1" t="str">
        <f>IFERROR(VLOOKUP(D1439,Ingrediente!A:B,2,0),0)</f>
        <v>4C1FC4EA-166F-41CA-AEA0-4F8574109A77</v>
      </c>
      <c r="F1439" s="19" t="s">
        <v>13</v>
      </c>
      <c r="G1439" s="36" t="s">
        <v>1745</v>
      </c>
      <c r="H1439" s="65" t="str">
        <f>IFERROR(VLOOKUP(G1439,Unitati!A:B,2,0),0)</f>
        <v>C20395A2-3A0A-4B66-BF15-AC535D8C485C</v>
      </c>
      <c r="I1439" s="1"/>
    </row>
    <row r="1440" spans="1:9" x14ac:dyDescent="0.3">
      <c r="A1440" s="1">
        <f t="shared" si="22"/>
        <v>1439</v>
      </c>
      <c r="B1440" s="1" t="s">
        <v>117</v>
      </c>
      <c r="C1440" s="1" t="str">
        <f>IFERROR(VLOOKUP(B1440,Retete!A:B,2,0),0)</f>
        <v>190139E6-8343-4605-B4B9-4C7F40F5B4F5</v>
      </c>
      <c r="D1440" s="35" t="s">
        <v>1412</v>
      </c>
      <c r="E1440" s="1" t="str">
        <f>IFERROR(VLOOKUP(D1440,Ingrediente!A:B,2,0),0)</f>
        <v>4C1FC4EA-166F-41CA-AEA0-4F8574109A77</v>
      </c>
      <c r="F1440" s="19"/>
      <c r="G1440" s="36" t="s">
        <v>9</v>
      </c>
      <c r="H1440" s="65" t="str">
        <f>IFERROR(VLOOKUP(G1440,Unitati!A:B,2,0),0)</f>
        <v>1A1C69CC-D70C-4569-9B16-79AF1251127D</v>
      </c>
      <c r="I1440" s="1"/>
    </row>
    <row r="1441" spans="1:9" x14ac:dyDescent="0.3">
      <c r="A1441" s="1">
        <f t="shared" si="22"/>
        <v>1440</v>
      </c>
      <c r="B1441" s="1" t="s">
        <v>464</v>
      </c>
      <c r="C1441" s="1" t="str">
        <f>IFERROR(VLOOKUP(B1441,Retete!A:B,2,0),0)</f>
        <v>7154AC82-3059-4CEF-A187-28A32E69B320</v>
      </c>
      <c r="D1441" s="35" t="s">
        <v>1412</v>
      </c>
      <c r="E1441" s="1" t="str">
        <f>IFERROR(VLOOKUP(D1441,Ingrediente!A:B,2,0),0)</f>
        <v>4C1FC4EA-166F-41CA-AEA0-4F8574109A77</v>
      </c>
      <c r="F1441" s="19" t="s">
        <v>1639</v>
      </c>
      <c r="G1441" s="36" t="s">
        <v>9</v>
      </c>
      <c r="H1441" s="65" t="str">
        <f>IFERROR(VLOOKUP(G1441,Unitati!A:B,2,0),0)</f>
        <v>1A1C69CC-D70C-4569-9B16-79AF1251127D</v>
      </c>
      <c r="I1441" s="1"/>
    </row>
    <row r="1442" spans="1:9" x14ac:dyDescent="0.3">
      <c r="A1442" s="1">
        <f t="shared" si="22"/>
        <v>1441</v>
      </c>
      <c r="B1442" s="1" t="s">
        <v>409</v>
      </c>
      <c r="C1442" s="1" t="str">
        <f>IFERROR(VLOOKUP(B1442,Retete!A:B,2,0),0)</f>
        <v>0108EF5A-5E7D-42E6-99BA-B77D92CB00F9</v>
      </c>
      <c r="D1442" s="35" t="s">
        <v>1412</v>
      </c>
      <c r="E1442" s="1" t="str">
        <f>IFERROR(VLOOKUP(D1442,Ingrediente!A:B,2,0),0)</f>
        <v>4C1FC4EA-166F-41CA-AEA0-4F8574109A77</v>
      </c>
      <c r="F1442" s="19" t="s">
        <v>13</v>
      </c>
      <c r="G1442" s="36" t="s">
        <v>9</v>
      </c>
      <c r="H1442" s="65" t="str">
        <f>IFERROR(VLOOKUP(G1442,Unitati!A:B,2,0),0)</f>
        <v>1A1C69CC-D70C-4569-9B16-79AF1251127D</v>
      </c>
      <c r="I1442" s="1"/>
    </row>
    <row r="1443" spans="1:9" x14ac:dyDescent="0.3">
      <c r="A1443" s="1">
        <f t="shared" si="22"/>
        <v>1442</v>
      </c>
      <c r="B1443" s="1" t="s">
        <v>31</v>
      </c>
      <c r="C1443" s="1" t="str">
        <f>IFERROR(VLOOKUP(B1443,Retete!A:B,2,0),0)</f>
        <v>1CDF4AE5-3422-461B-9A64-3434DCFC0E9D</v>
      </c>
      <c r="D1443" s="35" t="s">
        <v>1412</v>
      </c>
      <c r="E1443" s="1" t="str">
        <f>IFERROR(VLOOKUP(D1443,Ingrediente!A:B,2,0),0)</f>
        <v>4C1FC4EA-166F-41CA-AEA0-4F8574109A77</v>
      </c>
      <c r="F1443" s="19" t="s">
        <v>1625</v>
      </c>
      <c r="G1443" s="36" t="s">
        <v>9</v>
      </c>
      <c r="H1443" s="65" t="str">
        <f>IFERROR(VLOOKUP(G1443,Unitati!A:B,2,0),0)</f>
        <v>1A1C69CC-D70C-4569-9B16-79AF1251127D</v>
      </c>
      <c r="I1443" s="1"/>
    </row>
    <row r="1444" spans="1:9" x14ac:dyDescent="0.3">
      <c r="A1444" s="1">
        <f t="shared" si="22"/>
        <v>1443</v>
      </c>
      <c r="B1444" s="1" t="s">
        <v>324</v>
      </c>
      <c r="C1444" s="1" t="str">
        <f>IFERROR(VLOOKUP(B1444,Retete!A:B,2,0),0)</f>
        <v>071E02D5-C209-4CF0-A2CC-AE520A6AC58D</v>
      </c>
      <c r="D1444" s="35" t="s">
        <v>1412</v>
      </c>
      <c r="E1444" s="1" t="str">
        <f>IFERROR(VLOOKUP(D1444,Ingrediente!A:B,2,0),0)</f>
        <v>4C1FC4EA-166F-41CA-AEA0-4F8574109A77</v>
      </c>
      <c r="F1444" s="19" t="s">
        <v>1555</v>
      </c>
      <c r="G1444" s="36"/>
      <c r="H1444" s="65">
        <f>IFERROR(VLOOKUP(G1444,Unitati!A:B,2,0),0)</f>
        <v>0</v>
      </c>
      <c r="I1444" s="1"/>
    </row>
    <row r="1445" spans="1:9" x14ac:dyDescent="0.3">
      <c r="A1445" s="1">
        <f t="shared" si="22"/>
        <v>1444</v>
      </c>
      <c r="B1445" s="1" t="s">
        <v>303</v>
      </c>
      <c r="C1445" s="1" t="str">
        <f>IFERROR(VLOOKUP(B1445,Retete!A:B,2,0),0)</f>
        <v>A4376FA9-F205-4851-B9D8-E81DE0D77BB5</v>
      </c>
      <c r="D1445" s="35" t="s">
        <v>1412</v>
      </c>
      <c r="E1445" s="1" t="str">
        <f>IFERROR(VLOOKUP(D1445,Ingrediente!A:B,2,0),0)</f>
        <v>4C1FC4EA-166F-41CA-AEA0-4F8574109A77</v>
      </c>
      <c r="F1445" s="19"/>
      <c r="G1445" s="36"/>
      <c r="H1445" s="65">
        <f>IFERROR(VLOOKUP(G1445,Unitati!A:B,2,0),0)</f>
        <v>0</v>
      </c>
      <c r="I1445" s="1"/>
    </row>
    <row r="1446" spans="1:9" x14ac:dyDescent="0.3">
      <c r="A1446" s="1">
        <f t="shared" si="22"/>
        <v>1445</v>
      </c>
      <c r="B1446" s="1" t="s">
        <v>293</v>
      </c>
      <c r="C1446" s="1" t="str">
        <f>IFERROR(VLOOKUP(B1446,Retete!A:B,2,0),0)</f>
        <v>3F919B44-1FCE-4C72-B858-44DF797D0B15</v>
      </c>
      <c r="D1446" s="35" t="s">
        <v>1780</v>
      </c>
      <c r="E1446" s="1" t="str">
        <f>IFERROR(VLOOKUP(D1446,Ingrediente!A:B,2,0),0)</f>
        <v>4C1FC4EA-166F-41CA-AEA0-4F8574109A77</v>
      </c>
      <c r="F1446" s="19" t="s">
        <v>13</v>
      </c>
      <c r="G1446" s="36"/>
      <c r="H1446" s="65">
        <f>IFERROR(VLOOKUP(G1446,Unitati!A:B,2,0),0)</f>
        <v>0</v>
      </c>
      <c r="I1446" s="1"/>
    </row>
    <row r="1447" spans="1:9" x14ac:dyDescent="0.3">
      <c r="A1447" s="1">
        <f t="shared" si="22"/>
        <v>1446</v>
      </c>
      <c r="B1447" s="1" t="s">
        <v>546</v>
      </c>
      <c r="C1447" s="1" t="str">
        <f>IFERROR(VLOOKUP(B1447,Retete!A:B,2,0),0)</f>
        <v>F42D4D8D-4DC4-49EC-87AE-4B6F59572A6D</v>
      </c>
      <c r="D1447" s="35" t="s">
        <v>1412</v>
      </c>
      <c r="E1447" s="1" t="str">
        <f>IFERROR(VLOOKUP(D1447,Ingrediente!A:B,2,0),0)</f>
        <v>4C1FC4EA-166F-41CA-AEA0-4F8574109A77</v>
      </c>
      <c r="F1447" s="19" t="s">
        <v>18</v>
      </c>
      <c r="G1447" s="36"/>
      <c r="H1447" s="65">
        <f>IFERROR(VLOOKUP(G1447,Unitati!A:B,2,0),0)</f>
        <v>0</v>
      </c>
      <c r="I1447" s="1"/>
    </row>
    <row r="1448" spans="1:9" x14ac:dyDescent="0.3">
      <c r="A1448" s="1">
        <f t="shared" si="22"/>
        <v>1447</v>
      </c>
      <c r="B1448" s="1" t="s">
        <v>500</v>
      </c>
      <c r="C1448" s="1" t="str">
        <f>IFERROR(VLOOKUP(B1448,Retete!A:B,2,0),0)</f>
        <v>453CD5FD-7EE0-4073-AC3B-5541A0ED23E1</v>
      </c>
      <c r="D1448" s="35" t="s">
        <v>1412</v>
      </c>
      <c r="E1448" s="1" t="str">
        <f>IFERROR(VLOOKUP(D1448,Ingrediente!A:B,2,0),0)</f>
        <v>4C1FC4EA-166F-41CA-AEA0-4F8574109A77</v>
      </c>
      <c r="F1448" s="19" t="s">
        <v>13</v>
      </c>
      <c r="G1448" s="36" t="s">
        <v>1667</v>
      </c>
      <c r="H1448" s="65" t="str">
        <f>IFERROR(VLOOKUP(G1448,Unitati!A:B,2,0),0)</f>
        <v>DE5A881D-B78B-486B-80BE-6E7D87533A17</v>
      </c>
      <c r="I1448" s="1"/>
    </row>
    <row r="1449" spans="1:9" x14ac:dyDescent="0.3">
      <c r="A1449" s="1">
        <f t="shared" si="22"/>
        <v>1448</v>
      </c>
      <c r="B1449" s="1" t="s">
        <v>527</v>
      </c>
      <c r="C1449" s="1" t="str">
        <f>IFERROR(VLOOKUP(B1449,Retete!A:B,2,0),0)</f>
        <v>EB41D9F4-5150-43A6-A858-52E56130E588</v>
      </c>
      <c r="D1449" s="35" t="s">
        <v>1412</v>
      </c>
      <c r="E1449" s="1" t="str">
        <f>IFERROR(VLOOKUP(D1449,Ingrediente!A:B,2,0),0)</f>
        <v>4C1FC4EA-166F-41CA-AEA0-4F8574109A77</v>
      </c>
      <c r="F1449" s="19" t="s">
        <v>1692</v>
      </c>
      <c r="G1449" s="36" t="s">
        <v>9</v>
      </c>
      <c r="H1449" s="65" t="str">
        <f>IFERROR(VLOOKUP(G1449,Unitati!A:B,2,0),0)</f>
        <v>1A1C69CC-D70C-4569-9B16-79AF1251127D</v>
      </c>
      <c r="I1449" s="1"/>
    </row>
    <row r="1450" spans="1:9" x14ac:dyDescent="0.3">
      <c r="A1450" s="1">
        <f t="shared" si="22"/>
        <v>1449</v>
      </c>
      <c r="B1450" s="1" t="s">
        <v>34</v>
      </c>
      <c r="C1450" s="1" t="str">
        <f>IFERROR(VLOOKUP(B1450,Retete!A:B,2,0),0)</f>
        <v>BF898F1F-F95B-4184-B6FA-2DF5E70D4A4F</v>
      </c>
      <c r="D1450" s="35" t="s">
        <v>1412</v>
      </c>
      <c r="E1450" s="1" t="str">
        <f>IFERROR(VLOOKUP(D1450,Ingrediente!A:B,2,0),0)</f>
        <v>4C1FC4EA-166F-41CA-AEA0-4F8574109A77</v>
      </c>
      <c r="F1450" s="19" t="s">
        <v>1625</v>
      </c>
      <c r="G1450" s="36" t="s">
        <v>9</v>
      </c>
      <c r="H1450" s="65" t="str">
        <f>IFERROR(VLOOKUP(G1450,Unitati!A:B,2,0),0)</f>
        <v>1A1C69CC-D70C-4569-9B16-79AF1251127D</v>
      </c>
      <c r="I1450" s="1"/>
    </row>
    <row r="1451" spans="1:9" x14ac:dyDescent="0.3">
      <c r="A1451" s="1">
        <f t="shared" si="22"/>
        <v>1450</v>
      </c>
      <c r="B1451" s="1" t="s">
        <v>456</v>
      </c>
      <c r="C1451" s="1" t="str">
        <f>IFERROR(VLOOKUP(B1451,Retete!A:B,2,0),0)</f>
        <v>E62FBBAC-AC5A-4A3B-A912-D3DFA317003A</v>
      </c>
      <c r="D1451" s="35" t="s">
        <v>1412</v>
      </c>
      <c r="E1451" s="1" t="str">
        <f>IFERROR(VLOOKUP(D1451,Ingrediente!A:B,2,0),0)</f>
        <v>4C1FC4EA-166F-41CA-AEA0-4F8574109A77</v>
      </c>
      <c r="F1451" s="19" t="s">
        <v>1763</v>
      </c>
      <c r="G1451" s="36" t="s">
        <v>9</v>
      </c>
      <c r="H1451" s="65" t="str">
        <f>IFERROR(VLOOKUP(G1451,Unitati!A:B,2,0),0)</f>
        <v>1A1C69CC-D70C-4569-9B16-79AF1251127D</v>
      </c>
      <c r="I1451" s="1"/>
    </row>
    <row r="1452" spans="1:9" x14ac:dyDescent="0.3">
      <c r="A1452" s="1">
        <f t="shared" si="22"/>
        <v>1451</v>
      </c>
      <c r="B1452" s="1" t="s">
        <v>33</v>
      </c>
      <c r="C1452" s="1" t="str">
        <f>IFERROR(VLOOKUP(B1452,Retete!A:B,2,0),0)</f>
        <v>15635827-FDC2-47E9-A8F9-621306C68FF1</v>
      </c>
      <c r="D1452" s="35" t="s">
        <v>1412</v>
      </c>
      <c r="E1452" s="1" t="str">
        <f>IFERROR(VLOOKUP(D1452,Ingrediente!A:B,2,0),0)</f>
        <v>4C1FC4EA-166F-41CA-AEA0-4F8574109A77</v>
      </c>
      <c r="F1452" s="19" t="s">
        <v>1643</v>
      </c>
      <c r="G1452" s="36"/>
      <c r="H1452" s="65">
        <f>IFERROR(VLOOKUP(G1452,Unitati!A:B,2,0),0)</f>
        <v>0</v>
      </c>
      <c r="I1452" s="1"/>
    </row>
    <row r="1453" spans="1:9" x14ac:dyDescent="0.3">
      <c r="A1453" s="1">
        <f t="shared" si="22"/>
        <v>1452</v>
      </c>
      <c r="B1453" s="1" t="s">
        <v>407</v>
      </c>
      <c r="C1453" s="1" t="str">
        <f>IFERROR(VLOOKUP(B1453,Retete!A:B,2,0),0)</f>
        <v>EA4BC4F2-A9E4-489C-8D37-9A61F653D6F2</v>
      </c>
      <c r="D1453" s="35" t="s">
        <v>1412</v>
      </c>
      <c r="E1453" s="1" t="str">
        <f>IFERROR(VLOOKUP(D1453,Ingrediente!A:B,2,0),0)</f>
        <v>4C1FC4EA-166F-41CA-AEA0-4F8574109A77</v>
      </c>
      <c r="F1453" s="19"/>
      <c r="G1453" s="36"/>
      <c r="H1453" s="65">
        <f>IFERROR(VLOOKUP(G1453,Unitati!A:B,2,0),0)</f>
        <v>0</v>
      </c>
      <c r="I1453" s="1"/>
    </row>
    <row r="1454" spans="1:9" x14ac:dyDescent="0.3">
      <c r="A1454" s="1">
        <f t="shared" si="22"/>
        <v>1453</v>
      </c>
      <c r="B1454" s="1" t="s">
        <v>518</v>
      </c>
      <c r="C1454" s="1" t="str">
        <f>IFERROR(VLOOKUP(B1454,Retete!A:B,2,0),0)</f>
        <v>6F99CBED-E992-4DA4-A1FC-BD7F94D9EB2F</v>
      </c>
      <c r="D1454" s="35" t="s">
        <v>1412</v>
      </c>
      <c r="E1454" s="1" t="str">
        <f>IFERROR(VLOOKUP(D1454,Ingrediente!A:B,2,0),0)</f>
        <v>4C1FC4EA-166F-41CA-AEA0-4F8574109A77</v>
      </c>
      <c r="F1454" s="19"/>
      <c r="G1454" s="36"/>
      <c r="H1454" s="65">
        <f>IFERROR(VLOOKUP(G1454,Unitati!A:B,2,0),0)</f>
        <v>0</v>
      </c>
      <c r="I1454" s="1"/>
    </row>
    <row r="1455" spans="1:9" x14ac:dyDescent="0.3">
      <c r="A1455" s="1">
        <f t="shared" si="22"/>
        <v>1454</v>
      </c>
      <c r="B1455" s="1" t="s">
        <v>416</v>
      </c>
      <c r="C1455" s="1" t="str">
        <f>IFERROR(VLOOKUP(B1455,Retete!A:B,2,0),0)</f>
        <v>8B313A03-9634-4B1C-BACD-65DEE6530605</v>
      </c>
      <c r="D1455" s="35" t="s">
        <v>1412</v>
      </c>
      <c r="E1455" s="1" t="str">
        <f>IFERROR(VLOOKUP(D1455,Ingrediente!A:B,2,0),0)</f>
        <v>4C1FC4EA-166F-41CA-AEA0-4F8574109A77</v>
      </c>
      <c r="F1455" s="19"/>
      <c r="G1455" s="36"/>
      <c r="H1455" s="65">
        <f>IFERROR(VLOOKUP(G1455,Unitati!A:B,2,0),0)</f>
        <v>0</v>
      </c>
      <c r="I1455" s="1"/>
    </row>
    <row r="1456" spans="1:9" s="15" customFormat="1" x14ac:dyDescent="0.3">
      <c r="A1456" s="14">
        <f t="shared" si="22"/>
        <v>1455</v>
      </c>
      <c r="B1456" s="14" t="s">
        <v>190</v>
      </c>
      <c r="C1456" s="1" t="str">
        <f>IFERROR(VLOOKUP(B1456,Retete!A:B,2,0),0)</f>
        <v>C49F6EF3-6BE3-4ADE-A083-1E79F90C8F67</v>
      </c>
      <c r="D1456" s="37" t="s">
        <v>1412</v>
      </c>
      <c r="E1456" s="1" t="str">
        <f>IFERROR(VLOOKUP(D1456,Ingrediente!A:B,2,0),0)</f>
        <v>4C1FC4EA-166F-41CA-AEA0-4F8574109A77</v>
      </c>
      <c r="F1456" s="23" t="s">
        <v>1649</v>
      </c>
      <c r="G1456" s="14"/>
      <c r="H1456" s="65">
        <f>IFERROR(VLOOKUP(G1456,Unitati!A:B,2,0),0)</f>
        <v>0</v>
      </c>
      <c r="I1456" s="14"/>
    </row>
    <row r="1457" spans="1:9" x14ac:dyDescent="0.3">
      <c r="A1457" s="1">
        <f t="shared" si="22"/>
        <v>1456</v>
      </c>
      <c r="B1457" s="1" t="s">
        <v>408</v>
      </c>
      <c r="C1457" s="1" t="str">
        <f>IFERROR(VLOOKUP(B1457,Retete!A:B,2,0),0)</f>
        <v>7C1CCB11-55DC-410F-85BE-66377B6A5FAC</v>
      </c>
      <c r="D1457" s="35" t="s">
        <v>1412</v>
      </c>
      <c r="E1457" s="1" t="str">
        <f>IFERROR(VLOOKUP(D1457,Ingrediente!A:B,2,0),0)</f>
        <v>4C1FC4EA-166F-41CA-AEA0-4F8574109A77</v>
      </c>
      <c r="F1457" s="19"/>
      <c r="G1457" s="36"/>
      <c r="H1457" s="65">
        <f>IFERROR(VLOOKUP(G1457,Unitati!A:B,2,0),0)</f>
        <v>0</v>
      </c>
      <c r="I1457" s="1"/>
    </row>
    <row r="1458" spans="1:9" x14ac:dyDescent="0.3">
      <c r="A1458" s="1">
        <f t="shared" si="22"/>
        <v>1457</v>
      </c>
      <c r="B1458" s="1" t="s">
        <v>47</v>
      </c>
      <c r="C1458" s="1" t="str">
        <f>IFERROR(VLOOKUP(B1458,Retete!A:B,2,0),0)</f>
        <v>C0ED2212-7979-4A8E-9B17-C9C7F482888B</v>
      </c>
      <c r="D1458" s="35" t="s">
        <v>1412</v>
      </c>
      <c r="E1458" s="1" t="str">
        <f>IFERROR(VLOOKUP(D1458,Ingrediente!A:B,2,0),0)</f>
        <v>4C1FC4EA-166F-41CA-AEA0-4F8574109A77</v>
      </c>
      <c r="F1458" s="19"/>
      <c r="G1458" s="36"/>
      <c r="H1458" s="65">
        <f>IFERROR(VLOOKUP(G1458,Unitati!A:B,2,0),0)</f>
        <v>0</v>
      </c>
      <c r="I1458" s="1"/>
    </row>
    <row r="1459" spans="1:9" s="15" customFormat="1" x14ac:dyDescent="0.3">
      <c r="A1459" s="14">
        <f t="shared" si="22"/>
        <v>1458</v>
      </c>
      <c r="B1459" s="14" t="s">
        <v>152</v>
      </c>
      <c r="C1459" s="1" t="str">
        <f>IFERROR(VLOOKUP(B1459,Retete!A:B,2,0),0)</f>
        <v>15C59B82-409C-48F9-9639-891DCB633C56</v>
      </c>
      <c r="D1459" s="37" t="s">
        <v>1412</v>
      </c>
      <c r="E1459" s="1" t="str">
        <f>IFERROR(VLOOKUP(D1459,Ingrediente!A:B,2,0),0)</f>
        <v>4C1FC4EA-166F-41CA-AEA0-4F8574109A77</v>
      </c>
      <c r="F1459" s="23" t="s">
        <v>13</v>
      </c>
      <c r="G1459" s="14" t="s">
        <v>1696</v>
      </c>
      <c r="H1459" s="65" t="str">
        <f>IFERROR(VLOOKUP(G1459,Unitati!A:B,2,0),0)</f>
        <v>0BBE287D-ECB6-4025-B138-CB5A39828522</v>
      </c>
      <c r="I1459" s="14"/>
    </row>
    <row r="1460" spans="1:9" x14ac:dyDescent="0.3">
      <c r="A1460" s="1">
        <f t="shared" si="22"/>
        <v>1459</v>
      </c>
      <c r="B1460" s="1" t="s">
        <v>534</v>
      </c>
      <c r="C1460" s="1" t="str">
        <f>IFERROR(VLOOKUP(B1460,Retete!A:B,2,0),0)</f>
        <v>F0428CBF-6BE1-4740-B8D7-B89513967858</v>
      </c>
      <c r="D1460" s="35" t="s">
        <v>1524</v>
      </c>
      <c r="E1460" s="1" t="str">
        <f>IFERROR(VLOOKUP(D1460,Ingrediente!A:B,2,0),0)</f>
        <v>5DC491DF-DD17-4BD4-8C1B-9EE40FDDB09D</v>
      </c>
      <c r="F1460" s="19" t="s">
        <v>13</v>
      </c>
      <c r="G1460" s="36" t="s">
        <v>1694</v>
      </c>
      <c r="H1460" s="65" t="str">
        <f>IFERROR(VLOOKUP(G1460,Unitati!A:B,2,0),0)</f>
        <v>48F295EC-F5BD-40F9-8AAA-0B37D7643D6D</v>
      </c>
      <c r="I1460" s="1"/>
    </row>
    <row r="1461" spans="1:9" x14ac:dyDescent="0.3">
      <c r="A1461" s="1">
        <f t="shared" si="22"/>
        <v>1460</v>
      </c>
      <c r="B1461" s="1" t="s">
        <v>61</v>
      </c>
      <c r="C1461" s="1" t="str">
        <f>IFERROR(VLOOKUP(B1461,Retete!A:B,2,0),0)</f>
        <v>CB416765-B8D4-4BF7-83BB-5F0476080494</v>
      </c>
      <c r="D1461" s="35" t="s">
        <v>1116</v>
      </c>
      <c r="E1461" s="1" t="str">
        <f>IFERROR(VLOOKUP(D1461,Ingrediente!A:B,2,0),0)</f>
        <v>0F5B679D-4BB5-4127-9887-B0145E28EA65</v>
      </c>
      <c r="F1461" s="19" t="s">
        <v>12</v>
      </c>
      <c r="G1461" s="36"/>
      <c r="H1461" s="65">
        <f>IFERROR(VLOOKUP(G1461,Unitati!A:B,2,0),0)</f>
        <v>0</v>
      </c>
      <c r="I1461" s="1"/>
    </row>
    <row r="1462" spans="1:9" x14ac:dyDescent="0.3">
      <c r="A1462" s="1">
        <f t="shared" si="22"/>
        <v>1461</v>
      </c>
      <c r="B1462" s="1" t="s">
        <v>240</v>
      </c>
      <c r="C1462" s="1" t="str">
        <f>IFERROR(VLOOKUP(B1462,Retete!A:B,2,0),0)</f>
        <v>E7F97FE7-7BFD-40FB-AC3A-44F6A47A4C40</v>
      </c>
      <c r="D1462" s="35" t="s">
        <v>1116</v>
      </c>
      <c r="E1462" s="1" t="str">
        <f>IFERROR(VLOOKUP(D1462,Ingrediente!A:B,2,0),0)</f>
        <v>0F5B679D-4BB5-4127-9887-B0145E28EA65</v>
      </c>
      <c r="F1462" s="19"/>
      <c r="G1462" s="36" t="s">
        <v>9</v>
      </c>
      <c r="H1462" s="65" t="str">
        <f>IFERROR(VLOOKUP(G1462,Unitati!A:B,2,0),0)</f>
        <v>1A1C69CC-D70C-4569-9B16-79AF1251127D</v>
      </c>
      <c r="I1462" s="1"/>
    </row>
    <row r="1463" spans="1:9" x14ac:dyDescent="0.3">
      <c r="A1463" s="1">
        <f t="shared" si="22"/>
        <v>1462</v>
      </c>
      <c r="B1463" s="1" t="s">
        <v>25</v>
      </c>
      <c r="C1463" s="1" t="str">
        <f>IFERROR(VLOOKUP(B1463,Retete!A:B,2,0),0)</f>
        <v>8E932DF5-9715-4D26-B90A-B252EFAC0149</v>
      </c>
      <c r="D1463" s="35" t="s">
        <v>1116</v>
      </c>
      <c r="E1463" s="1" t="str">
        <f>IFERROR(VLOOKUP(D1463,Ingrediente!A:B,2,0),0)</f>
        <v>0F5B679D-4BB5-4127-9887-B0145E28EA65</v>
      </c>
      <c r="F1463" s="19" t="s">
        <v>1625</v>
      </c>
      <c r="G1463" s="36" t="s">
        <v>9</v>
      </c>
      <c r="H1463" s="65" t="str">
        <f>IFERROR(VLOOKUP(G1463,Unitati!A:B,2,0),0)</f>
        <v>1A1C69CC-D70C-4569-9B16-79AF1251127D</v>
      </c>
      <c r="I1463" s="1"/>
    </row>
    <row r="1464" spans="1:9" x14ac:dyDescent="0.3">
      <c r="A1464" s="1">
        <f t="shared" si="22"/>
        <v>1463</v>
      </c>
      <c r="B1464" s="1" t="s">
        <v>440</v>
      </c>
      <c r="C1464" s="1" t="str">
        <f>IFERROR(VLOOKUP(B1464,Retete!A:B,2,0),0)</f>
        <v>3DB4B792-E0F5-464A-B5F7-8DB720A0C6AF</v>
      </c>
      <c r="D1464" s="35" t="s">
        <v>1116</v>
      </c>
      <c r="E1464" s="1" t="str">
        <f>IFERROR(VLOOKUP(D1464,Ingrediente!A:B,2,0),0)</f>
        <v>0F5B679D-4BB5-4127-9887-B0145E28EA65</v>
      </c>
      <c r="F1464" s="19" t="s">
        <v>1555</v>
      </c>
      <c r="G1464" s="36" t="s">
        <v>1772</v>
      </c>
      <c r="H1464" s="65" t="str">
        <f>IFERROR(VLOOKUP(G1464,Unitati!A:B,2,0),0)</f>
        <v>E667B6C8-A849-4C68-B0A7-651394D9CB1D</v>
      </c>
      <c r="I1464" s="1"/>
    </row>
    <row r="1465" spans="1:9" x14ac:dyDescent="0.3">
      <c r="A1465" s="1">
        <f t="shared" si="22"/>
        <v>1464</v>
      </c>
      <c r="B1465" s="1" t="s">
        <v>97</v>
      </c>
      <c r="C1465" s="1" t="str">
        <f>IFERROR(VLOOKUP(B1465,Retete!A:B,2,0),0)</f>
        <v>D4C51E1C-FA75-428B-8CCF-3646CE2E0559</v>
      </c>
      <c r="D1465" s="35" t="s">
        <v>1116</v>
      </c>
      <c r="E1465" s="1" t="str">
        <f>IFERROR(VLOOKUP(D1465,Ingrediente!A:B,2,0),0)</f>
        <v>0F5B679D-4BB5-4127-9887-B0145E28EA65</v>
      </c>
      <c r="F1465" s="19" t="s">
        <v>3574</v>
      </c>
      <c r="G1465" s="36"/>
      <c r="H1465" s="65">
        <f>IFERROR(VLOOKUP(G1465,Unitati!A:B,2,0),0)</f>
        <v>0</v>
      </c>
      <c r="I1465" s="1"/>
    </row>
    <row r="1466" spans="1:9" x14ac:dyDescent="0.3">
      <c r="A1466" s="1">
        <f t="shared" si="22"/>
        <v>1465</v>
      </c>
      <c r="B1466" s="1" t="s">
        <v>122</v>
      </c>
      <c r="C1466" s="1" t="str">
        <f>IFERROR(VLOOKUP(B1466,Retete!A:B,2,0),0)</f>
        <v>D810CCF2-918F-433D-A7C4-E1280D9C462F</v>
      </c>
      <c r="D1466" s="35" t="s">
        <v>1466</v>
      </c>
      <c r="E1466" s="1" t="str">
        <f>IFERROR(VLOOKUP(D1466,Ingrediente!A:B,2,0),0)</f>
        <v>84D6F131-7C62-4052-8F73-9415020248CB</v>
      </c>
      <c r="F1466" s="19" t="s">
        <v>13</v>
      </c>
      <c r="G1466" s="36" t="s">
        <v>1667</v>
      </c>
      <c r="H1466" s="65" t="str">
        <f>IFERROR(VLOOKUP(G1466,Unitati!A:B,2,0),0)</f>
        <v>DE5A881D-B78B-486B-80BE-6E7D87533A17</v>
      </c>
      <c r="I1466" s="1"/>
    </row>
    <row r="1467" spans="1:9" s="16" customFormat="1" x14ac:dyDescent="0.3">
      <c r="A1467" s="24">
        <f t="shared" si="22"/>
        <v>1466</v>
      </c>
      <c r="B1467" s="24" t="s">
        <v>547</v>
      </c>
      <c r="C1467" s="1" t="str">
        <f>IFERROR(VLOOKUP(B1467,Retete!A:B,2,0),0)</f>
        <v>8EFB50CB-0CAA-4EAD-8A45-424EFA0212B4</v>
      </c>
      <c r="D1467" s="32" t="s">
        <v>2883</v>
      </c>
      <c r="E1467" s="1" t="str">
        <f>IFERROR(VLOOKUP(D1467,Ingrediente!A:B,2,0),0)</f>
        <v>E3D950F2-61F7-4E1B-9E29-E1D02360AE11</v>
      </c>
      <c r="F1467" s="25" t="s">
        <v>1692</v>
      </c>
      <c r="G1467" s="24" t="s">
        <v>1771</v>
      </c>
      <c r="H1467" s="65">
        <f>IFERROR(VLOOKUP(G1467,Unitati!A:B,2,0),0)</f>
        <v>0</v>
      </c>
      <c r="I1467" s="24"/>
    </row>
    <row r="1468" spans="1:9" x14ac:dyDescent="0.3">
      <c r="A1468" s="1">
        <f t="shared" si="22"/>
        <v>1467</v>
      </c>
      <c r="B1468" s="1" t="s">
        <v>56</v>
      </c>
      <c r="C1468" s="1" t="str">
        <f>IFERROR(VLOOKUP(B1468,Retete!A:B,2,0),0)</f>
        <v>91BA667F-C7D8-4DEB-897D-2D5EA0F7DC2A</v>
      </c>
      <c r="D1468" s="35" t="s">
        <v>1426</v>
      </c>
      <c r="E1468" s="1" t="str">
        <f>IFERROR(VLOOKUP(D1468,Ingrediente!A:B,2,0),0)</f>
        <v>E3D950F2-61F7-4E1B-9E29-E1D02360AE11</v>
      </c>
      <c r="F1468" s="19" t="s">
        <v>1756</v>
      </c>
      <c r="G1468" s="36" t="s">
        <v>9</v>
      </c>
      <c r="H1468" s="65" t="str">
        <f>IFERROR(VLOOKUP(G1468,Unitati!A:B,2,0),0)</f>
        <v>1A1C69CC-D70C-4569-9B16-79AF1251127D</v>
      </c>
      <c r="I1468" s="1"/>
    </row>
    <row r="1469" spans="1:9" x14ac:dyDescent="0.3">
      <c r="A1469" s="1">
        <f t="shared" si="22"/>
        <v>1468</v>
      </c>
      <c r="B1469" s="1" t="s">
        <v>276</v>
      </c>
      <c r="C1469" s="1" t="str">
        <f>IFERROR(VLOOKUP(B1469,Retete!A:B,2,0),0)</f>
        <v>315CE73C-6C69-4E29-A2D7-80B8F11CCD7C</v>
      </c>
      <c r="D1469" s="35" t="s">
        <v>1426</v>
      </c>
      <c r="E1469" s="1" t="str">
        <f>IFERROR(VLOOKUP(D1469,Ingrediente!A:B,2,0),0)</f>
        <v>E3D950F2-61F7-4E1B-9E29-E1D02360AE11</v>
      </c>
      <c r="F1469" s="19" t="s">
        <v>1625</v>
      </c>
      <c r="G1469" s="36" t="s">
        <v>9</v>
      </c>
      <c r="H1469" s="65" t="str">
        <f>IFERROR(VLOOKUP(G1469,Unitati!A:B,2,0),0)</f>
        <v>1A1C69CC-D70C-4569-9B16-79AF1251127D</v>
      </c>
      <c r="I1469" s="1"/>
    </row>
    <row r="1470" spans="1:9" x14ac:dyDescent="0.3">
      <c r="A1470" s="1">
        <f t="shared" si="22"/>
        <v>1469</v>
      </c>
      <c r="B1470" s="1" t="s">
        <v>414</v>
      </c>
      <c r="C1470" s="1" t="str">
        <f>IFERROR(VLOOKUP(B1470,Retete!A:B,2,0),0)</f>
        <v>CDF9DD97-8948-4751-86F1-444AB9E511D2</v>
      </c>
      <c r="D1470" s="35" t="s">
        <v>1426</v>
      </c>
      <c r="E1470" s="1" t="str">
        <f>IFERROR(VLOOKUP(D1470,Ingrediente!A:B,2,0),0)</f>
        <v>E3D950F2-61F7-4E1B-9E29-E1D02360AE11</v>
      </c>
      <c r="F1470" s="19" t="s">
        <v>1625</v>
      </c>
      <c r="G1470" s="36" t="s">
        <v>9</v>
      </c>
      <c r="H1470" s="65" t="str">
        <f>IFERROR(VLOOKUP(G1470,Unitati!A:B,2,0),0)</f>
        <v>1A1C69CC-D70C-4569-9B16-79AF1251127D</v>
      </c>
      <c r="I1470" s="1"/>
    </row>
    <row r="1471" spans="1:9" x14ac:dyDescent="0.3">
      <c r="A1471" s="1">
        <f t="shared" si="22"/>
        <v>1470</v>
      </c>
      <c r="B1471" s="1" t="s">
        <v>373</v>
      </c>
      <c r="C1471" s="1" t="str">
        <f>IFERROR(VLOOKUP(B1471,Retete!A:B,2,0),0)</f>
        <v>EF5F46C7-80A2-4CE4-91BA-AFEEDD97D71A</v>
      </c>
      <c r="D1471" s="35" t="s">
        <v>1426</v>
      </c>
      <c r="E1471" s="1" t="str">
        <f>IFERROR(VLOOKUP(D1471,Ingrediente!A:B,2,0),0)</f>
        <v>E3D950F2-61F7-4E1B-9E29-E1D02360AE11</v>
      </c>
      <c r="F1471" s="19" t="s">
        <v>1632</v>
      </c>
      <c r="G1471" s="36"/>
      <c r="H1471" s="65">
        <f>IFERROR(VLOOKUP(G1471,Unitati!A:B,2,0),0)</f>
        <v>0</v>
      </c>
      <c r="I1471" s="1"/>
    </row>
    <row r="1472" spans="1:9" x14ac:dyDescent="0.3">
      <c r="A1472" s="1">
        <f t="shared" si="22"/>
        <v>1471</v>
      </c>
      <c r="B1472" s="1" t="s">
        <v>194</v>
      </c>
      <c r="C1472" s="1" t="str">
        <f>IFERROR(VLOOKUP(B1472,Retete!A:B,2,0),0)</f>
        <v>E7F2F6AB-E17C-4528-A260-386F4A60A401</v>
      </c>
      <c r="D1472" s="35" t="s">
        <v>1426</v>
      </c>
      <c r="E1472" s="1" t="str">
        <f>IFERROR(VLOOKUP(D1472,Ingrediente!A:B,2,0),0)</f>
        <v>E3D950F2-61F7-4E1B-9E29-E1D02360AE11</v>
      </c>
      <c r="F1472" s="19"/>
      <c r="G1472" s="36"/>
      <c r="H1472" s="65">
        <f>IFERROR(VLOOKUP(G1472,Unitati!A:B,2,0),0)</f>
        <v>0</v>
      </c>
      <c r="I1472" s="1"/>
    </row>
    <row r="1473" spans="1:9" x14ac:dyDescent="0.3">
      <c r="A1473" s="1">
        <f t="shared" si="22"/>
        <v>1472</v>
      </c>
      <c r="B1473" s="1" t="s">
        <v>174</v>
      </c>
      <c r="C1473" s="1" t="str">
        <f>IFERROR(VLOOKUP(B1473,Retete!A:B,2,0),0)</f>
        <v>1FBDB62D-F614-4DA6-9FB8-0DD7A50FBA9C</v>
      </c>
      <c r="D1473" s="35" t="s">
        <v>1426</v>
      </c>
      <c r="E1473" s="1" t="str">
        <f>IFERROR(VLOOKUP(D1473,Ingrediente!A:B,2,0),0)</f>
        <v>E3D950F2-61F7-4E1B-9E29-E1D02360AE11</v>
      </c>
      <c r="F1473" s="19" t="s">
        <v>1646</v>
      </c>
      <c r="G1473" s="36" t="s">
        <v>11</v>
      </c>
      <c r="H1473" s="65" t="str">
        <f>IFERROR(VLOOKUP(G1473,Unitati!A:B,2,0),0)</f>
        <v>26FE1995-4179-4BBE-A380-8B46FFE2356A</v>
      </c>
      <c r="I1473" s="1"/>
    </row>
    <row r="1474" spans="1:9" x14ac:dyDescent="0.3">
      <c r="A1474" s="1">
        <f t="shared" si="22"/>
        <v>1473</v>
      </c>
      <c r="B1474" s="1" t="s">
        <v>378</v>
      </c>
      <c r="C1474" s="1" t="str">
        <f>IFERROR(VLOOKUP(B1474,Retete!A:B,2,0),0)</f>
        <v>03D91043-AE8A-4DC0-B30A-DC4B367C6F37</v>
      </c>
      <c r="D1474" s="35" t="s">
        <v>1426</v>
      </c>
      <c r="E1474" s="1" t="str">
        <f>IFERROR(VLOOKUP(D1474,Ingrediente!A:B,2,0),0)</f>
        <v>E3D950F2-61F7-4E1B-9E29-E1D02360AE11</v>
      </c>
      <c r="F1474" s="19" t="s">
        <v>13</v>
      </c>
      <c r="G1474" s="36" t="s">
        <v>9</v>
      </c>
      <c r="H1474" s="65" t="str">
        <f>IFERROR(VLOOKUP(G1474,Unitati!A:B,2,0),0)</f>
        <v>1A1C69CC-D70C-4569-9B16-79AF1251127D</v>
      </c>
      <c r="I1474" s="1"/>
    </row>
    <row r="1475" spans="1:9" x14ac:dyDescent="0.3">
      <c r="A1475" s="1">
        <f t="shared" si="22"/>
        <v>1474</v>
      </c>
      <c r="B1475" s="1" t="s">
        <v>114</v>
      </c>
      <c r="C1475" s="1" t="str">
        <f>IFERROR(VLOOKUP(B1475,Retete!A:B,2,0),0)</f>
        <v>B9FCA872-FFCB-41F4-98DA-DF34835A9E33</v>
      </c>
      <c r="D1475" s="35" t="s">
        <v>1426</v>
      </c>
      <c r="E1475" s="1" t="str">
        <f>IFERROR(VLOOKUP(D1475,Ingrediente!A:B,2,0),0)</f>
        <v>E3D950F2-61F7-4E1B-9E29-E1D02360AE11</v>
      </c>
      <c r="F1475" s="19" t="s">
        <v>1625</v>
      </c>
      <c r="G1475" s="36" t="s">
        <v>9</v>
      </c>
      <c r="H1475" s="65" t="str">
        <f>IFERROR(VLOOKUP(G1475,Unitati!A:B,2,0),0)</f>
        <v>1A1C69CC-D70C-4569-9B16-79AF1251127D</v>
      </c>
      <c r="I1475" s="1"/>
    </row>
    <row r="1476" spans="1:9" x14ac:dyDescent="0.3">
      <c r="A1476" s="1">
        <f t="shared" ref="A1476:A1539" si="23">A1475+1</f>
        <v>1475</v>
      </c>
      <c r="B1476" s="1" t="s">
        <v>153</v>
      </c>
      <c r="C1476" s="1" t="str">
        <f>IFERROR(VLOOKUP(B1476,Retete!A:B,2,0),0)</f>
        <v>93ED8FFD-815F-4E09-BC03-92B80F33895C</v>
      </c>
      <c r="D1476" s="35" t="s">
        <v>1426</v>
      </c>
      <c r="E1476" s="1" t="str">
        <f>IFERROR(VLOOKUP(D1476,Ingrediente!A:B,2,0),0)</f>
        <v>E3D950F2-61F7-4E1B-9E29-E1D02360AE11</v>
      </c>
      <c r="F1476" s="19" t="s">
        <v>1555</v>
      </c>
      <c r="G1476" s="36" t="s">
        <v>9</v>
      </c>
      <c r="H1476" s="65" t="str">
        <f>IFERROR(VLOOKUP(G1476,Unitati!A:B,2,0),0)</f>
        <v>1A1C69CC-D70C-4569-9B16-79AF1251127D</v>
      </c>
      <c r="I1476" s="1"/>
    </row>
    <row r="1477" spans="1:9" x14ac:dyDescent="0.3">
      <c r="A1477" s="1">
        <f t="shared" si="23"/>
        <v>1476</v>
      </c>
      <c r="B1477" s="1" t="s">
        <v>498</v>
      </c>
      <c r="C1477" s="1" t="str">
        <f>IFERROR(VLOOKUP(B1477,Retete!A:B,2,0),0)</f>
        <v>B89ED7DF-9825-4610-91F0-AC9A56E217C5</v>
      </c>
      <c r="D1477" s="35" t="s">
        <v>1426</v>
      </c>
      <c r="E1477" s="1" t="str">
        <f>IFERROR(VLOOKUP(D1477,Ingrediente!A:B,2,0),0)</f>
        <v>E3D950F2-61F7-4E1B-9E29-E1D02360AE11</v>
      </c>
      <c r="F1477" s="19" t="s">
        <v>1555</v>
      </c>
      <c r="G1477" s="36" t="s">
        <v>9</v>
      </c>
      <c r="H1477" s="65" t="str">
        <f>IFERROR(VLOOKUP(G1477,Unitati!A:B,2,0),0)</f>
        <v>1A1C69CC-D70C-4569-9B16-79AF1251127D</v>
      </c>
      <c r="I1477" s="1"/>
    </row>
    <row r="1478" spans="1:9" x14ac:dyDescent="0.3">
      <c r="A1478" s="1">
        <f t="shared" si="23"/>
        <v>1477</v>
      </c>
      <c r="B1478" s="1" t="s">
        <v>161</v>
      </c>
      <c r="C1478" s="1" t="str">
        <f>IFERROR(VLOOKUP(B1478,Retete!A:B,2,0),0)</f>
        <v>98FFD6A5-A75C-4449-9CF7-04AB3429928F</v>
      </c>
      <c r="D1478" s="35" t="s">
        <v>1796</v>
      </c>
      <c r="E1478" s="1" t="str">
        <f>IFERROR(VLOOKUP(D1478,Ingrediente!A:B,2,0),0)</f>
        <v>5AA58AFF-AF1C-45DA-A040-ABEE31779FE6</v>
      </c>
      <c r="F1478" s="19" t="s">
        <v>12</v>
      </c>
      <c r="G1478" s="36"/>
      <c r="H1478" s="65">
        <f>IFERROR(VLOOKUP(G1478,Unitati!A:B,2,0),0)</f>
        <v>0</v>
      </c>
      <c r="I1478" s="1"/>
    </row>
    <row r="1479" spans="1:9" x14ac:dyDescent="0.3">
      <c r="A1479" s="1">
        <f t="shared" si="23"/>
        <v>1478</v>
      </c>
      <c r="B1479" s="1" t="s">
        <v>325</v>
      </c>
      <c r="C1479" s="1" t="str">
        <f>IFERROR(VLOOKUP(B1479,Retete!A:B,2,0),0)</f>
        <v>722DC72C-0CD7-4530-AC23-EBCB3DEA5779</v>
      </c>
      <c r="D1479" s="35" t="s">
        <v>1140</v>
      </c>
      <c r="E1479" s="1" t="str">
        <f>IFERROR(VLOOKUP(D1479,Ingrediente!A:B,2,0),0)</f>
        <v>AC1B9048-32EF-4539-945B-4B9FD2B5E308</v>
      </c>
      <c r="F1479" s="19"/>
      <c r="G1479" s="36"/>
      <c r="H1479" s="65">
        <f>IFERROR(VLOOKUP(G1479,Unitati!A:B,2,0),0)</f>
        <v>0</v>
      </c>
      <c r="I1479" s="1"/>
    </row>
    <row r="1480" spans="1:9" x14ac:dyDescent="0.3">
      <c r="A1480" s="1">
        <f t="shared" si="23"/>
        <v>1479</v>
      </c>
      <c r="B1480" s="1" t="s">
        <v>433</v>
      </c>
      <c r="C1480" s="1" t="str">
        <f>IFERROR(VLOOKUP(B1480,Retete!A:B,2,0),0)</f>
        <v>39E6A340-585C-47CE-BC81-DF2F436DB3F1</v>
      </c>
      <c r="D1480" s="35" t="s">
        <v>1140</v>
      </c>
      <c r="E1480" s="1" t="str">
        <f>IFERROR(VLOOKUP(D1480,Ingrediente!A:B,2,0),0)</f>
        <v>AC1B9048-32EF-4539-945B-4B9FD2B5E308</v>
      </c>
      <c r="F1480" s="19"/>
      <c r="G1480" s="36"/>
      <c r="H1480" s="65">
        <f>IFERROR(VLOOKUP(G1480,Unitati!A:B,2,0),0)</f>
        <v>0</v>
      </c>
      <c r="I1480" s="1"/>
    </row>
    <row r="1481" spans="1:9" x14ac:dyDescent="0.3">
      <c r="A1481" s="1">
        <f t="shared" si="23"/>
        <v>1480</v>
      </c>
      <c r="B1481" s="1" t="s">
        <v>241</v>
      </c>
      <c r="C1481" s="1" t="str">
        <f>IFERROR(VLOOKUP(B1481,Retete!A:B,2,0),0)</f>
        <v>71CB2EF8-CA5E-4486-927C-7A8EE5D76E76</v>
      </c>
      <c r="D1481" s="35" t="s">
        <v>1140</v>
      </c>
      <c r="E1481" s="1" t="str">
        <f>IFERROR(VLOOKUP(D1481,Ingrediente!A:B,2,0),0)</f>
        <v>AC1B9048-32EF-4539-945B-4B9FD2B5E308</v>
      </c>
      <c r="F1481" s="19"/>
      <c r="G1481" s="36" t="s">
        <v>9</v>
      </c>
      <c r="H1481" s="65" t="str">
        <f>IFERROR(VLOOKUP(G1481,Unitati!A:B,2,0),0)</f>
        <v>1A1C69CC-D70C-4569-9B16-79AF1251127D</v>
      </c>
      <c r="I1481" s="1"/>
    </row>
    <row r="1482" spans="1:9" x14ac:dyDescent="0.3">
      <c r="A1482" s="1">
        <f t="shared" si="23"/>
        <v>1481</v>
      </c>
      <c r="B1482" s="1" t="s">
        <v>154</v>
      </c>
      <c r="C1482" s="1" t="str">
        <f>IFERROR(VLOOKUP(B1482,Retete!A:B,2,0),0)</f>
        <v>80BB287B-963D-42FB-A306-13C50298E9E6</v>
      </c>
      <c r="D1482" s="35" t="s">
        <v>1140</v>
      </c>
      <c r="E1482" s="1" t="str">
        <f>IFERROR(VLOOKUP(D1482,Ingrediente!A:B,2,0),0)</f>
        <v>AC1B9048-32EF-4539-945B-4B9FD2B5E308</v>
      </c>
      <c r="F1482" s="19" t="s">
        <v>1631</v>
      </c>
      <c r="G1482" s="36"/>
      <c r="H1482" s="65">
        <f>IFERROR(VLOOKUP(G1482,Unitati!A:B,2,0),0)</f>
        <v>0</v>
      </c>
      <c r="I1482" s="1"/>
    </row>
    <row r="1483" spans="1:9" x14ac:dyDescent="0.3">
      <c r="A1483" s="1">
        <f t="shared" si="23"/>
        <v>1482</v>
      </c>
      <c r="B1483" s="1" t="s">
        <v>277</v>
      </c>
      <c r="C1483" s="1" t="str">
        <f>IFERROR(VLOOKUP(B1483,Retete!A:B,2,0),0)</f>
        <v>8E478473-428A-4E50-8BC6-DE18F490681A</v>
      </c>
      <c r="D1483" s="35" t="s">
        <v>1140</v>
      </c>
      <c r="E1483" s="1" t="str">
        <f>IFERROR(VLOOKUP(D1483,Ingrediente!A:B,2,0),0)</f>
        <v>AC1B9048-32EF-4539-945B-4B9FD2B5E308</v>
      </c>
      <c r="F1483" s="19"/>
      <c r="G1483" s="36"/>
      <c r="H1483" s="65">
        <f>IFERROR(VLOOKUP(G1483,Unitati!A:B,2,0),0)</f>
        <v>0</v>
      </c>
      <c r="I1483" s="1"/>
    </row>
    <row r="1484" spans="1:9" x14ac:dyDescent="0.3">
      <c r="A1484" s="1">
        <f t="shared" si="23"/>
        <v>1483</v>
      </c>
      <c r="B1484" s="1" t="s">
        <v>70</v>
      </c>
      <c r="C1484" s="1" t="str">
        <f>IFERROR(VLOOKUP(B1484,Retete!A:B,2,0),0)</f>
        <v>DC9DFB41-7C7B-4A52-992D-EA14A599C529</v>
      </c>
      <c r="D1484" s="35" t="s">
        <v>1140</v>
      </c>
      <c r="E1484" s="1" t="str">
        <f>IFERROR(VLOOKUP(D1484,Ingrediente!A:B,2,0),0)</f>
        <v>AC1B9048-32EF-4539-945B-4B9FD2B5E308</v>
      </c>
      <c r="F1484" s="19" t="s">
        <v>13</v>
      </c>
      <c r="G1484" s="36" t="s">
        <v>1623</v>
      </c>
      <c r="H1484" s="65" t="str">
        <f>IFERROR(VLOOKUP(G1484,Unitati!A:B,2,0),0)</f>
        <v>50E79738-2EB5-49E2-888A-68C9CC00E1CB</v>
      </c>
      <c r="I1484" s="1"/>
    </row>
    <row r="1485" spans="1:9" x14ac:dyDescent="0.3">
      <c r="A1485" s="1">
        <f t="shared" si="23"/>
        <v>1484</v>
      </c>
      <c r="B1485" s="1" t="s">
        <v>223</v>
      </c>
      <c r="C1485" s="1" t="str">
        <f>IFERROR(VLOOKUP(B1485,Retete!A:B,2,0),0)</f>
        <v>7596A7FE-CDB5-4335-9AB8-5347DE5AACD6</v>
      </c>
      <c r="D1485" s="35" t="s">
        <v>1140</v>
      </c>
      <c r="E1485" s="1" t="str">
        <f>IFERROR(VLOOKUP(D1485,Ingrediente!A:B,2,0),0)</f>
        <v>AC1B9048-32EF-4539-945B-4B9FD2B5E308</v>
      </c>
      <c r="F1485" s="19" t="s">
        <v>13</v>
      </c>
      <c r="G1485" s="36" t="s">
        <v>1703</v>
      </c>
      <c r="H1485" s="65" t="str">
        <f>IFERROR(VLOOKUP(G1485,Unitati!A:B,2,0),0)</f>
        <v>4862D5F8-108E-4A21-99F2-732E7F3B3EDE</v>
      </c>
      <c r="I1485" s="1"/>
    </row>
    <row r="1486" spans="1:9" x14ac:dyDescent="0.3">
      <c r="A1486" s="1">
        <f t="shared" si="23"/>
        <v>1485</v>
      </c>
      <c r="B1486" s="1" t="s">
        <v>197</v>
      </c>
      <c r="C1486" s="1" t="str">
        <f>IFERROR(VLOOKUP(B1486,Retete!A:B,2,0),0)</f>
        <v>9E23BD08-94BF-4916-AAE4-B0301D2C75C2</v>
      </c>
      <c r="D1486" s="35" t="s">
        <v>1140</v>
      </c>
      <c r="E1486" s="1" t="str">
        <f>IFERROR(VLOOKUP(D1486,Ingrediente!A:B,2,0),0)</f>
        <v>AC1B9048-32EF-4539-945B-4B9FD2B5E308</v>
      </c>
      <c r="F1486" s="19" t="s">
        <v>13</v>
      </c>
      <c r="G1486" s="36"/>
      <c r="H1486" s="65">
        <f>IFERROR(VLOOKUP(G1486,Unitati!A:B,2,0),0)</f>
        <v>0</v>
      </c>
      <c r="I1486" s="1"/>
    </row>
    <row r="1487" spans="1:9" x14ac:dyDescent="0.3">
      <c r="A1487" s="1">
        <f t="shared" si="23"/>
        <v>1486</v>
      </c>
      <c r="B1487" s="1" t="s">
        <v>302</v>
      </c>
      <c r="C1487" s="1" t="str">
        <f>IFERROR(VLOOKUP(B1487,Retete!A:B,2,0),0)</f>
        <v>946DD152-C8B2-441F-82B2-F4CD1B691A1C</v>
      </c>
      <c r="D1487" s="35" t="s">
        <v>1140</v>
      </c>
      <c r="E1487" s="1" t="str">
        <f>IFERROR(VLOOKUP(D1487,Ingrediente!A:B,2,0),0)</f>
        <v>AC1B9048-32EF-4539-945B-4B9FD2B5E308</v>
      </c>
      <c r="F1487" s="22"/>
      <c r="G1487" s="36"/>
      <c r="H1487" s="65">
        <f>IFERROR(VLOOKUP(G1487,Unitati!A:B,2,0),0)</f>
        <v>0</v>
      </c>
      <c r="I1487" s="1"/>
    </row>
    <row r="1488" spans="1:9" x14ac:dyDescent="0.3">
      <c r="A1488" s="1">
        <f t="shared" si="23"/>
        <v>1487</v>
      </c>
      <c r="B1488" s="1" t="s">
        <v>250</v>
      </c>
      <c r="C1488" s="1" t="str">
        <f>IFERROR(VLOOKUP(B1488,Retete!A:B,2,0),0)</f>
        <v>481993CD-EFCF-4905-9C8A-C1B2DC547FBE</v>
      </c>
      <c r="D1488" s="35" t="s">
        <v>1565</v>
      </c>
      <c r="E1488" s="1" t="str">
        <f>IFERROR(VLOOKUP(D1488,Ingrediente!A:B,2,0),0)</f>
        <v>1E78CDED-72EA-4402-9904-BD195BC3061A</v>
      </c>
      <c r="F1488" s="19"/>
      <c r="G1488" s="36" t="s">
        <v>9</v>
      </c>
      <c r="H1488" s="65" t="str">
        <f>IFERROR(VLOOKUP(G1488,Unitati!A:B,2,0),0)</f>
        <v>1A1C69CC-D70C-4569-9B16-79AF1251127D</v>
      </c>
      <c r="I1488" s="1"/>
    </row>
    <row r="1489" spans="1:9" x14ac:dyDescent="0.3">
      <c r="A1489" s="1">
        <f t="shared" si="23"/>
        <v>1488</v>
      </c>
      <c r="B1489" s="1" t="s">
        <v>275</v>
      </c>
      <c r="C1489" s="1" t="str">
        <f>IFERROR(VLOOKUP(B1489,Retete!A:B,2,0),0)</f>
        <v>EA491FF2-6256-479B-B41F-C681610F2D81</v>
      </c>
      <c r="D1489" s="35" t="s">
        <v>1565</v>
      </c>
      <c r="E1489" s="1" t="str">
        <f>IFERROR(VLOOKUP(D1489,Ingrediente!A:B,2,0),0)</f>
        <v>1E78CDED-72EA-4402-9904-BD195BC3061A</v>
      </c>
      <c r="F1489" s="19" t="s">
        <v>1555</v>
      </c>
      <c r="G1489" s="36"/>
      <c r="H1489" s="65">
        <f>IFERROR(VLOOKUP(G1489,Unitati!A:B,2,0),0)</f>
        <v>0</v>
      </c>
      <c r="I1489" s="1"/>
    </row>
    <row r="1490" spans="1:9" x14ac:dyDescent="0.3">
      <c r="A1490" s="1">
        <f t="shared" si="23"/>
        <v>1489</v>
      </c>
      <c r="B1490" s="1" t="s">
        <v>401</v>
      </c>
      <c r="C1490" s="1" t="str">
        <f>IFERROR(VLOOKUP(B1490,Retete!A:B,2,0),0)</f>
        <v>0813CE28-8A2C-48E3-909D-73BAA5C932BA</v>
      </c>
      <c r="D1490" s="35" t="s">
        <v>1565</v>
      </c>
      <c r="E1490" s="1" t="str">
        <f>IFERROR(VLOOKUP(D1490,Ingrediente!A:B,2,0),0)</f>
        <v>1E78CDED-72EA-4402-9904-BD195BC3061A</v>
      </c>
      <c r="F1490" s="19"/>
      <c r="G1490" s="36" t="s">
        <v>1623</v>
      </c>
      <c r="H1490" s="65" t="str">
        <f>IFERROR(VLOOKUP(G1490,Unitati!A:B,2,0),0)</f>
        <v>50E79738-2EB5-49E2-888A-68C9CC00E1CB</v>
      </c>
      <c r="I1490" s="1"/>
    </row>
    <row r="1491" spans="1:9" x14ac:dyDescent="0.3">
      <c r="A1491" s="1">
        <f t="shared" si="23"/>
        <v>1490</v>
      </c>
      <c r="B1491" s="1" t="s">
        <v>364</v>
      </c>
      <c r="C1491" s="1" t="str">
        <f>IFERROR(VLOOKUP(B1491,Retete!A:B,2,0),0)</f>
        <v>3C0506F0-A979-4ADA-84C9-86720E280E52</v>
      </c>
      <c r="D1491" s="35" t="s">
        <v>1558</v>
      </c>
      <c r="E1491" s="1" t="str">
        <f>IFERROR(VLOOKUP(D1491,Ingrediente!A:B,2,0),0)</f>
        <v>7A8ED858-FD62-4E4F-8807-56CEF984D803</v>
      </c>
      <c r="F1491" s="19" t="s">
        <v>13</v>
      </c>
      <c r="G1491" s="36" t="s">
        <v>1668</v>
      </c>
      <c r="H1491" s="65" t="str">
        <f>IFERROR(VLOOKUP(G1491,Unitati!A:B,2,0),0)</f>
        <v>EF74D719-67EC-4B43-8DCD-D3A7F0676A36</v>
      </c>
      <c r="I1491" s="1"/>
    </row>
    <row r="1492" spans="1:9" x14ac:dyDescent="0.3">
      <c r="A1492" s="1">
        <f t="shared" si="23"/>
        <v>1491</v>
      </c>
      <c r="B1492" s="1" t="s">
        <v>141</v>
      </c>
      <c r="C1492" s="1" t="str">
        <f>IFERROR(VLOOKUP(B1492,Retete!A:B,2,0),0)</f>
        <v>8F617156-6190-4D87-AC25-1EEA2D3AC720</v>
      </c>
      <c r="D1492" s="35" t="s">
        <v>1558</v>
      </c>
      <c r="E1492" s="1" t="str">
        <f>IFERROR(VLOOKUP(D1492,Ingrediente!A:B,2,0),0)</f>
        <v>7A8ED858-FD62-4E4F-8807-56CEF984D803</v>
      </c>
      <c r="F1492" s="19" t="s">
        <v>17</v>
      </c>
      <c r="G1492" s="36"/>
      <c r="H1492" s="65">
        <f>IFERROR(VLOOKUP(G1492,Unitati!A:B,2,0),0)</f>
        <v>0</v>
      </c>
      <c r="I1492" s="1"/>
    </row>
    <row r="1493" spans="1:9" x14ac:dyDescent="0.3">
      <c r="A1493" s="1">
        <f t="shared" si="23"/>
        <v>1492</v>
      </c>
      <c r="B1493" s="1" t="s">
        <v>151</v>
      </c>
      <c r="C1493" s="1" t="str">
        <f>IFERROR(VLOOKUP(B1493,Retete!A:B,2,0),0)</f>
        <v>F03FF32B-E949-4615-ABA9-6520D733F19B</v>
      </c>
      <c r="D1493" s="35" t="s">
        <v>1558</v>
      </c>
      <c r="E1493" s="1" t="str">
        <f>IFERROR(VLOOKUP(D1493,Ingrediente!A:B,2,0),0)</f>
        <v>7A8ED858-FD62-4E4F-8807-56CEF984D803</v>
      </c>
      <c r="F1493" s="19"/>
      <c r="G1493" s="36" t="s">
        <v>1668</v>
      </c>
      <c r="H1493" s="65" t="str">
        <f>IFERROR(VLOOKUP(G1493,Unitati!A:B,2,0),0)</f>
        <v>EF74D719-67EC-4B43-8DCD-D3A7F0676A36</v>
      </c>
      <c r="I1493" s="1"/>
    </row>
    <row r="1494" spans="1:9" x14ac:dyDescent="0.3">
      <c r="A1494" s="1">
        <f t="shared" si="23"/>
        <v>1493</v>
      </c>
      <c r="B1494" s="1" t="s">
        <v>69</v>
      </c>
      <c r="C1494" s="1" t="str">
        <f>IFERROR(VLOOKUP(B1494,Retete!A:B,2,0),0)</f>
        <v>27E3A7A2-4892-4331-B33E-33B8CD100C11</v>
      </c>
      <c r="D1494" s="35" t="s">
        <v>1558</v>
      </c>
      <c r="E1494" s="1" t="str">
        <f>IFERROR(VLOOKUP(D1494,Ingrediente!A:B,2,0),0)</f>
        <v>7A8ED858-FD62-4E4F-8807-56CEF984D803</v>
      </c>
      <c r="F1494" s="19" t="s">
        <v>17</v>
      </c>
      <c r="G1494" s="36" t="s">
        <v>1696</v>
      </c>
      <c r="H1494" s="65" t="str">
        <f>IFERROR(VLOOKUP(G1494,Unitati!A:B,2,0),0)</f>
        <v>0BBE287D-ECB6-4025-B138-CB5A39828522</v>
      </c>
      <c r="I1494" s="1"/>
    </row>
    <row r="1495" spans="1:9" x14ac:dyDescent="0.3">
      <c r="A1495" s="1">
        <f t="shared" si="23"/>
        <v>1494</v>
      </c>
      <c r="B1495" s="1" t="s">
        <v>251</v>
      </c>
      <c r="C1495" s="1" t="str">
        <f>IFERROR(VLOOKUP(B1495,Retete!A:B,2,0),0)</f>
        <v>4DF4A5F3-5FCB-4202-95CB-2CDA292B3982</v>
      </c>
      <c r="D1495" s="35" t="s">
        <v>1558</v>
      </c>
      <c r="E1495" s="1" t="str">
        <f>IFERROR(VLOOKUP(D1495,Ingrediente!A:B,2,0),0)</f>
        <v>7A8ED858-FD62-4E4F-8807-56CEF984D803</v>
      </c>
      <c r="F1495" s="19" t="s">
        <v>13</v>
      </c>
      <c r="G1495" s="36"/>
      <c r="H1495" s="65">
        <f>IFERROR(VLOOKUP(G1495,Unitati!A:B,2,0),0)</f>
        <v>0</v>
      </c>
      <c r="I1495" s="1"/>
    </row>
    <row r="1496" spans="1:9" x14ac:dyDescent="0.3">
      <c r="A1496" s="1">
        <f t="shared" si="23"/>
        <v>1495</v>
      </c>
      <c r="B1496" s="1" t="s">
        <v>367</v>
      </c>
      <c r="C1496" s="1" t="str">
        <f>IFERROR(VLOOKUP(B1496,Retete!A:B,2,0),0)</f>
        <v>1BBBC0B1-76E7-4DB1-B916-A817938877A6</v>
      </c>
      <c r="D1496" s="35" t="s">
        <v>1558</v>
      </c>
      <c r="E1496" s="1" t="str">
        <f>IFERROR(VLOOKUP(D1496,Ingrediente!A:B,2,0),0)</f>
        <v>7A8ED858-FD62-4E4F-8807-56CEF984D803</v>
      </c>
      <c r="F1496" s="22"/>
      <c r="G1496" s="36"/>
      <c r="H1496" s="65">
        <f>IFERROR(VLOOKUP(G1496,Unitati!A:B,2,0),0)</f>
        <v>0</v>
      </c>
      <c r="I1496" s="1"/>
    </row>
    <row r="1497" spans="1:9" x14ac:dyDescent="0.3">
      <c r="A1497" s="1">
        <f t="shared" si="23"/>
        <v>1496</v>
      </c>
      <c r="B1497" s="1" t="s">
        <v>217</v>
      </c>
      <c r="C1497" s="1" t="str">
        <f>IFERROR(VLOOKUP(B1497,Retete!A:B,2,0),0)</f>
        <v>4EB73442-B0E9-4C24-A1BC-E8AC57762088</v>
      </c>
      <c r="D1497" s="35" t="s">
        <v>1390</v>
      </c>
      <c r="E1497" s="1" t="str">
        <f>IFERROR(VLOOKUP(D1497,Ingrediente!A:B,2,0),0)</f>
        <v>D2A51F1D-73DA-41D8-95EF-D027EA926897</v>
      </c>
      <c r="F1497" s="19"/>
      <c r="G1497" s="36" t="s">
        <v>1675</v>
      </c>
      <c r="H1497" s="65" t="str">
        <f>IFERROR(VLOOKUP(G1497,Unitati!A:B,2,0),0)</f>
        <v>6BF735F3-4F49-466B-93B9-A310A3073E8A</v>
      </c>
      <c r="I1497" s="1"/>
    </row>
    <row r="1498" spans="1:9" s="15" customFormat="1" x14ac:dyDescent="0.3">
      <c r="A1498" s="14">
        <f t="shared" si="23"/>
        <v>1497</v>
      </c>
      <c r="B1498" s="14" t="s">
        <v>126</v>
      </c>
      <c r="C1498" s="1" t="str">
        <f>IFERROR(VLOOKUP(B1498,Retete!A:B,2,0),0)</f>
        <v>9A1FB602-6516-451C-AE1F-1F455CFB0F47</v>
      </c>
      <c r="D1498" s="37" t="s">
        <v>1469</v>
      </c>
      <c r="E1498" s="1" t="str">
        <f>IFERROR(VLOOKUP(D1498,Ingrediente!A:B,2,0),0)</f>
        <v>9B35303D-40E6-4BB7-9440-96226452615F</v>
      </c>
      <c r="F1498" s="23" t="s">
        <v>13</v>
      </c>
      <c r="G1498" s="14" t="s">
        <v>9</v>
      </c>
      <c r="H1498" s="65" t="str">
        <f>IFERROR(VLOOKUP(G1498,Unitati!A:B,2,0),0)</f>
        <v>1A1C69CC-D70C-4569-9B16-79AF1251127D</v>
      </c>
      <c r="I1498" s="14"/>
    </row>
    <row r="1499" spans="1:9" x14ac:dyDescent="0.3">
      <c r="A1499" s="1">
        <f t="shared" si="23"/>
        <v>1498</v>
      </c>
      <c r="B1499" s="1" t="s">
        <v>167</v>
      </c>
      <c r="C1499" s="1" t="str">
        <f>IFERROR(VLOOKUP(B1499,Retete!A:B,2,0),0)</f>
        <v>0F1D5042-A4E2-44F4-8CA3-457F80505212</v>
      </c>
      <c r="D1499" s="35" t="s">
        <v>1411</v>
      </c>
      <c r="E1499" s="1" t="str">
        <f>IFERROR(VLOOKUP(D1499,Ingrediente!A:B,2,0),0)</f>
        <v>FB807911-E893-48D9-B348-1DFA59DDB2B0</v>
      </c>
      <c r="F1499" s="19" t="s">
        <v>1555</v>
      </c>
      <c r="G1499" s="36"/>
      <c r="H1499" s="65">
        <f>IFERROR(VLOOKUP(G1499,Unitati!A:B,2,0),0)</f>
        <v>0</v>
      </c>
      <c r="I1499" s="1"/>
    </row>
    <row r="1500" spans="1:9" x14ac:dyDescent="0.3">
      <c r="A1500" s="1">
        <f t="shared" si="23"/>
        <v>1499</v>
      </c>
      <c r="B1500" s="1" t="s">
        <v>260</v>
      </c>
      <c r="C1500" s="1" t="str">
        <f>IFERROR(VLOOKUP(B1500,Retete!A:B,2,0),0)</f>
        <v>CCF69573-5A66-45C1-8BCB-110AC475D5B5</v>
      </c>
      <c r="D1500" s="35" t="s">
        <v>1411</v>
      </c>
      <c r="E1500" s="1" t="str">
        <f>IFERROR(VLOOKUP(D1500,Ingrediente!A:B,2,0),0)</f>
        <v>FB807911-E893-48D9-B348-1DFA59DDB2B0</v>
      </c>
      <c r="F1500" s="19"/>
      <c r="G1500" s="36" t="s">
        <v>1633</v>
      </c>
      <c r="H1500" s="65" t="str">
        <f>IFERROR(VLOOKUP(G1500,Unitati!A:B,2,0),0)</f>
        <v>EE70DF2E-79AF-44CE-9863-4DF5A0D9A890</v>
      </c>
      <c r="I1500" s="1"/>
    </row>
    <row r="1501" spans="1:9" x14ac:dyDescent="0.3">
      <c r="A1501" s="1">
        <f t="shared" si="23"/>
        <v>1500</v>
      </c>
      <c r="B1501" s="1" t="s">
        <v>22</v>
      </c>
      <c r="C1501" s="1" t="str">
        <f>IFERROR(VLOOKUP(B1501,Retete!A:B,2,0),0)</f>
        <v>04DE7C1F-29E9-4A3C-BE66-AEE140D1FE2F</v>
      </c>
      <c r="D1501" s="35" t="s">
        <v>1411</v>
      </c>
      <c r="E1501" s="1" t="str">
        <f>IFERROR(VLOOKUP(D1501,Ingrediente!A:B,2,0),0)</f>
        <v>FB807911-E893-48D9-B348-1DFA59DDB2B0</v>
      </c>
      <c r="F1501" s="19" t="s">
        <v>13</v>
      </c>
      <c r="G1501" s="36"/>
      <c r="H1501" s="65">
        <f>IFERROR(VLOOKUP(G1501,Unitati!A:B,2,0),0)</f>
        <v>0</v>
      </c>
      <c r="I1501" s="1"/>
    </row>
    <row r="1502" spans="1:9" x14ac:dyDescent="0.3">
      <c r="A1502" s="1">
        <f t="shared" si="23"/>
        <v>1501</v>
      </c>
      <c r="B1502" s="1" t="s">
        <v>421</v>
      </c>
      <c r="C1502" s="1" t="str">
        <f>IFERROR(VLOOKUP(B1502,Retete!A:B,2,0),0)</f>
        <v>5E0ACA49-BD8C-4399-8A81-4ABEFF916215</v>
      </c>
      <c r="D1502" s="35" t="s">
        <v>1411</v>
      </c>
      <c r="E1502" s="1" t="str">
        <f>IFERROR(VLOOKUP(D1502,Ingrediente!A:B,2,0),0)</f>
        <v>FB807911-E893-48D9-B348-1DFA59DDB2B0</v>
      </c>
      <c r="F1502" s="19" t="s">
        <v>1555</v>
      </c>
      <c r="G1502" s="36" t="s">
        <v>9</v>
      </c>
      <c r="H1502" s="65" t="str">
        <f>IFERROR(VLOOKUP(G1502,Unitati!A:B,2,0),0)</f>
        <v>1A1C69CC-D70C-4569-9B16-79AF1251127D</v>
      </c>
      <c r="I1502" s="1"/>
    </row>
    <row r="1503" spans="1:9" x14ac:dyDescent="0.3">
      <c r="A1503" s="1">
        <f t="shared" si="23"/>
        <v>1502</v>
      </c>
      <c r="B1503" s="1" t="s">
        <v>322</v>
      </c>
      <c r="C1503" s="1" t="str">
        <f>IFERROR(VLOOKUP(B1503,Retete!A:B,2,0),0)</f>
        <v>A37381BD-9896-468E-B86C-476768516B12</v>
      </c>
      <c r="D1503" s="35" t="s">
        <v>1411</v>
      </c>
      <c r="E1503" s="1" t="str">
        <f>IFERROR(VLOOKUP(D1503,Ingrediente!A:B,2,0),0)</f>
        <v>FB807911-E893-48D9-B348-1DFA59DDB2B0</v>
      </c>
      <c r="F1503" s="19" t="s">
        <v>1700</v>
      </c>
      <c r="G1503" s="36" t="s">
        <v>9</v>
      </c>
      <c r="H1503" s="65" t="str">
        <f>IFERROR(VLOOKUP(G1503,Unitati!A:B,2,0),0)</f>
        <v>1A1C69CC-D70C-4569-9B16-79AF1251127D</v>
      </c>
      <c r="I1503" s="1"/>
    </row>
    <row r="1504" spans="1:9" x14ac:dyDescent="0.3">
      <c r="A1504" s="1">
        <f t="shared" si="23"/>
        <v>1503</v>
      </c>
      <c r="B1504" s="1" t="s">
        <v>40</v>
      </c>
      <c r="C1504" s="1" t="str">
        <f>IFERROR(VLOOKUP(B1504,Retete!A:B,2,0),0)</f>
        <v>4466732C-4A6C-4B79-A6F5-3A921C492525</v>
      </c>
      <c r="D1504" s="35" t="s">
        <v>1411</v>
      </c>
      <c r="E1504" s="1" t="str">
        <f>IFERROR(VLOOKUP(D1504,Ingrediente!A:B,2,0),0)</f>
        <v>FB807911-E893-48D9-B348-1DFA59DDB2B0</v>
      </c>
      <c r="F1504" s="19"/>
      <c r="G1504" s="36"/>
      <c r="H1504" s="65">
        <f>IFERROR(VLOOKUP(G1504,Unitati!A:B,2,0),0)</f>
        <v>0</v>
      </c>
      <c r="I1504" s="1"/>
    </row>
    <row r="1505" spans="1:9" x14ac:dyDescent="0.3">
      <c r="A1505" s="1">
        <f t="shared" si="23"/>
        <v>1504</v>
      </c>
      <c r="B1505" s="1" t="s">
        <v>476</v>
      </c>
      <c r="C1505" s="1" t="str">
        <f>IFERROR(VLOOKUP(B1505,Retete!A:B,2,0),0)</f>
        <v>3057A94D-308C-4651-8C36-46CF70A35A18</v>
      </c>
      <c r="D1505" s="35" t="s">
        <v>1411</v>
      </c>
      <c r="E1505" s="1" t="str">
        <f>IFERROR(VLOOKUP(D1505,Ingrediente!A:B,2,0),0)</f>
        <v>FB807911-E893-48D9-B348-1DFA59DDB2B0</v>
      </c>
      <c r="F1505" s="19"/>
      <c r="G1505" s="36" t="s">
        <v>1748</v>
      </c>
      <c r="H1505" s="65" t="str">
        <f>IFERROR(VLOOKUP(G1505,Unitati!A:B,2,0),0)</f>
        <v>465155B0-463B-48C3-847D-824A44851ACB</v>
      </c>
      <c r="I1505" s="1"/>
    </row>
    <row r="1506" spans="1:9" x14ac:dyDescent="0.3">
      <c r="A1506" s="1">
        <f t="shared" si="23"/>
        <v>1505</v>
      </c>
      <c r="B1506" s="1" t="s">
        <v>411</v>
      </c>
      <c r="C1506" s="1" t="str">
        <f>IFERROR(VLOOKUP(B1506,Retete!A:B,2,0),0)</f>
        <v>70F6295D-A222-4AF0-B021-0C16359E4115</v>
      </c>
      <c r="D1506" s="35" t="s">
        <v>1411</v>
      </c>
      <c r="E1506" s="1" t="str">
        <f>IFERROR(VLOOKUP(D1506,Ingrediente!A:B,2,0),0)</f>
        <v>FB807911-E893-48D9-B348-1DFA59DDB2B0</v>
      </c>
      <c r="F1506" s="19" t="s">
        <v>13</v>
      </c>
      <c r="G1506" s="36" t="s">
        <v>9</v>
      </c>
      <c r="H1506" s="65" t="str">
        <f>IFERROR(VLOOKUP(G1506,Unitati!A:B,2,0),0)</f>
        <v>1A1C69CC-D70C-4569-9B16-79AF1251127D</v>
      </c>
      <c r="I1506" s="1"/>
    </row>
    <row r="1507" spans="1:9" x14ac:dyDescent="0.3">
      <c r="A1507" s="1">
        <f t="shared" si="23"/>
        <v>1506</v>
      </c>
      <c r="B1507" s="1" t="s">
        <v>206</v>
      </c>
      <c r="C1507" s="1" t="str">
        <f>IFERROR(VLOOKUP(B1507,Retete!A:B,2,0),0)</f>
        <v>0BEF4C7F-F966-4D11-8848-EBBEABA3A492</v>
      </c>
      <c r="D1507" s="35" t="s">
        <v>1411</v>
      </c>
      <c r="E1507" s="1" t="str">
        <f>IFERROR(VLOOKUP(D1507,Ingrediente!A:B,2,0),0)</f>
        <v>FB807911-E893-48D9-B348-1DFA59DDB2B0</v>
      </c>
      <c r="F1507" s="19" t="s">
        <v>1555</v>
      </c>
      <c r="G1507" s="36" t="s">
        <v>1678</v>
      </c>
      <c r="H1507" s="65" t="str">
        <f>IFERROR(VLOOKUP(G1507,Unitati!A:B,2,0),0)</f>
        <v>16DD5F7C-EE7A-4DA2-9F75-5B66CD40BDA0</v>
      </c>
      <c r="I1507" s="1"/>
    </row>
    <row r="1508" spans="1:9" x14ac:dyDescent="0.3">
      <c r="A1508" s="1">
        <f t="shared" si="23"/>
        <v>1507</v>
      </c>
      <c r="B1508" s="1" t="s">
        <v>115</v>
      </c>
      <c r="C1508" s="1" t="str">
        <f>IFERROR(VLOOKUP(B1508,Retete!A:B,2,0),0)</f>
        <v>93635099-9245-47E2-995A-3773FE4C7AB6</v>
      </c>
      <c r="D1508" s="35" t="s">
        <v>1411</v>
      </c>
      <c r="E1508" s="1" t="str">
        <f>IFERROR(VLOOKUP(D1508,Ingrediente!A:B,2,0),0)</f>
        <v>FB807911-E893-48D9-B348-1DFA59DDB2B0</v>
      </c>
      <c r="F1508" s="19" t="s">
        <v>1642</v>
      </c>
      <c r="G1508" s="36"/>
      <c r="H1508" s="65">
        <f>IFERROR(VLOOKUP(G1508,Unitati!A:B,2,0),0)</f>
        <v>0</v>
      </c>
      <c r="I1508" s="1"/>
    </row>
    <row r="1509" spans="1:9" x14ac:dyDescent="0.3">
      <c r="A1509" s="1">
        <f t="shared" si="23"/>
        <v>1508</v>
      </c>
      <c r="B1509" s="1" t="s">
        <v>28</v>
      </c>
      <c r="C1509" s="1" t="str">
        <f>IFERROR(VLOOKUP(B1509,Retete!A:B,2,0),0)</f>
        <v>68F7CA94-07C7-4931-A03B-A1BFF100B083</v>
      </c>
      <c r="D1509" s="35" t="s">
        <v>1411</v>
      </c>
      <c r="E1509" s="1" t="str">
        <f>IFERROR(VLOOKUP(D1509,Ingrediente!A:B,2,0),0)</f>
        <v>FB807911-E893-48D9-B348-1DFA59DDB2B0</v>
      </c>
      <c r="F1509" s="22"/>
      <c r="G1509" s="36"/>
      <c r="H1509" s="65">
        <f>IFERROR(VLOOKUP(G1509,Unitati!A:B,2,0),0)</f>
        <v>0</v>
      </c>
      <c r="I1509" s="1"/>
    </row>
    <row r="1510" spans="1:9" x14ac:dyDescent="0.3">
      <c r="A1510" s="1">
        <f t="shared" si="23"/>
        <v>1509</v>
      </c>
      <c r="B1510" s="1" t="s">
        <v>560</v>
      </c>
      <c r="C1510" s="1" t="str">
        <f>IFERROR(VLOOKUP(B1510,Retete!A:B,2,0),0)</f>
        <v>C793CCB8-D1BC-43AC-A69E-2D599B33D983</v>
      </c>
      <c r="D1510" s="35" t="s">
        <v>1246</v>
      </c>
      <c r="E1510" s="1" t="str">
        <f>IFERROR(VLOOKUP(D1510,Ingrediente!A:B,2,0),0)</f>
        <v>975754B1-FED4-47BF-AFD6-1224F1AE28CA</v>
      </c>
      <c r="F1510" s="19"/>
      <c r="G1510" s="36"/>
      <c r="H1510" s="65">
        <f>IFERROR(VLOOKUP(G1510,Unitati!A:B,2,0),0)</f>
        <v>0</v>
      </c>
      <c r="I1510" s="1"/>
    </row>
    <row r="1511" spans="1:9" x14ac:dyDescent="0.3">
      <c r="A1511" s="1">
        <f t="shared" si="23"/>
        <v>1510</v>
      </c>
      <c r="B1511" s="1" t="s">
        <v>479</v>
      </c>
      <c r="C1511" s="1" t="str">
        <f>IFERROR(VLOOKUP(B1511,Retete!A:B,2,0),0)</f>
        <v>6B5B4193-BEBA-44D6-A61F-31F9B07FE03A</v>
      </c>
      <c r="D1511" s="35" t="s">
        <v>1235</v>
      </c>
      <c r="E1511" s="1" t="str">
        <f>IFERROR(VLOOKUP(D1511,Ingrediente!A:B,2,0),0)</f>
        <v>A6AF97D4-C44B-446A-BF01-56A9B5A8C83B</v>
      </c>
      <c r="F1511" s="19"/>
      <c r="G1511" s="36" t="s">
        <v>9</v>
      </c>
      <c r="H1511" s="65" t="str">
        <f>IFERROR(VLOOKUP(G1511,Unitati!A:B,2,0),0)</f>
        <v>1A1C69CC-D70C-4569-9B16-79AF1251127D</v>
      </c>
      <c r="I1511" s="1"/>
    </row>
    <row r="1512" spans="1:9" x14ac:dyDescent="0.3">
      <c r="A1512" s="1">
        <f t="shared" si="23"/>
        <v>1511</v>
      </c>
      <c r="B1512" s="1" t="s">
        <v>185</v>
      </c>
      <c r="C1512" s="1" t="str">
        <f>IFERROR(VLOOKUP(B1512,Retete!A:B,2,0),0)</f>
        <v>E031EA01-FE84-4985-BDF8-37865EA48C2D</v>
      </c>
      <c r="D1512" s="35" t="s">
        <v>1480</v>
      </c>
      <c r="E1512" s="1" t="str">
        <f>IFERROR(VLOOKUP(D1512,Ingrediente!A:B,2,0),0)</f>
        <v>2295E315-0A72-417E-A42D-9C8CA1BEDD70</v>
      </c>
      <c r="F1512" s="19" t="s">
        <v>1625</v>
      </c>
      <c r="G1512" s="36" t="s">
        <v>9</v>
      </c>
      <c r="H1512" s="65" t="str">
        <f>IFERROR(VLOOKUP(G1512,Unitati!A:B,2,0),0)</f>
        <v>1A1C69CC-D70C-4569-9B16-79AF1251127D</v>
      </c>
      <c r="I1512" s="1"/>
    </row>
    <row r="1513" spans="1:9" x14ac:dyDescent="0.3">
      <c r="A1513" s="1">
        <f t="shared" si="23"/>
        <v>1512</v>
      </c>
      <c r="B1513" s="1" t="s">
        <v>216</v>
      </c>
      <c r="C1513" s="1" t="str">
        <f>IFERROR(VLOOKUP(B1513,Retete!A:B,2,0),0)</f>
        <v>195B7C44-023B-44DA-92CC-93DD0F821F64</v>
      </c>
      <c r="D1513" s="35" t="s">
        <v>1480</v>
      </c>
      <c r="E1513" s="1" t="str">
        <f>IFERROR(VLOOKUP(D1513,Ingrediente!A:B,2,0),0)</f>
        <v>2295E315-0A72-417E-A42D-9C8CA1BEDD70</v>
      </c>
      <c r="F1513" s="19" t="s">
        <v>1643</v>
      </c>
      <c r="G1513" s="36"/>
      <c r="H1513" s="65">
        <f>IFERROR(VLOOKUP(G1513,Unitati!A:B,2,0),0)</f>
        <v>0</v>
      </c>
      <c r="I1513" s="1"/>
    </row>
    <row r="1514" spans="1:9" x14ac:dyDescent="0.3">
      <c r="A1514" s="1">
        <f t="shared" si="23"/>
        <v>1513</v>
      </c>
      <c r="B1514" s="1" t="s">
        <v>289</v>
      </c>
      <c r="C1514" s="1" t="str">
        <f>IFERROR(VLOOKUP(B1514,Retete!A:B,2,0),0)</f>
        <v>A153C46C-11A1-4E99-8390-42ACE7E76C93</v>
      </c>
      <c r="D1514" s="35" t="s">
        <v>1480</v>
      </c>
      <c r="E1514" s="1" t="str">
        <f>IFERROR(VLOOKUP(D1514,Ingrediente!A:B,2,0),0)</f>
        <v>2295E315-0A72-417E-A42D-9C8CA1BEDD70</v>
      </c>
      <c r="F1514" s="19" t="s">
        <v>13</v>
      </c>
      <c r="G1514" s="36"/>
      <c r="H1514" s="65">
        <f>IFERROR(VLOOKUP(G1514,Unitati!A:B,2,0),0)</f>
        <v>0</v>
      </c>
      <c r="I1514" s="1"/>
    </row>
    <row r="1515" spans="1:9" x14ac:dyDescent="0.3">
      <c r="A1515" s="1">
        <f t="shared" si="23"/>
        <v>1514</v>
      </c>
      <c r="B1515" s="1" t="s">
        <v>1707</v>
      </c>
      <c r="C1515" s="1" t="str">
        <f>IFERROR(VLOOKUP(B1515,Retete!A:B,2,0),0)</f>
        <v>847131E3-756B-45CC-9B6C-74B2C7DCDE0B</v>
      </c>
      <c r="D1515" s="35" t="s">
        <v>1480</v>
      </c>
      <c r="E1515" s="1" t="str">
        <f>IFERROR(VLOOKUP(D1515,Ingrediente!A:B,2,0),0)</f>
        <v>2295E315-0A72-417E-A42D-9C8CA1BEDD70</v>
      </c>
      <c r="F1515" s="19"/>
      <c r="G1515" s="36" t="s">
        <v>9</v>
      </c>
      <c r="H1515" s="65" t="str">
        <f>IFERROR(VLOOKUP(G1515,Unitati!A:B,2,0),0)</f>
        <v>1A1C69CC-D70C-4569-9B16-79AF1251127D</v>
      </c>
      <c r="I1515" s="1"/>
    </row>
    <row r="1516" spans="1:9" x14ac:dyDescent="0.3">
      <c r="A1516" s="1">
        <f t="shared" si="23"/>
        <v>1515</v>
      </c>
      <c r="B1516" s="1" t="s">
        <v>355</v>
      </c>
      <c r="C1516" s="1" t="str">
        <f>IFERROR(VLOOKUP(B1516,Retete!A:B,2,0),0)</f>
        <v>C5058707-97BE-44A7-803C-CBAD8218AD45</v>
      </c>
      <c r="D1516" s="35" t="s">
        <v>1480</v>
      </c>
      <c r="E1516" s="1" t="str">
        <f>IFERROR(VLOOKUP(D1516,Ingrediente!A:B,2,0),0)</f>
        <v>2295E315-0A72-417E-A42D-9C8CA1BEDD70</v>
      </c>
      <c r="F1516" s="19" t="s">
        <v>1634</v>
      </c>
      <c r="G1516" s="36" t="s">
        <v>1705</v>
      </c>
      <c r="H1516" s="65" t="str">
        <f>IFERROR(VLOOKUP(G1516,Unitati!A:B,2,0),0)</f>
        <v>B084D1ED-4635-4AB6-B6FB-D38DCE784F46</v>
      </c>
      <c r="I1516" s="1"/>
    </row>
    <row r="1517" spans="1:9" x14ac:dyDescent="0.3">
      <c r="A1517" s="1">
        <f t="shared" si="23"/>
        <v>1516</v>
      </c>
      <c r="B1517" s="1" t="s">
        <v>356</v>
      </c>
      <c r="C1517" s="1" t="str">
        <f>IFERROR(VLOOKUP(B1517,Retete!A:B,2,0),0)</f>
        <v>907B0A6F-D0A4-434B-9323-E335057C3803</v>
      </c>
      <c r="D1517" s="35" t="s">
        <v>1480</v>
      </c>
      <c r="E1517" s="1" t="str">
        <f>IFERROR(VLOOKUP(D1517,Ingrediente!A:B,2,0),0)</f>
        <v>2295E315-0A72-417E-A42D-9C8CA1BEDD70</v>
      </c>
      <c r="F1517" s="19"/>
      <c r="G1517" s="36" t="s">
        <v>11</v>
      </c>
      <c r="H1517" s="65" t="str">
        <f>IFERROR(VLOOKUP(G1517,Unitati!A:B,2,0),0)</f>
        <v>26FE1995-4179-4BBE-A380-8B46FFE2356A</v>
      </c>
      <c r="I1517" s="1"/>
    </row>
    <row r="1518" spans="1:9" x14ac:dyDescent="0.3">
      <c r="A1518" s="1">
        <f t="shared" si="23"/>
        <v>1517</v>
      </c>
      <c r="B1518" s="1" t="s">
        <v>406</v>
      </c>
      <c r="C1518" s="1" t="str">
        <f>IFERROR(VLOOKUP(B1518,Retete!A:B,2,0),0)</f>
        <v>9696D60D-123C-41E3-B4A7-6606CD9F40DF</v>
      </c>
      <c r="D1518" s="35" t="s">
        <v>1480</v>
      </c>
      <c r="E1518" s="1" t="str">
        <f>IFERROR(VLOOKUP(D1518,Ingrediente!A:B,2,0),0)</f>
        <v>2295E315-0A72-417E-A42D-9C8CA1BEDD70</v>
      </c>
      <c r="F1518" s="19"/>
      <c r="G1518" s="36"/>
      <c r="H1518" s="65">
        <f>IFERROR(VLOOKUP(G1518,Unitati!A:B,2,0),0)</f>
        <v>0</v>
      </c>
      <c r="I1518" s="1"/>
    </row>
    <row r="1519" spans="1:9" x14ac:dyDescent="0.3">
      <c r="A1519" s="1">
        <f t="shared" si="23"/>
        <v>1518</v>
      </c>
      <c r="B1519" s="1" t="s">
        <v>269</v>
      </c>
      <c r="C1519" s="1" t="str">
        <f>IFERROR(VLOOKUP(B1519,Retete!A:B,2,0),0)</f>
        <v>FB16B02C-1621-4148-AFFA-A9BB4C5DECE4</v>
      </c>
      <c r="D1519" s="35" t="s">
        <v>1480</v>
      </c>
      <c r="E1519" s="1" t="str">
        <f>IFERROR(VLOOKUP(D1519,Ingrediente!A:B,2,0),0)</f>
        <v>2295E315-0A72-417E-A42D-9C8CA1BEDD70</v>
      </c>
      <c r="F1519" s="19" t="s">
        <v>13</v>
      </c>
      <c r="G1519" s="36"/>
      <c r="H1519" s="65">
        <f>IFERROR(VLOOKUP(G1519,Unitati!A:B,2,0),0)</f>
        <v>0</v>
      </c>
      <c r="I1519" s="1"/>
    </row>
    <row r="1520" spans="1:9" x14ac:dyDescent="0.3">
      <c r="A1520" s="1">
        <f t="shared" si="23"/>
        <v>1519</v>
      </c>
      <c r="B1520" s="1" t="s">
        <v>201</v>
      </c>
      <c r="C1520" s="1" t="str">
        <f>IFERROR(VLOOKUP(B1520,Retete!A:B,2,0),0)</f>
        <v>7A8734F7-A8C6-4DCF-A3B3-99798D664F42</v>
      </c>
      <c r="D1520" s="35" t="s">
        <v>1480</v>
      </c>
      <c r="E1520" s="1" t="str">
        <f>IFERROR(VLOOKUP(D1520,Ingrediente!A:B,2,0),0)</f>
        <v>2295E315-0A72-417E-A42D-9C8CA1BEDD70</v>
      </c>
      <c r="F1520" s="19"/>
      <c r="G1520" s="36"/>
      <c r="H1520" s="65">
        <f>IFERROR(VLOOKUP(G1520,Unitati!A:B,2,0),0)</f>
        <v>0</v>
      </c>
      <c r="I1520" s="1"/>
    </row>
    <row r="1521" spans="1:13" x14ac:dyDescent="0.3">
      <c r="A1521" s="1">
        <f t="shared" si="23"/>
        <v>1520</v>
      </c>
      <c r="B1521" s="1" t="s">
        <v>177</v>
      </c>
      <c r="C1521" s="1" t="str">
        <f>IFERROR(VLOOKUP(B1521,Retete!A:B,2,0),0)</f>
        <v>E08E4240-D78B-4B12-9E24-4D1A8ABC8CC7</v>
      </c>
      <c r="D1521" s="35" t="s">
        <v>1480</v>
      </c>
      <c r="E1521" s="1" t="str">
        <f>IFERROR(VLOOKUP(D1521,Ingrediente!A:B,2,0),0)</f>
        <v>2295E315-0A72-417E-A42D-9C8CA1BEDD70</v>
      </c>
      <c r="F1521" s="19" t="s">
        <v>13</v>
      </c>
      <c r="G1521" s="36"/>
      <c r="H1521" s="65">
        <f>IFERROR(VLOOKUP(G1521,Unitati!A:B,2,0),0)</f>
        <v>0</v>
      </c>
      <c r="I1521" s="1"/>
    </row>
    <row r="1522" spans="1:13" x14ac:dyDescent="0.3">
      <c r="A1522" s="1">
        <f t="shared" si="23"/>
        <v>1521</v>
      </c>
      <c r="B1522" s="1" t="s">
        <v>284</v>
      </c>
      <c r="C1522" s="1" t="str">
        <f>IFERROR(VLOOKUP(B1522,Retete!A:B,2,0),0)</f>
        <v>D3630DF6-AB60-41AA-BAC8-CA0058540770</v>
      </c>
      <c r="D1522" s="35" t="s">
        <v>1480</v>
      </c>
      <c r="E1522" s="1" t="str">
        <f>IFERROR(VLOOKUP(D1522,Ingrediente!A:B,2,0),0)</f>
        <v>2295E315-0A72-417E-A42D-9C8CA1BEDD70</v>
      </c>
      <c r="F1522" s="19" t="s">
        <v>13</v>
      </c>
      <c r="G1522" s="36"/>
      <c r="H1522" s="65">
        <f>IFERROR(VLOOKUP(G1522,Unitati!A:B,2,0),0)</f>
        <v>0</v>
      </c>
      <c r="I1522" s="1"/>
    </row>
    <row r="1523" spans="1:13" x14ac:dyDescent="0.3">
      <c r="A1523" s="1">
        <f t="shared" si="23"/>
        <v>1522</v>
      </c>
      <c r="B1523" s="1" t="s">
        <v>458</v>
      </c>
      <c r="C1523" s="1" t="str">
        <f>IFERROR(VLOOKUP(B1523,Retete!A:B,2,0),0)</f>
        <v>511F946A-23BE-446D-968C-71D0E50A7FFD</v>
      </c>
      <c r="D1523" s="35" t="s">
        <v>1480</v>
      </c>
      <c r="E1523" s="1" t="str">
        <f>IFERROR(VLOOKUP(D1523,Ingrediente!A:B,2,0),0)</f>
        <v>2295E315-0A72-417E-A42D-9C8CA1BEDD70</v>
      </c>
      <c r="F1523" s="19" t="s">
        <v>13</v>
      </c>
      <c r="G1523" s="36" t="s">
        <v>1696</v>
      </c>
      <c r="H1523" s="65" t="str">
        <f>IFERROR(VLOOKUP(G1523,Unitati!A:B,2,0),0)</f>
        <v>0BBE287D-ECB6-4025-B138-CB5A39828522</v>
      </c>
      <c r="I1523" s="1"/>
    </row>
    <row r="1524" spans="1:13" x14ac:dyDescent="0.3">
      <c r="A1524" s="1">
        <f t="shared" si="23"/>
        <v>1523</v>
      </c>
      <c r="B1524" s="1" t="s">
        <v>279</v>
      </c>
      <c r="C1524" s="1" t="str">
        <f>IFERROR(VLOOKUP(B1524,Retete!A:B,2,0),0)</f>
        <v>A186D29E-E010-445D-9FA9-19C19D7821DE</v>
      </c>
      <c r="D1524" s="35" t="s">
        <v>1480</v>
      </c>
      <c r="E1524" s="1" t="str">
        <f>IFERROR(VLOOKUP(D1524,Ingrediente!A:B,2,0),0)</f>
        <v>2295E315-0A72-417E-A42D-9C8CA1BEDD70</v>
      </c>
      <c r="F1524" s="19" t="s">
        <v>12</v>
      </c>
      <c r="G1524" s="36"/>
      <c r="H1524" s="65">
        <f>IFERROR(VLOOKUP(G1524,Unitati!A:B,2,0),0)</f>
        <v>0</v>
      </c>
      <c r="I1524" s="1"/>
    </row>
    <row r="1525" spans="1:13" x14ac:dyDescent="0.3">
      <c r="A1525" s="1">
        <f t="shared" si="23"/>
        <v>1524</v>
      </c>
      <c r="B1525" s="1" t="s">
        <v>283</v>
      </c>
      <c r="C1525" s="1" t="str">
        <f>IFERROR(VLOOKUP(B1525,Retete!A:B,2,0),0)</f>
        <v>F67F19E9-175C-4E6A-ABDC-619B474DFE0A</v>
      </c>
      <c r="D1525" s="35" t="s">
        <v>1480</v>
      </c>
      <c r="E1525" s="1" t="str">
        <f>IFERROR(VLOOKUP(D1525,Ingrediente!A:B,2,0),0)</f>
        <v>2295E315-0A72-417E-A42D-9C8CA1BEDD70</v>
      </c>
      <c r="F1525" s="19" t="s">
        <v>1642</v>
      </c>
      <c r="G1525" s="36" t="s">
        <v>9</v>
      </c>
      <c r="H1525" s="65" t="str">
        <f>IFERROR(VLOOKUP(G1525,Unitati!A:B,2,0),0)</f>
        <v>1A1C69CC-D70C-4569-9B16-79AF1251127D</v>
      </c>
      <c r="I1525" s="1"/>
    </row>
    <row r="1526" spans="1:13" x14ac:dyDescent="0.3">
      <c r="A1526" s="1">
        <f t="shared" si="23"/>
        <v>1525</v>
      </c>
      <c r="B1526" s="1" t="s">
        <v>336</v>
      </c>
      <c r="C1526" s="1" t="str">
        <f>IFERROR(VLOOKUP(B1526,Retete!A:B,2,0),0)</f>
        <v>B56F7222-B865-401D-8375-726EB92063E0</v>
      </c>
      <c r="D1526" s="35" t="s">
        <v>1480</v>
      </c>
      <c r="E1526" s="1" t="str">
        <f>IFERROR(VLOOKUP(D1526,Ingrediente!A:B,2,0),0)</f>
        <v>2295E315-0A72-417E-A42D-9C8CA1BEDD70</v>
      </c>
      <c r="F1526" s="19" t="s">
        <v>1643</v>
      </c>
      <c r="G1526" s="36" t="s">
        <v>9</v>
      </c>
      <c r="H1526" s="65" t="str">
        <f>IFERROR(VLOOKUP(G1526,Unitati!A:B,2,0),0)</f>
        <v>1A1C69CC-D70C-4569-9B16-79AF1251127D</v>
      </c>
      <c r="I1526" s="1"/>
    </row>
    <row r="1527" spans="1:13" x14ac:dyDescent="0.3">
      <c r="A1527" s="1">
        <f t="shared" si="23"/>
        <v>1526</v>
      </c>
      <c r="B1527" s="1" t="s">
        <v>520</v>
      </c>
      <c r="C1527" s="1" t="str">
        <f>IFERROR(VLOOKUP(B1527,Retete!A:B,2,0),0)</f>
        <v>DFC099F9-E0EE-476A-9456-C96DAC0F12C2</v>
      </c>
      <c r="D1527" s="35" t="s">
        <v>1480</v>
      </c>
      <c r="E1527" s="1" t="str">
        <f>IFERROR(VLOOKUP(D1527,Ingrediente!A:B,2,0),0)</f>
        <v>2295E315-0A72-417E-A42D-9C8CA1BEDD70</v>
      </c>
      <c r="F1527" s="19" t="s">
        <v>1643</v>
      </c>
      <c r="G1527" s="36"/>
      <c r="H1527" s="65">
        <f>IFERROR(VLOOKUP(G1527,Unitati!A:B,2,0),0)</f>
        <v>0</v>
      </c>
      <c r="I1527" s="1"/>
    </row>
    <row r="1528" spans="1:13" x14ac:dyDescent="0.3">
      <c r="A1528" s="1">
        <f t="shared" si="23"/>
        <v>1527</v>
      </c>
      <c r="B1528" s="1" t="s">
        <v>423</v>
      </c>
      <c r="C1528" s="1" t="str">
        <f>IFERROR(VLOOKUP(B1528,Retete!A:B,2,0),0)</f>
        <v>B19A2DA3-7479-456D-8EB6-0769DF981BCE</v>
      </c>
      <c r="D1528" s="35" t="s">
        <v>1480</v>
      </c>
      <c r="E1528" s="1" t="str">
        <f>IFERROR(VLOOKUP(D1528,Ingrediente!A:B,2,0),0)</f>
        <v>2295E315-0A72-417E-A42D-9C8CA1BEDD70</v>
      </c>
      <c r="F1528" s="19"/>
      <c r="G1528" s="36" t="s">
        <v>1672</v>
      </c>
      <c r="H1528" s="65" t="str">
        <f>IFERROR(VLOOKUP(G1528,Unitati!A:B,2,0),0)</f>
        <v>6EC2F892-4DFD-4B40-AE10-2E74FFBEA4C7</v>
      </c>
      <c r="I1528" s="1"/>
    </row>
    <row r="1529" spans="1:13" x14ac:dyDescent="0.3">
      <c r="A1529" s="1">
        <f t="shared" si="23"/>
        <v>1528</v>
      </c>
      <c r="B1529" s="1" t="s">
        <v>219</v>
      </c>
      <c r="C1529" s="1" t="str">
        <f>IFERROR(VLOOKUP(B1529,Retete!A:B,2,0),0)</f>
        <v>04D93DEF-0C97-40BA-9670-03DCE4BDC06A</v>
      </c>
      <c r="D1529" s="35" t="s">
        <v>1480</v>
      </c>
      <c r="E1529" s="1" t="str">
        <f>IFERROR(VLOOKUP(D1529,Ingrediente!A:B,2,0),0)</f>
        <v>2295E315-0A72-417E-A42D-9C8CA1BEDD70</v>
      </c>
      <c r="F1529" s="19" t="s">
        <v>13</v>
      </c>
      <c r="G1529" s="36"/>
      <c r="H1529" s="65">
        <f>IFERROR(VLOOKUP(G1529,Unitati!A:B,2,0),0)</f>
        <v>0</v>
      </c>
      <c r="I1529" s="1"/>
      <c r="M1529" s="46"/>
    </row>
    <row r="1530" spans="1:13" x14ac:dyDescent="0.3">
      <c r="A1530" s="1">
        <f t="shared" si="23"/>
        <v>1529</v>
      </c>
      <c r="B1530" s="1" t="s">
        <v>502</v>
      </c>
      <c r="C1530" s="1" t="str">
        <f>IFERROR(VLOOKUP(B1530,Retete!A:B,2,0),0)</f>
        <v>47A06F28-F7FF-4105-9AA2-9683CAAB7F66</v>
      </c>
      <c r="D1530" s="35" t="s">
        <v>1480</v>
      </c>
      <c r="E1530" s="1" t="str">
        <f>IFERROR(VLOOKUP(D1530,Ingrediente!A:B,2,0),0)</f>
        <v>2295E315-0A72-417E-A42D-9C8CA1BEDD70</v>
      </c>
      <c r="F1530" s="19"/>
      <c r="G1530" s="36"/>
      <c r="H1530" s="65">
        <f>IFERROR(VLOOKUP(G1530,Unitati!A:B,2,0),0)</f>
        <v>0</v>
      </c>
      <c r="I1530" s="1"/>
    </row>
    <row r="1531" spans="1:13" s="15" customFormat="1" x14ac:dyDescent="0.3">
      <c r="A1531" s="14">
        <f t="shared" si="23"/>
        <v>1530</v>
      </c>
      <c r="B1531" s="14" t="s">
        <v>358</v>
      </c>
      <c r="C1531" s="1" t="str">
        <f>IFERROR(VLOOKUP(B1531,Retete!A:B,2,0),0)</f>
        <v>70C1E463-283D-4DA4-A099-EA070DCDF793</v>
      </c>
      <c r="D1531" s="37" t="s">
        <v>1480</v>
      </c>
      <c r="E1531" s="1" t="str">
        <f>IFERROR(VLOOKUP(D1531,Ingrediente!A:B,2,0),0)</f>
        <v>2295E315-0A72-417E-A42D-9C8CA1BEDD70</v>
      </c>
      <c r="F1531" s="27"/>
      <c r="G1531" s="14" t="s">
        <v>1703</v>
      </c>
      <c r="H1531" s="65" t="str">
        <f>IFERROR(VLOOKUP(G1531,Unitati!A:B,2,0),0)</f>
        <v>4862D5F8-108E-4A21-99F2-732E7F3B3EDE</v>
      </c>
      <c r="I1531" s="14"/>
    </row>
    <row r="1532" spans="1:13" x14ac:dyDescent="0.3">
      <c r="A1532" s="1">
        <f t="shared" si="23"/>
        <v>1531</v>
      </c>
      <c r="B1532" s="1" t="s">
        <v>320</v>
      </c>
      <c r="C1532" s="1" t="str">
        <f>IFERROR(VLOOKUP(B1532,Retete!A:B,2,0),0)</f>
        <v>3076D8B8-4DC5-4677-9FFA-4D14E1EBE7EF</v>
      </c>
      <c r="D1532" s="35" t="s">
        <v>1480</v>
      </c>
      <c r="E1532" s="1" t="str">
        <f>IFERROR(VLOOKUP(D1532,Ingrediente!A:B,2,0),0)</f>
        <v>2295E315-0A72-417E-A42D-9C8CA1BEDD70</v>
      </c>
      <c r="F1532" s="19" t="s">
        <v>1634</v>
      </c>
      <c r="G1532" s="36" t="s">
        <v>1705</v>
      </c>
      <c r="H1532" s="65" t="str">
        <f>IFERROR(VLOOKUP(G1532,Unitati!A:B,2,0),0)</f>
        <v>B084D1ED-4635-4AB6-B6FB-D38DCE784F46</v>
      </c>
      <c r="I1532" s="1"/>
    </row>
    <row r="1533" spans="1:13" x14ac:dyDescent="0.3">
      <c r="A1533" s="1">
        <f t="shared" si="23"/>
        <v>1532</v>
      </c>
      <c r="B1533" s="1" t="s">
        <v>403</v>
      </c>
      <c r="C1533" s="1" t="str">
        <f>IFERROR(VLOOKUP(B1533,Retete!A:B,2,0),0)</f>
        <v>29ED2AC4-C6F2-4A50-A28D-132A3B02B4E6</v>
      </c>
      <c r="D1533" s="35" t="s">
        <v>1480</v>
      </c>
      <c r="E1533" s="1" t="str">
        <f>IFERROR(VLOOKUP(D1533,Ingrediente!A:B,2,0),0)</f>
        <v>2295E315-0A72-417E-A42D-9C8CA1BEDD70</v>
      </c>
      <c r="F1533" s="19"/>
      <c r="G1533" s="36"/>
      <c r="H1533" s="65">
        <f>IFERROR(VLOOKUP(G1533,Unitati!A:B,2,0),0)</f>
        <v>0</v>
      </c>
      <c r="I1533" s="1"/>
    </row>
    <row r="1534" spans="1:13" x14ac:dyDescent="0.3">
      <c r="A1534" s="1">
        <f t="shared" si="23"/>
        <v>1533</v>
      </c>
      <c r="B1534" s="1" t="s">
        <v>391</v>
      </c>
      <c r="C1534" s="1" t="str">
        <f>IFERROR(VLOOKUP(B1534,Retete!A:B,2,0),0)</f>
        <v>EBCF0AFF-3FDF-4D1D-82BD-7CD7CD2F81E7</v>
      </c>
      <c r="D1534" s="35" t="s">
        <v>1480</v>
      </c>
      <c r="E1534" s="1" t="str">
        <f>IFERROR(VLOOKUP(D1534,Ingrediente!A:B,2,0),0)</f>
        <v>2295E315-0A72-417E-A42D-9C8CA1BEDD70</v>
      </c>
      <c r="F1534" s="19" t="s">
        <v>1634</v>
      </c>
      <c r="G1534" s="36" t="s">
        <v>1705</v>
      </c>
      <c r="H1534" s="65" t="str">
        <f>IFERROR(VLOOKUP(G1534,Unitati!A:B,2,0),0)</f>
        <v>B084D1ED-4635-4AB6-B6FB-D38DCE784F46</v>
      </c>
      <c r="I1534" s="1"/>
    </row>
    <row r="1535" spans="1:13" x14ac:dyDescent="0.3">
      <c r="A1535" s="1">
        <f t="shared" si="23"/>
        <v>1534</v>
      </c>
      <c r="B1535" s="1" t="s">
        <v>352</v>
      </c>
      <c r="C1535" s="1" t="str">
        <f>IFERROR(VLOOKUP(B1535,Retete!A:B,2,0),0)</f>
        <v>433797E7-0BAF-4EA2-B63B-8FDAB9729337</v>
      </c>
      <c r="D1535" s="35" t="s">
        <v>1480</v>
      </c>
      <c r="E1535" s="1" t="str">
        <f>IFERROR(VLOOKUP(D1535,Ingrediente!A:B,2,0),0)</f>
        <v>2295E315-0A72-417E-A42D-9C8CA1BEDD70</v>
      </c>
      <c r="F1535" s="22"/>
      <c r="G1535" s="36" t="s">
        <v>1680</v>
      </c>
      <c r="H1535" s="65" t="str">
        <f>IFERROR(VLOOKUP(G1535,Unitati!A:B,2,0),0)</f>
        <v>CA048CCE-77B2-4099-ADA1-5085CB83C719</v>
      </c>
      <c r="I1535" s="1"/>
    </row>
    <row r="1536" spans="1:13" s="15" customFormat="1" x14ac:dyDescent="0.3">
      <c r="A1536" s="14">
        <f t="shared" si="23"/>
        <v>1535</v>
      </c>
      <c r="B1536" s="14" t="s">
        <v>491</v>
      </c>
      <c r="C1536" s="1" t="str">
        <f>IFERROR(VLOOKUP(B1536,Retete!A:B,2,0),0)</f>
        <v>52903FA6-7392-40FE-B178-C051EB9C5C35</v>
      </c>
      <c r="D1536" s="37" t="s">
        <v>1519</v>
      </c>
      <c r="E1536" s="1" t="str">
        <f>IFERROR(VLOOKUP(D1536,Ingrediente!A:B,2,0),0)</f>
        <v>B8B9B07C-8FBA-41C4-AFA4-F4A3C1EABD96</v>
      </c>
      <c r="F1536" s="23" t="s">
        <v>1764</v>
      </c>
      <c r="G1536" s="14" t="s">
        <v>11</v>
      </c>
      <c r="H1536" s="65" t="str">
        <f>IFERROR(VLOOKUP(G1536,Unitati!A:B,2,0),0)</f>
        <v>26FE1995-4179-4BBE-A380-8B46FFE2356A</v>
      </c>
      <c r="I1536" s="14"/>
    </row>
    <row r="1537" spans="1:9" x14ac:dyDescent="0.3">
      <c r="A1537" s="1">
        <f t="shared" si="23"/>
        <v>1536</v>
      </c>
      <c r="B1537" s="1" t="s">
        <v>454</v>
      </c>
      <c r="C1537" s="1" t="str">
        <f>IFERROR(VLOOKUP(B1537,Retete!A:B,2,0),0)</f>
        <v>21F3EBD9-34D6-45A1-8990-2456E2DBA9A5</v>
      </c>
      <c r="D1537" s="35" t="s">
        <v>1479</v>
      </c>
      <c r="E1537" s="1" t="str">
        <f>IFERROR(VLOOKUP(D1537,Ingrediente!A:B,2,0),0)</f>
        <v>ABB59499-C77F-4569-936B-1D0006AF55C2</v>
      </c>
      <c r="F1537" s="19" t="s">
        <v>13</v>
      </c>
      <c r="G1537" s="36" t="s">
        <v>3943</v>
      </c>
      <c r="H1537" s="65">
        <f>IFERROR(VLOOKUP(G1537,Unitati!A:B,2,0),0)</f>
        <v>0</v>
      </c>
      <c r="I1537" s="1"/>
    </row>
    <row r="1538" spans="1:9" x14ac:dyDescent="0.3">
      <c r="A1538" s="1">
        <f t="shared" si="23"/>
        <v>1537</v>
      </c>
      <c r="B1538" s="1" t="s">
        <v>285</v>
      </c>
      <c r="C1538" s="1" t="str">
        <f>IFERROR(VLOOKUP(B1538,Retete!A:B,2,0),0)</f>
        <v>021FD004-124C-4834-A3AB-ADFDE32FC755</v>
      </c>
      <c r="D1538" s="35" t="s">
        <v>1479</v>
      </c>
      <c r="E1538" s="1" t="str">
        <f>IFERROR(VLOOKUP(D1538,Ingrediente!A:B,2,0),0)</f>
        <v>ABB59499-C77F-4569-936B-1D0006AF55C2</v>
      </c>
      <c r="F1538" s="19" t="s">
        <v>18</v>
      </c>
      <c r="G1538" s="36" t="s">
        <v>1623</v>
      </c>
      <c r="H1538" s="65" t="str">
        <f>IFERROR(VLOOKUP(G1538,Unitati!A:B,2,0),0)</f>
        <v>50E79738-2EB5-49E2-888A-68C9CC00E1CB</v>
      </c>
      <c r="I1538" s="1"/>
    </row>
    <row r="1539" spans="1:9" x14ac:dyDescent="0.3">
      <c r="A1539" s="1">
        <f t="shared" si="23"/>
        <v>1538</v>
      </c>
      <c r="B1539" s="1" t="s">
        <v>287</v>
      </c>
      <c r="C1539" s="1" t="str">
        <f>IFERROR(VLOOKUP(B1539,Retete!A:B,2,0),0)</f>
        <v>017D07A1-9FB9-47FC-ACAA-3234B4B92EE9</v>
      </c>
      <c r="D1539" s="35" t="s">
        <v>1479</v>
      </c>
      <c r="E1539" s="1" t="str">
        <f>IFERROR(VLOOKUP(D1539,Ingrediente!A:B,2,0),0)</f>
        <v>ABB59499-C77F-4569-936B-1D0006AF55C2</v>
      </c>
      <c r="F1539" s="19" t="s">
        <v>13</v>
      </c>
      <c r="G1539" s="36" t="s">
        <v>1776</v>
      </c>
      <c r="H1539" s="65">
        <f>IFERROR(VLOOKUP(G1539,Unitati!A:B,2,0),0)</f>
        <v>0</v>
      </c>
      <c r="I1539" s="1"/>
    </row>
    <row r="1540" spans="1:9" x14ac:dyDescent="0.3">
      <c r="A1540" s="1">
        <f t="shared" ref="A1540:A1603" si="24">A1539+1</f>
        <v>1539</v>
      </c>
      <c r="B1540" s="1" t="s">
        <v>429</v>
      </c>
      <c r="C1540" s="1" t="str">
        <f>IFERROR(VLOOKUP(B1540,Retete!A:B,2,0),0)</f>
        <v>EFF18F03-E496-4049-8BB0-E3A27A32A50F</v>
      </c>
      <c r="D1540" s="35" t="s">
        <v>1479</v>
      </c>
      <c r="E1540" s="1" t="str">
        <f>IFERROR(VLOOKUP(D1540,Ingrediente!A:B,2,0),0)</f>
        <v>ABB59499-C77F-4569-936B-1D0006AF55C2</v>
      </c>
      <c r="F1540" s="19" t="s">
        <v>13</v>
      </c>
      <c r="G1540" s="36"/>
      <c r="H1540" s="65">
        <f>IFERROR(VLOOKUP(G1540,Unitati!A:B,2,0),0)</f>
        <v>0</v>
      </c>
      <c r="I1540" s="1"/>
    </row>
    <row r="1541" spans="1:9" x14ac:dyDescent="0.3">
      <c r="A1541" s="1">
        <f t="shared" si="24"/>
        <v>1540</v>
      </c>
      <c r="B1541" s="1" t="s">
        <v>478</v>
      </c>
      <c r="C1541" s="1" t="str">
        <f>IFERROR(VLOOKUP(B1541,Retete!A:B,2,0),0)</f>
        <v>7EBDF39D-A941-48E2-8734-A74E895AD75A</v>
      </c>
      <c r="D1541" s="35" t="s">
        <v>1479</v>
      </c>
      <c r="E1541" s="1" t="str">
        <f>IFERROR(VLOOKUP(D1541,Ingrediente!A:B,2,0),0)</f>
        <v>ABB59499-C77F-4569-936B-1D0006AF55C2</v>
      </c>
      <c r="F1541" s="19" t="s">
        <v>13</v>
      </c>
      <c r="G1541" s="36" t="s">
        <v>1774</v>
      </c>
      <c r="H1541" s="65">
        <f>IFERROR(VLOOKUP(G1541,Unitati!A:B,2,0),0)</f>
        <v>0</v>
      </c>
      <c r="I1541" s="1"/>
    </row>
    <row r="1542" spans="1:9" x14ac:dyDescent="0.3">
      <c r="A1542" s="1">
        <f t="shared" si="24"/>
        <v>1541</v>
      </c>
      <c r="B1542" s="1" t="s">
        <v>353</v>
      </c>
      <c r="C1542" s="1" t="str">
        <f>IFERROR(VLOOKUP(B1542,Retete!A:B,2,0),0)</f>
        <v>28356B73-3AA8-40C1-95EE-148DC7D09E40</v>
      </c>
      <c r="D1542" s="35" t="s">
        <v>1479</v>
      </c>
      <c r="E1542" s="1" t="str">
        <f>IFERROR(VLOOKUP(D1542,Ingrediente!A:B,2,0),0)</f>
        <v>ABB59499-C77F-4569-936B-1D0006AF55C2</v>
      </c>
      <c r="F1542" s="19" t="s">
        <v>1646</v>
      </c>
      <c r="G1542" s="36"/>
      <c r="H1542" s="65">
        <f>IFERROR(VLOOKUP(G1542,Unitati!A:B,2,0),0)</f>
        <v>0</v>
      </c>
      <c r="I1542" s="1"/>
    </row>
    <row r="1543" spans="1:9" x14ac:dyDescent="0.3">
      <c r="A1543" s="1">
        <f t="shared" si="24"/>
        <v>1542</v>
      </c>
      <c r="B1543" s="1" t="s">
        <v>453</v>
      </c>
      <c r="C1543" s="1" t="str">
        <f>IFERROR(VLOOKUP(B1543,Retete!A:B,2,0),0)</f>
        <v>38213997-BA63-4D04-BD94-3450078AC83F</v>
      </c>
      <c r="D1543" s="35" t="s">
        <v>1479</v>
      </c>
      <c r="E1543" s="1" t="str">
        <f>IFERROR(VLOOKUP(D1543,Ingrediente!A:B,2,0),0)</f>
        <v>ABB59499-C77F-4569-936B-1D0006AF55C2</v>
      </c>
      <c r="F1543" s="19"/>
      <c r="G1543" s="36"/>
      <c r="H1543" s="65">
        <f>IFERROR(VLOOKUP(G1543,Unitati!A:B,2,0),0)</f>
        <v>0</v>
      </c>
      <c r="I1543" s="1"/>
    </row>
    <row r="1544" spans="1:9" x14ac:dyDescent="0.3">
      <c r="A1544" s="1">
        <f t="shared" si="24"/>
        <v>1543</v>
      </c>
      <c r="B1544" s="1" t="s">
        <v>175</v>
      </c>
      <c r="C1544" s="1" t="str">
        <f>IFERROR(VLOOKUP(B1544,Retete!A:B,2,0),0)</f>
        <v>DD71E673-08E4-4824-A828-5F7235CF2968</v>
      </c>
      <c r="D1544" s="35" t="s">
        <v>1479</v>
      </c>
      <c r="E1544" s="1" t="str">
        <f>IFERROR(VLOOKUP(D1544,Ingrediente!A:B,2,0),0)</f>
        <v>ABB59499-C77F-4569-936B-1D0006AF55C2</v>
      </c>
      <c r="F1544" s="19" t="s">
        <v>13</v>
      </c>
      <c r="G1544" s="36" t="s">
        <v>1696</v>
      </c>
      <c r="H1544" s="65" t="str">
        <f>IFERROR(VLOOKUP(G1544,Unitati!A:B,2,0),0)</f>
        <v>0BBE287D-ECB6-4025-B138-CB5A39828522</v>
      </c>
      <c r="I1544" s="1"/>
    </row>
    <row r="1545" spans="1:9" x14ac:dyDescent="0.3">
      <c r="A1545" s="1">
        <f t="shared" si="24"/>
        <v>1544</v>
      </c>
      <c r="B1545" s="1" t="s">
        <v>282</v>
      </c>
      <c r="C1545" s="1" t="str">
        <f>IFERROR(VLOOKUP(B1545,Retete!A:B,2,0),0)</f>
        <v>D18EECBE-9E50-4FEB-93F7-F40BC986FB23</v>
      </c>
      <c r="D1545" s="35" t="s">
        <v>1479</v>
      </c>
      <c r="E1545" s="1" t="str">
        <f>IFERROR(VLOOKUP(D1545,Ingrediente!A:B,2,0),0)</f>
        <v>ABB59499-C77F-4569-936B-1D0006AF55C2</v>
      </c>
      <c r="F1545" s="19" t="s">
        <v>13</v>
      </c>
      <c r="G1545" s="36" t="s">
        <v>1703</v>
      </c>
      <c r="H1545" s="65" t="str">
        <f>IFERROR(VLOOKUP(G1545,Unitati!A:B,2,0),0)</f>
        <v>4862D5F8-108E-4A21-99F2-732E7F3B3EDE</v>
      </c>
      <c r="I1545" s="1"/>
    </row>
    <row r="1546" spans="1:9" x14ac:dyDescent="0.3">
      <c r="A1546" s="1">
        <f t="shared" si="24"/>
        <v>1545</v>
      </c>
      <c r="B1546" s="1" t="s">
        <v>331</v>
      </c>
      <c r="C1546" s="1" t="str">
        <f>IFERROR(VLOOKUP(B1546,Retete!A:B,2,0),0)</f>
        <v>10B1C537-E8A0-4237-96FD-CA686EC791A5</v>
      </c>
      <c r="D1546" s="35" t="s">
        <v>1479</v>
      </c>
      <c r="E1546" s="1" t="str">
        <f>IFERROR(VLOOKUP(D1546,Ingrediente!A:B,2,0),0)</f>
        <v>ABB59499-C77F-4569-936B-1D0006AF55C2</v>
      </c>
      <c r="F1546" s="19" t="s">
        <v>13</v>
      </c>
      <c r="G1546" s="36" t="s">
        <v>1776</v>
      </c>
      <c r="H1546" s="65">
        <f>IFERROR(VLOOKUP(G1546,Unitati!A:B,2,0),0)</f>
        <v>0</v>
      </c>
      <c r="I1546" s="1"/>
    </row>
    <row r="1547" spans="1:9" x14ac:dyDescent="0.3">
      <c r="A1547" s="1">
        <f t="shared" si="24"/>
        <v>1546</v>
      </c>
      <c r="B1547" s="1" t="s">
        <v>449</v>
      </c>
      <c r="C1547" s="1" t="str">
        <f>IFERROR(VLOOKUP(B1547,Retete!A:B,2,0),0)</f>
        <v>DBCC3EB9-9F11-42E0-9D09-3FBE6A847835</v>
      </c>
      <c r="D1547" s="35" t="s">
        <v>1479</v>
      </c>
      <c r="E1547" s="1" t="str">
        <f>IFERROR(VLOOKUP(D1547,Ingrediente!A:B,2,0),0)</f>
        <v>ABB59499-C77F-4569-936B-1D0006AF55C2</v>
      </c>
      <c r="F1547" s="19" t="s">
        <v>13</v>
      </c>
      <c r="G1547" s="36"/>
      <c r="H1547" s="65">
        <f>IFERROR(VLOOKUP(G1547,Unitati!A:B,2,0),0)</f>
        <v>0</v>
      </c>
      <c r="I1547" s="1"/>
    </row>
    <row r="1548" spans="1:9" x14ac:dyDescent="0.3">
      <c r="A1548" s="1">
        <f t="shared" si="24"/>
        <v>1547</v>
      </c>
      <c r="B1548" s="1" t="s">
        <v>540</v>
      </c>
      <c r="C1548" s="1" t="str">
        <f>IFERROR(VLOOKUP(B1548,Retete!A:B,2,0),0)</f>
        <v>6134411A-A1F2-4F0E-8E7B-9C4203909C4B</v>
      </c>
      <c r="D1548" s="35" t="s">
        <v>1479</v>
      </c>
      <c r="E1548" s="1" t="str">
        <f>IFERROR(VLOOKUP(D1548,Ingrediente!A:B,2,0),0)</f>
        <v>ABB59499-C77F-4569-936B-1D0006AF55C2</v>
      </c>
      <c r="F1548" s="19" t="s">
        <v>13</v>
      </c>
      <c r="G1548" s="36" t="s">
        <v>1734</v>
      </c>
      <c r="H1548" s="65" t="str">
        <f>IFERROR(VLOOKUP(G1548,Unitati!A:B,2,0),0)</f>
        <v>FE040398-61C8-43A1-A02A-3C47152E6DF5</v>
      </c>
      <c r="I1548" s="1"/>
    </row>
    <row r="1549" spans="1:9" x14ac:dyDescent="0.3">
      <c r="A1549" s="1">
        <f t="shared" si="24"/>
        <v>1548</v>
      </c>
      <c r="B1549" s="1" t="s">
        <v>186</v>
      </c>
      <c r="C1549" s="1" t="str">
        <f>IFERROR(VLOOKUP(B1549,Retete!A:B,2,0),0)</f>
        <v>BBEFAB4C-D5DE-44E0-8573-4F02F51A4946</v>
      </c>
      <c r="D1549" s="35" t="s">
        <v>1479</v>
      </c>
      <c r="E1549" s="1" t="str">
        <f>IFERROR(VLOOKUP(D1549,Ingrediente!A:B,2,0),0)</f>
        <v>ABB59499-C77F-4569-936B-1D0006AF55C2</v>
      </c>
      <c r="F1549" s="19" t="s">
        <v>12</v>
      </c>
      <c r="G1549" s="36" t="s">
        <v>1734</v>
      </c>
      <c r="H1549" s="65" t="str">
        <f>IFERROR(VLOOKUP(G1549,Unitati!A:B,2,0),0)</f>
        <v>FE040398-61C8-43A1-A02A-3C47152E6DF5</v>
      </c>
      <c r="I1549" s="1"/>
    </row>
    <row r="1550" spans="1:9" x14ac:dyDescent="0.3">
      <c r="A1550" s="1">
        <f t="shared" si="24"/>
        <v>1549</v>
      </c>
      <c r="B1550" s="1" t="s">
        <v>469</v>
      </c>
      <c r="C1550" s="1" t="str">
        <f>IFERROR(VLOOKUP(B1550,Retete!A:B,2,0),0)</f>
        <v>6353D53B-A65A-4964-8837-3BCE4930F76B</v>
      </c>
      <c r="D1550" s="35" t="s">
        <v>1479</v>
      </c>
      <c r="E1550" s="1" t="str">
        <f>IFERROR(VLOOKUP(D1550,Ingrediente!A:B,2,0),0)</f>
        <v>ABB59499-C77F-4569-936B-1D0006AF55C2</v>
      </c>
      <c r="F1550" s="19" t="s">
        <v>12</v>
      </c>
      <c r="G1550" s="36"/>
      <c r="H1550" s="65">
        <f>IFERROR(VLOOKUP(G1550,Unitati!A:B,2,0),0)</f>
        <v>0</v>
      </c>
      <c r="I1550" s="1"/>
    </row>
    <row r="1551" spans="1:9" x14ac:dyDescent="0.3">
      <c r="A1551" s="1">
        <f t="shared" si="24"/>
        <v>1550</v>
      </c>
      <c r="B1551" s="1" t="s">
        <v>280</v>
      </c>
      <c r="C1551" s="1" t="str">
        <f>IFERROR(VLOOKUP(B1551,Retete!A:B,2,0),0)</f>
        <v>6BF36ACB-A73B-4A9E-B2BA-3D575BD02156</v>
      </c>
      <c r="D1551" s="35" t="s">
        <v>1479</v>
      </c>
      <c r="E1551" s="1" t="str">
        <f>IFERROR(VLOOKUP(D1551,Ingrediente!A:B,2,0),0)</f>
        <v>ABB59499-C77F-4569-936B-1D0006AF55C2</v>
      </c>
      <c r="F1551" s="19"/>
      <c r="G1551" s="36"/>
      <c r="H1551" s="65">
        <f>IFERROR(VLOOKUP(G1551,Unitati!A:B,2,0),0)</f>
        <v>0</v>
      </c>
      <c r="I1551" s="1"/>
    </row>
    <row r="1552" spans="1:9" x14ac:dyDescent="0.3">
      <c r="A1552" s="1">
        <f t="shared" si="24"/>
        <v>1551</v>
      </c>
      <c r="B1552" s="1" t="s">
        <v>230</v>
      </c>
      <c r="C1552" s="1" t="str">
        <f>IFERROR(VLOOKUP(B1552,Retete!A:B,2,0),0)</f>
        <v>3D8E7151-93BE-4FAF-A376-6D902CB04413</v>
      </c>
      <c r="D1552" s="35" t="s">
        <v>1479</v>
      </c>
      <c r="E1552" s="1" t="str">
        <f>IFERROR(VLOOKUP(D1552,Ingrediente!A:B,2,0),0)</f>
        <v>ABB59499-C77F-4569-936B-1D0006AF55C2</v>
      </c>
      <c r="F1552" s="19"/>
      <c r="G1552" s="36" t="s">
        <v>1734</v>
      </c>
      <c r="H1552" s="65" t="str">
        <f>IFERROR(VLOOKUP(G1552,Unitati!A:B,2,0),0)</f>
        <v>FE040398-61C8-43A1-A02A-3C47152E6DF5</v>
      </c>
      <c r="I1552" s="1"/>
    </row>
    <row r="1553" spans="1:9" x14ac:dyDescent="0.3">
      <c r="A1553" s="1">
        <f t="shared" si="24"/>
        <v>1552</v>
      </c>
      <c r="B1553" s="1" t="s">
        <v>509</v>
      </c>
      <c r="C1553" s="1" t="str">
        <f>IFERROR(VLOOKUP(B1553,Retete!A:B,2,0),0)</f>
        <v>9FD0AA23-14BB-4ED0-9FD9-6716E094D6D6</v>
      </c>
      <c r="D1553" s="35" t="s">
        <v>1479</v>
      </c>
      <c r="E1553" s="1" t="str">
        <f>IFERROR(VLOOKUP(D1553,Ingrediente!A:B,2,0),0)</f>
        <v>ABB59499-C77F-4569-936B-1D0006AF55C2</v>
      </c>
      <c r="F1553" s="19" t="s">
        <v>12</v>
      </c>
      <c r="G1553" s="36"/>
      <c r="H1553" s="65">
        <f>IFERROR(VLOOKUP(G1553,Unitati!A:B,2,0),0)</f>
        <v>0</v>
      </c>
      <c r="I1553" s="1"/>
    </row>
    <row r="1554" spans="1:9" x14ac:dyDescent="0.3">
      <c r="A1554" s="1">
        <f t="shared" si="24"/>
        <v>1553</v>
      </c>
      <c r="B1554" s="1" t="s">
        <v>278</v>
      </c>
      <c r="C1554" s="1" t="str">
        <f>IFERROR(VLOOKUP(B1554,Retete!A:B,2,0),0)</f>
        <v>2AD93E17-0780-4557-BA0C-729F2207ABE0</v>
      </c>
      <c r="D1554" s="35" t="s">
        <v>1479</v>
      </c>
      <c r="E1554" s="1" t="str">
        <f>IFERROR(VLOOKUP(D1554,Ingrediente!A:B,2,0),0)</f>
        <v>ABB59499-C77F-4569-936B-1D0006AF55C2</v>
      </c>
      <c r="F1554" s="1"/>
      <c r="G1554" s="36"/>
      <c r="H1554" s="65">
        <f>IFERROR(VLOOKUP(G1554,Unitati!A:B,2,0),0)</f>
        <v>0</v>
      </c>
      <c r="I1554" s="1"/>
    </row>
    <row r="1555" spans="1:9" x14ac:dyDescent="0.3">
      <c r="A1555" s="1">
        <f t="shared" si="24"/>
        <v>1554</v>
      </c>
      <c r="B1555" s="1" t="s">
        <v>513</v>
      </c>
      <c r="C1555" s="1" t="str">
        <f>IFERROR(VLOOKUP(B1555,Retete!A:B,2,0),0)</f>
        <v>AB843616-6B7F-4867-B000-62BAA294534A</v>
      </c>
      <c r="D1555" s="35" t="s">
        <v>1557</v>
      </c>
      <c r="E1555" s="1" t="str">
        <f>IFERROR(VLOOKUP(D1555,Ingrediente!A:B,2,0),0)</f>
        <v>FD091903-7852-4563-9B2B-3044A627C10E</v>
      </c>
      <c r="F1555" s="19" t="s">
        <v>1555</v>
      </c>
      <c r="G1555" s="19" t="s">
        <v>9</v>
      </c>
      <c r="H1555" s="65" t="str">
        <f>IFERROR(VLOOKUP(G1555,Unitati!A:B,2,0),0)</f>
        <v>1A1C69CC-D70C-4569-9B16-79AF1251127D</v>
      </c>
      <c r="I1555" s="1"/>
    </row>
    <row r="1556" spans="1:9" x14ac:dyDescent="0.3">
      <c r="A1556" s="1">
        <f t="shared" si="24"/>
        <v>1555</v>
      </c>
      <c r="B1556" s="1" t="s">
        <v>23</v>
      </c>
      <c r="C1556" s="1" t="str">
        <f>IFERROR(VLOOKUP(B1556,Retete!A:B,2,0),0)</f>
        <v>62ED19B0-0A14-47FC-9BB2-919A9167B003</v>
      </c>
      <c r="D1556" s="35" t="s">
        <v>1557</v>
      </c>
      <c r="E1556" s="1" t="str">
        <f>IFERROR(VLOOKUP(D1556,Ingrediente!A:B,2,0),0)</f>
        <v>FD091903-7852-4563-9B2B-3044A627C10E</v>
      </c>
      <c r="F1556" s="19"/>
      <c r="G1556" s="19"/>
      <c r="H1556" s="65">
        <f>IFERROR(VLOOKUP(G1556,Unitati!A:B,2,0),0)</f>
        <v>0</v>
      </c>
      <c r="I1556" s="1"/>
    </row>
    <row r="1557" spans="1:9" x14ac:dyDescent="0.3">
      <c r="A1557" s="1">
        <f t="shared" si="24"/>
        <v>1556</v>
      </c>
      <c r="B1557" s="1" t="s">
        <v>240</v>
      </c>
      <c r="C1557" s="1" t="str">
        <f>IFERROR(VLOOKUP(B1557,Retete!A:B,2,0),0)</f>
        <v>E7F97FE7-7BFD-40FB-AC3A-44F6A47A4C40</v>
      </c>
      <c r="D1557" s="35" t="s">
        <v>1557</v>
      </c>
      <c r="E1557" s="1" t="str">
        <f>IFERROR(VLOOKUP(D1557,Ingrediente!A:B,2,0),0)</f>
        <v>FD091903-7852-4563-9B2B-3044A627C10E</v>
      </c>
      <c r="F1557" s="19"/>
      <c r="G1557" s="19"/>
      <c r="H1557" s="65">
        <f>IFERROR(VLOOKUP(G1557,Unitati!A:B,2,0),0)</f>
        <v>0</v>
      </c>
      <c r="I1557" s="1"/>
    </row>
    <row r="1558" spans="1:9" x14ac:dyDescent="0.3">
      <c r="A1558" s="1">
        <f t="shared" si="24"/>
        <v>1557</v>
      </c>
      <c r="B1558" s="1" t="s">
        <v>115</v>
      </c>
      <c r="C1558" s="1" t="str">
        <f>IFERROR(VLOOKUP(B1558,Retete!A:B,2,0),0)</f>
        <v>93635099-9245-47E2-995A-3773FE4C7AB6</v>
      </c>
      <c r="D1558" s="35" t="s">
        <v>1256</v>
      </c>
      <c r="E1558" s="1" t="str">
        <f>IFERROR(VLOOKUP(D1558,Ingrediente!A:B,2,0),0)</f>
        <v>66FD030D-E717-4A78-94AC-E7F5CE2658A6</v>
      </c>
      <c r="F1558" s="19" t="s">
        <v>12</v>
      </c>
      <c r="G1558" s="19" t="s">
        <v>1706</v>
      </c>
      <c r="H1558" s="65" t="str">
        <f>IFERROR(VLOOKUP(G1558,Unitati!A:B,2,0),0)</f>
        <v>1B70EDBA-A63D-4DB9-AEDD-B2B8BA540698</v>
      </c>
      <c r="I1558" s="1"/>
    </row>
    <row r="1559" spans="1:9" x14ac:dyDescent="0.3">
      <c r="A1559" s="1">
        <f t="shared" si="24"/>
        <v>1558</v>
      </c>
      <c r="B1559" s="1" t="s">
        <v>400</v>
      </c>
      <c r="C1559" s="1" t="str">
        <f>IFERROR(VLOOKUP(B1559,Retete!A:B,2,0),0)</f>
        <v>FF965076-4DA5-4AB8-ADA9-73902B489587</v>
      </c>
      <c r="D1559" s="35" t="s">
        <v>1560</v>
      </c>
      <c r="E1559" s="1" t="str">
        <f>IFERROR(VLOOKUP(D1559,Ingrediente!A:B,2,0),0)</f>
        <v>B1DD15E6-A0AA-4892-A5EB-3FF16F1D362C</v>
      </c>
      <c r="F1559" s="19" t="s">
        <v>1631</v>
      </c>
      <c r="G1559" s="19" t="s">
        <v>9</v>
      </c>
      <c r="H1559" s="65" t="str">
        <f>IFERROR(VLOOKUP(G1559,Unitati!A:B,2,0),0)</f>
        <v>1A1C69CC-D70C-4569-9B16-79AF1251127D</v>
      </c>
      <c r="I1559" s="1"/>
    </row>
    <row r="1560" spans="1:9" x14ac:dyDescent="0.3">
      <c r="A1560" s="1">
        <f t="shared" si="24"/>
        <v>1559</v>
      </c>
      <c r="B1560" s="1" t="s">
        <v>420</v>
      </c>
      <c r="C1560" s="1" t="str">
        <f>IFERROR(VLOOKUP(B1560,Retete!A:B,2,0),0)</f>
        <v>1DEEC4BB-D6CC-4F06-84A2-DDC4F29FCC0A</v>
      </c>
      <c r="D1560" s="35" t="s">
        <v>1792</v>
      </c>
      <c r="E1560" s="1" t="str">
        <f>IFERROR(VLOOKUP(D1560,Ingrediente!A:B,2,0),0)</f>
        <v>2E2DDFC9-1674-412C-BD20-2A04A0933E0B</v>
      </c>
      <c r="F1560" s="19"/>
      <c r="G1560" s="19"/>
      <c r="H1560" s="65">
        <f>IFERROR(VLOOKUP(G1560,Unitati!A:B,2,0),0)</f>
        <v>0</v>
      </c>
      <c r="I1560" s="1"/>
    </row>
    <row r="1561" spans="1:9" x14ac:dyDescent="0.3">
      <c r="A1561" s="1">
        <f t="shared" si="24"/>
        <v>1560</v>
      </c>
      <c r="B1561" s="1" t="s">
        <v>508</v>
      </c>
      <c r="C1561" s="1" t="str">
        <f>IFERROR(VLOOKUP(B1561,Retete!A:B,2,0),0)</f>
        <v>1E9299CF-4D88-4755-92D8-1073579CA2A2</v>
      </c>
      <c r="D1561" s="35" t="s">
        <v>1792</v>
      </c>
      <c r="E1561" s="1" t="str">
        <f>IFERROR(VLOOKUP(D1561,Ingrediente!A:B,2,0),0)</f>
        <v>2E2DDFC9-1674-412C-BD20-2A04A0933E0B</v>
      </c>
      <c r="F1561" s="19"/>
      <c r="G1561" s="19"/>
      <c r="H1561" s="65">
        <f>IFERROR(VLOOKUP(G1561,Unitati!A:B,2,0),0)</f>
        <v>0</v>
      </c>
      <c r="I1561" s="1"/>
    </row>
    <row r="1562" spans="1:9" x14ac:dyDescent="0.3">
      <c r="A1562" s="1">
        <f t="shared" si="24"/>
        <v>1561</v>
      </c>
      <c r="B1562" s="1" t="s">
        <v>218</v>
      </c>
      <c r="C1562" s="1" t="str">
        <f>IFERROR(VLOOKUP(B1562,Retete!A:B,2,0),0)</f>
        <v>1516E622-3083-4F4D-ACA6-ED2ECF3C2BBF</v>
      </c>
      <c r="D1562" s="35" t="s">
        <v>1792</v>
      </c>
      <c r="E1562" s="1" t="str">
        <f>IFERROR(VLOOKUP(D1562,Ingrediente!A:B,2,0),0)</f>
        <v>2E2DDFC9-1674-412C-BD20-2A04A0933E0B</v>
      </c>
      <c r="F1562" s="19"/>
      <c r="G1562" s="19"/>
      <c r="H1562" s="65">
        <f>IFERROR(VLOOKUP(G1562,Unitati!A:B,2,0),0)</f>
        <v>0</v>
      </c>
      <c r="I1562" s="1"/>
    </row>
    <row r="1563" spans="1:9" x14ac:dyDescent="0.3">
      <c r="A1563" s="1">
        <f t="shared" si="24"/>
        <v>1562</v>
      </c>
      <c r="B1563" s="1" t="s">
        <v>175</v>
      </c>
      <c r="C1563" s="1" t="str">
        <f>IFERROR(VLOOKUP(B1563,Retete!A:B,2,0),0)</f>
        <v>DD71E673-08E4-4824-A828-5F7235CF2968</v>
      </c>
      <c r="D1563" s="35" t="s">
        <v>1792</v>
      </c>
      <c r="E1563" s="1" t="str">
        <f>IFERROR(VLOOKUP(D1563,Ingrediente!A:B,2,0),0)</f>
        <v>2E2DDFC9-1674-412C-BD20-2A04A0933E0B</v>
      </c>
      <c r="F1563" s="19" t="s">
        <v>13</v>
      </c>
      <c r="G1563" s="19" t="s">
        <v>1734</v>
      </c>
      <c r="H1563" s="65" t="str">
        <f>IFERROR(VLOOKUP(G1563,Unitati!A:B,2,0),0)</f>
        <v>FE040398-61C8-43A1-A02A-3C47152E6DF5</v>
      </c>
      <c r="I1563" s="1"/>
    </row>
    <row r="1564" spans="1:9" x14ac:dyDescent="0.3">
      <c r="A1564" s="1">
        <f t="shared" si="24"/>
        <v>1563</v>
      </c>
      <c r="B1564" s="1" t="s">
        <v>35</v>
      </c>
      <c r="C1564" s="1" t="str">
        <f>IFERROR(VLOOKUP(B1564,Retete!A:B,2,0),0)</f>
        <v>0269C866-9306-45E7-8A30-6424F8F72035</v>
      </c>
      <c r="D1564" s="35" t="s">
        <v>1793</v>
      </c>
      <c r="E1564" s="1" t="str">
        <f>IFERROR(VLOOKUP(D1564,Ingrediente!A:B,2,0),0)</f>
        <v>BEF10AAF-CBB7-4B08-9B2B-49C81A6E437A</v>
      </c>
      <c r="F1564" s="22"/>
      <c r="G1564" s="22"/>
      <c r="H1564" s="65">
        <f>IFERROR(VLOOKUP(G1564,Unitati!A:B,2,0),0)</f>
        <v>0</v>
      </c>
      <c r="I1564" s="1"/>
    </row>
    <row r="1565" spans="1:9" x14ac:dyDescent="0.3">
      <c r="A1565" s="1">
        <f t="shared" si="24"/>
        <v>1564</v>
      </c>
      <c r="B1565" s="1" t="s">
        <v>409</v>
      </c>
      <c r="C1565" s="1" t="str">
        <f>IFERROR(VLOOKUP(B1565,Retete!A:B,2,0),0)</f>
        <v>0108EF5A-5E7D-42E6-99BA-B77D92CB00F9</v>
      </c>
      <c r="D1565" s="35" t="s">
        <v>1793</v>
      </c>
      <c r="E1565" s="1" t="str">
        <f>IFERROR(VLOOKUP(D1565,Ingrediente!A:B,2,0),0)</f>
        <v>BEF10AAF-CBB7-4B08-9B2B-49C81A6E437A</v>
      </c>
      <c r="F1565" s="19"/>
      <c r="G1565" s="19"/>
      <c r="H1565" s="65">
        <f>IFERROR(VLOOKUP(G1565,Unitati!A:B,2,0),0)</f>
        <v>0</v>
      </c>
      <c r="I1565" s="1"/>
    </row>
    <row r="1566" spans="1:9" x14ac:dyDescent="0.3">
      <c r="A1566" s="1">
        <f t="shared" si="24"/>
        <v>1565</v>
      </c>
      <c r="B1566" s="1" t="s">
        <v>154</v>
      </c>
      <c r="C1566" s="1" t="str">
        <f>IFERROR(VLOOKUP(B1566,Retete!A:B,2,0),0)</f>
        <v>80BB287B-963D-42FB-A306-13C50298E9E6</v>
      </c>
      <c r="D1566" s="35" t="s">
        <v>1793</v>
      </c>
      <c r="E1566" s="1" t="str">
        <f>IFERROR(VLOOKUP(D1566,Ingrediente!A:B,2,0),0)</f>
        <v>BEF10AAF-CBB7-4B08-9B2B-49C81A6E437A</v>
      </c>
      <c r="F1566" s="19"/>
      <c r="G1566" s="19"/>
      <c r="H1566" s="65">
        <f>IFERROR(VLOOKUP(G1566,Unitati!A:B,2,0),0)</f>
        <v>0</v>
      </c>
      <c r="I1566" s="1"/>
    </row>
    <row r="1567" spans="1:9" x14ac:dyDescent="0.3">
      <c r="A1567" s="1">
        <f t="shared" si="24"/>
        <v>1566</v>
      </c>
      <c r="B1567" s="1" t="s">
        <v>28</v>
      </c>
      <c r="C1567" s="1" t="str">
        <f>IFERROR(VLOOKUP(B1567,Retete!A:B,2,0),0)</f>
        <v>68F7CA94-07C7-4931-A03B-A1BFF100B083</v>
      </c>
      <c r="D1567" s="35" t="s">
        <v>1793</v>
      </c>
      <c r="E1567" s="1" t="str">
        <f>IFERROR(VLOOKUP(D1567,Ingrediente!A:B,2,0),0)</f>
        <v>BEF10AAF-CBB7-4B08-9B2B-49C81A6E437A</v>
      </c>
      <c r="F1567" s="22"/>
      <c r="G1567" s="22"/>
      <c r="H1567" s="65">
        <f>IFERROR(VLOOKUP(G1567,Unitati!A:B,2,0),0)</f>
        <v>0</v>
      </c>
      <c r="I1567" s="1"/>
    </row>
    <row r="1568" spans="1:9" x14ac:dyDescent="0.3">
      <c r="A1568" s="1">
        <f t="shared" si="24"/>
        <v>1567</v>
      </c>
      <c r="B1568" s="1" t="s">
        <v>285</v>
      </c>
      <c r="C1568" s="1" t="str">
        <f>IFERROR(VLOOKUP(B1568,Retete!A:B,2,0),0)</f>
        <v>021FD004-124C-4834-A3AB-ADFDE32FC755</v>
      </c>
      <c r="D1568" s="35" t="s">
        <v>1499</v>
      </c>
      <c r="E1568" s="1" t="str">
        <f>IFERROR(VLOOKUP(D1568,Ingrediente!A:B,2,0),0)</f>
        <v>ABB1FDE0-AA77-435D-ACBF-D8D576108A9D</v>
      </c>
      <c r="F1568" s="19" t="s">
        <v>17</v>
      </c>
      <c r="G1568" s="19"/>
      <c r="H1568" s="65">
        <f>IFERROR(VLOOKUP(G1568,Unitati!A:B,2,0),0)</f>
        <v>0</v>
      </c>
      <c r="I1568" s="1"/>
    </row>
    <row r="1569" spans="1:9" x14ac:dyDescent="0.3">
      <c r="A1569" s="1">
        <f t="shared" si="24"/>
        <v>1568</v>
      </c>
      <c r="B1569" s="1" t="s">
        <v>525</v>
      </c>
      <c r="C1569" s="1" t="str">
        <f>IFERROR(VLOOKUP(B1569,Retete!A:B,2,0),0)</f>
        <v>50E0030C-9F8B-45C7-A7F1-FEA8F07A0BA8</v>
      </c>
      <c r="D1569" s="35" t="s">
        <v>1420</v>
      </c>
      <c r="E1569" s="1" t="str">
        <f>IFERROR(VLOOKUP(D1569,Ingrediente!A:B,2,0),0)</f>
        <v>C4C317AA-2BB5-4E06-831B-5AC07B63D10F</v>
      </c>
      <c r="F1569" s="19" t="s">
        <v>17</v>
      </c>
      <c r="G1569" s="19" t="s">
        <v>1668</v>
      </c>
      <c r="H1569" s="65" t="str">
        <f>IFERROR(VLOOKUP(G1569,Unitati!A:B,2,0),0)</f>
        <v>EF74D719-67EC-4B43-8DCD-D3A7F0676A36</v>
      </c>
      <c r="I1569" s="1"/>
    </row>
    <row r="1570" spans="1:9" x14ac:dyDescent="0.3">
      <c r="A1570" s="1">
        <f t="shared" si="24"/>
        <v>1569</v>
      </c>
      <c r="B1570" s="1" t="s">
        <v>46</v>
      </c>
      <c r="C1570" s="1" t="str">
        <f>IFERROR(VLOOKUP(B1570,Retete!A:B,2,0),0)</f>
        <v>E4B183DB-19FE-4986-B2A8-26B7DE859A98</v>
      </c>
      <c r="D1570" s="35" t="s">
        <v>2881</v>
      </c>
      <c r="E1570" s="1" t="str">
        <f>IFERROR(VLOOKUP(D1570,Ingrediente!A:B,2,0),0)</f>
        <v>E6CB4E08-B34E-438E-8AA3-9834CEE17698</v>
      </c>
      <c r="F1570" s="19"/>
      <c r="G1570" s="19"/>
      <c r="H1570" s="65">
        <f>IFERROR(VLOOKUP(G1570,Unitati!A:B,2,0),0)</f>
        <v>0</v>
      </c>
      <c r="I1570" s="1"/>
    </row>
    <row r="1571" spans="1:9" x14ac:dyDescent="0.3">
      <c r="A1571" s="1">
        <f t="shared" si="24"/>
        <v>1570</v>
      </c>
      <c r="B1571" s="1" t="s">
        <v>204</v>
      </c>
      <c r="C1571" s="1" t="str">
        <f>IFERROR(VLOOKUP(B1571,Retete!A:B,2,0),0)</f>
        <v>B32743B7-AB65-4F92-8692-952B44A19FA3</v>
      </c>
      <c r="D1571" s="35" t="s">
        <v>1445</v>
      </c>
      <c r="E1571" s="1" t="str">
        <f>IFERROR(VLOOKUP(D1571,Ingrediente!A:B,2,0),0)</f>
        <v>3CA136CB-D092-4611-95F4-146DE2D08D9E</v>
      </c>
      <c r="F1571" s="19" t="s">
        <v>13</v>
      </c>
      <c r="G1571" s="19" t="s">
        <v>1672</v>
      </c>
      <c r="H1571" s="65" t="str">
        <f>IFERROR(VLOOKUP(G1571,Unitati!A:B,2,0),0)</f>
        <v>6EC2F892-4DFD-4B40-AE10-2E74FFBEA4C7</v>
      </c>
      <c r="I1571" s="1"/>
    </row>
    <row r="1572" spans="1:9" x14ac:dyDescent="0.3">
      <c r="A1572" s="1">
        <f t="shared" si="24"/>
        <v>1571</v>
      </c>
      <c r="B1572" s="1" t="s">
        <v>497</v>
      </c>
      <c r="C1572" s="1" t="str">
        <f>IFERROR(VLOOKUP(B1572,Retete!A:B,2,0),0)</f>
        <v>142AC87A-C5A7-4022-862D-D706D61D654B</v>
      </c>
      <c r="D1572" s="35" t="s">
        <v>1445</v>
      </c>
      <c r="E1572" s="1" t="str">
        <f>IFERROR(VLOOKUP(D1572,Ingrediente!A:B,2,0),0)</f>
        <v>3CA136CB-D092-4611-95F4-146DE2D08D9E</v>
      </c>
      <c r="F1572" s="19"/>
      <c r="G1572" s="19"/>
      <c r="H1572" s="65">
        <f>IFERROR(VLOOKUP(G1572,Unitati!A:B,2,0),0)</f>
        <v>0</v>
      </c>
      <c r="I1572" s="1"/>
    </row>
    <row r="1573" spans="1:9" x14ac:dyDescent="0.3">
      <c r="A1573" s="1">
        <f t="shared" si="24"/>
        <v>1572</v>
      </c>
      <c r="B1573" s="1" t="s">
        <v>459</v>
      </c>
      <c r="C1573" s="1" t="str">
        <f>IFERROR(VLOOKUP(B1573,Retete!A:B,2,0),0)</f>
        <v>3BDBE798-DC8D-4D9F-B0B0-A669EA94A176</v>
      </c>
      <c r="D1573" s="35" t="s">
        <v>1445</v>
      </c>
      <c r="E1573" s="1" t="str">
        <f>IFERROR(VLOOKUP(D1573,Ingrediente!A:B,2,0),0)</f>
        <v>3CA136CB-D092-4611-95F4-146DE2D08D9E</v>
      </c>
      <c r="F1573" s="19"/>
      <c r="G1573" s="19"/>
      <c r="H1573" s="65">
        <f>IFERROR(VLOOKUP(G1573,Unitati!A:B,2,0),0)</f>
        <v>0</v>
      </c>
      <c r="I1573" s="1"/>
    </row>
    <row r="1574" spans="1:9" x14ac:dyDescent="0.3">
      <c r="A1574" s="1">
        <f t="shared" si="24"/>
        <v>1573</v>
      </c>
      <c r="B1574" s="1" t="s">
        <v>466</v>
      </c>
      <c r="C1574" s="1" t="str">
        <f>IFERROR(VLOOKUP(B1574,Retete!A:B,2,0),0)</f>
        <v>484B21CA-39BF-4125-A94E-69E1B2C977FB</v>
      </c>
      <c r="D1574" s="35" t="s">
        <v>1445</v>
      </c>
      <c r="E1574" s="1" t="str">
        <f>IFERROR(VLOOKUP(D1574,Ingrediente!A:B,2,0),0)</f>
        <v>3CA136CB-D092-4611-95F4-146DE2D08D9E</v>
      </c>
      <c r="F1574" s="19" t="s">
        <v>1631</v>
      </c>
      <c r="G1574" s="19" t="s">
        <v>9</v>
      </c>
      <c r="H1574" s="65" t="str">
        <f>IFERROR(VLOOKUP(G1574,Unitati!A:B,2,0),0)</f>
        <v>1A1C69CC-D70C-4569-9B16-79AF1251127D</v>
      </c>
      <c r="I1574" s="1"/>
    </row>
    <row r="1575" spans="1:9" x14ac:dyDescent="0.3">
      <c r="A1575" s="1">
        <f t="shared" si="24"/>
        <v>1574</v>
      </c>
      <c r="B1575" s="1" t="s">
        <v>384</v>
      </c>
      <c r="C1575" s="1" t="str">
        <f>IFERROR(VLOOKUP(B1575,Retete!A:B,2,0),0)</f>
        <v>8441297E-85F6-4532-95ED-6160B78689C6</v>
      </c>
      <c r="D1575" s="35" t="s">
        <v>1445</v>
      </c>
      <c r="E1575" s="1" t="str">
        <f>IFERROR(VLOOKUP(D1575,Ingrediente!A:B,2,0),0)</f>
        <v>3CA136CB-D092-4611-95F4-146DE2D08D9E</v>
      </c>
      <c r="F1575" s="19" t="s">
        <v>17</v>
      </c>
      <c r="G1575" s="19" t="s">
        <v>1673</v>
      </c>
      <c r="H1575" s="65">
        <f>IFERROR(VLOOKUP(G1575,Unitati!A:B,2,0),0)</f>
        <v>0</v>
      </c>
      <c r="I1575" s="1"/>
    </row>
    <row r="1576" spans="1:9" x14ac:dyDescent="0.3">
      <c r="A1576" s="1">
        <f t="shared" si="24"/>
        <v>1575</v>
      </c>
      <c r="B1576" s="1" t="s">
        <v>355</v>
      </c>
      <c r="C1576" s="1" t="str">
        <f>IFERROR(VLOOKUP(B1576,Retete!A:B,2,0),0)</f>
        <v>C5058707-97BE-44A7-803C-CBAD8218AD45</v>
      </c>
      <c r="D1576" s="35" t="s">
        <v>1445</v>
      </c>
      <c r="E1576" s="1" t="str">
        <f>IFERROR(VLOOKUP(D1576,Ingrediente!A:B,2,0),0)</f>
        <v>3CA136CB-D092-4611-95F4-146DE2D08D9E</v>
      </c>
      <c r="F1576" s="19"/>
      <c r="G1576" s="19"/>
      <c r="H1576" s="65">
        <f>IFERROR(VLOOKUP(G1576,Unitati!A:B,2,0),0)</f>
        <v>0</v>
      </c>
      <c r="I1576" s="1"/>
    </row>
    <row r="1577" spans="1:9" x14ac:dyDescent="0.3">
      <c r="A1577" s="1">
        <f t="shared" si="24"/>
        <v>1576</v>
      </c>
      <c r="B1577" s="1" t="s">
        <v>406</v>
      </c>
      <c r="C1577" s="1" t="str">
        <f>IFERROR(VLOOKUP(B1577,Retete!A:B,2,0),0)</f>
        <v>9696D60D-123C-41E3-B4A7-6606CD9F40DF</v>
      </c>
      <c r="D1577" s="35" t="s">
        <v>1445</v>
      </c>
      <c r="E1577" s="1" t="str">
        <f>IFERROR(VLOOKUP(D1577,Ingrediente!A:B,2,0),0)</f>
        <v>3CA136CB-D092-4611-95F4-146DE2D08D9E</v>
      </c>
      <c r="F1577" s="19"/>
      <c r="G1577" s="19"/>
      <c r="H1577" s="65">
        <f>IFERROR(VLOOKUP(G1577,Unitati!A:B,2,0),0)</f>
        <v>0</v>
      </c>
      <c r="I1577" s="1"/>
    </row>
    <row r="1578" spans="1:9" x14ac:dyDescent="0.3">
      <c r="A1578" s="1">
        <f t="shared" si="24"/>
        <v>1577</v>
      </c>
      <c r="B1578" s="1" t="s">
        <v>282</v>
      </c>
      <c r="C1578" s="1" t="str">
        <f>IFERROR(VLOOKUP(B1578,Retete!A:B,2,0),0)</f>
        <v>D18EECBE-9E50-4FEB-93F7-F40BC986FB23</v>
      </c>
      <c r="D1578" s="35" t="s">
        <v>1445</v>
      </c>
      <c r="E1578" s="1" t="str">
        <f>IFERROR(VLOOKUP(D1578,Ingrediente!A:B,2,0),0)</f>
        <v>3CA136CB-D092-4611-95F4-146DE2D08D9E</v>
      </c>
      <c r="F1578" s="19"/>
      <c r="G1578" s="19" t="s">
        <v>3573</v>
      </c>
      <c r="H1578" s="65">
        <f>IFERROR(VLOOKUP(G1578,Unitati!A:B,2,0),0)</f>
        <v>0</v>
      </c>
      <c r="I1578" s="1"/>
    </row>
    <row r="1579" spans="1:9" x14ac:dyDescent="0.3">
      <c r="A1579" s="1">
        <f t="shared" si="24"/>
        <v>1578</v>
      </c>
      <c r="B1579" s="1" t="s">
        <v>250</v>
      </c>
      <c r="C1579" s="1" t="str">
        <f>IFERROR(VLOOKUP(B1579,Retete!A:B,2,0),0)</f>
        <v>481993CD-EFCF-4905-9C8A-C1B2DC547FBE</v>
      </c>
      <c r="D1579" s="35" t="s">
        <v>1523</v>
      </c>
      <c r="E1579" s="1" t="str">
        <f>IFERROR(VLOOKUP(D1579,Ingrediente!A:B,2,0),0)</f>
        <v>79D8B5CF-8670-4D2C-9E02-633C555DD6F5</v>
      </c>
      <c r="F1579" s="22"/>
      <c r="G1579" s="22"/>
      <c r="H1579" s="65">
        <f>IFERROR(VLOOKUP(G1579,Unitati!A:B,2,0),0)</f>
        <v>0</v>
      </c>
      <c r="I1579" s="1"/>
    </row>
    <row r="1580" spans="1:9" x14ac:dyDescent="0.3">
      <c r="A1580" s="1">
        <f t="shared" si="24"/>
        <v>1579</v>
      </c>
      <c r="B1580" s="1" t="s">
        <v>151</v>
      </c>
      <c r="C1580" s="1" t="str">
        <f>IFERROR(VLOOKUP(B1580,Retete!A:B,2,0),0)</f>
        <v>F03FF32B-E949-4615-ABA9-6520D733F19B</v>
      </c>
      <c r="D1580" s="35" t="s">
        <v>1523</v>
      </c>
      <c r="E1580" s="1" t="str">
        <f>IFERROR(VLOOKUP(D1580,Ingrediente!A:B,2,0),0)</f>
        <v>79D8B5CF-8670-4D2C-9E02-633C555DD6F5</v>
      </c>
      <c r="F1580" s="22"/>
      <c r="G1580" s="22"/>
      <c r="H1580" s="65">
        <f>IFERROR(VLOOKUP(G1580,Unitati!A:B,2,0),0)</f>
        <v>0</v>
      </c>
      <c r="I1580" s="1"/>
    </row>
    <row r="1581" spans="1:9" x14ac:dyDescent="0.3">
      <c r="A1581" s="1">
        <f t="shared" si="24"/>
        <v>1580</v>
      </c>
      <c r="B1581" s="1" t="s">
        <v>280</v>
      </c>
      <c r="C1581" s="1" t="str">
        <f>IFERROR(VLOOKUP(B1581,Retete!A:B,2,0),0)</f>
        <v>6BF36ACB-A73B-4A9E-B2BA-3D575BD02156</v>
      </c>
      <c r="D1581" s="35" t="s">
        <v>1523</v>
      </c>
      <c r="E1581" s="1" t="str">
        <f>IFERROR(VLOOKUP(D1581,Ingrediente!A:B,2,0),0)</f>
        <v>79D8B5CF-8670-4D2C-9E02-633C555DD6F5</v>
      </c>
      <c r="F1581" s="19"/>
      <c r="G1581" s="19"/>
      <c r="H1581" s="65">
        <f>IFERROR(VLOOKUP(G1581,Unitati!A:B,2,0),0)</f>
        <v>0</v>
      </c>
      <c r="I1581" s="1"/>
    </row>
    <row r="1582" spans="1:9" s="15" customFormat="1" x14ac:dyDescent="0.3">
      <c r="A1582" s="14">
        <f t="shared" si="24"/>
        <v>1581</v>
      </c>
      <c r="B1582" s="14" t="s">
        <v>370</v>
      </c>
      <c r="C1582" s="1" t="str">
        <f>IFERROR(VLOOKUP(B1582,Retete!A:B,2,0),0)</f>
        <v>2AD5345B-38F8-4E2D-8E46-F0BEFA2D0530</v>
      </c>
      <c r="D1582" s="37" t="s">
        <v>1418</v>
      </c>
      <c r="E1582" s="1" t="str">
        <f>IFERROR(VLOOKUP(D1582,Ingrediente!A:B,2,0),0)</f>
        <v>889ECA23-5F94-4C12-A0EF-B4F2FACA0E09</v>
      </c>
      <c r="F1582" s="23" t="s">
        <v>1642</v>
      </c>
      <c r="G1582" s="23"/>
      <c r="H1582" s="65">
        <f>IFERROR(VLOOKUP(G1582,Unitati!A:B,2,0),0)</f>
        <v>0</v>
      </c>
      <c r="I1582" s="14"/>
    </row>
    <row r="1583" spans="1:9" s="15" customFormat="1" x14ac:dyDescent="0.3">
      <c r="A1583" s="14">
        <f t="shared" si="24"/>
        <v>1582</v>
      </c>
      <c r="B1583" s="24" t="s">
        <v>53</v>
      </c>
      <c r="C1583" s="1" t="str">
        <f>IFERROR(VLOOKUP(B1583,Retete!A:B,2,0),0)</f>
        <v>1E0587D8-794E-4FA7-A25C-C730277739FA</v>
      </c>
      <c r="D1583" s="37" t="s">
        <v>1418</v>
      </c>
      <c r="E1583" s="1" t="str">
        <f>IFERROR(VLOOKUP(D1583,Ingrediente!A:B,2,0),0)</f>
        <v>889ECA23-5F94-4C12-A0EF-B4F2FACA0E09</v>
      </c>
      <c r="F1583" s="25"/>
      <c r="G1583" s="25"/>
      <c r="H1583" s="65">
        <f>IFERROR(VLOOKUP(G1583,Unitati!A:B,2,0),0)</f>
        <v>0</v>
      </c>
      <c r="I1583" s="14"/>
    </row>
    <row r="1584" spans="1:9" x14ac:dyDescent="0.3">
      <c r="A1584" s="1">
        <f t="shared" si="24"/>
        <v>1583</v>
      </c>
      <c r="B1584" s="1" t="s">
        <v>90</v>
      </c>
      <c r="C1584" s="1" t="str">
        <f>IFERROR(VLOOKUP(B1584,Retete!A:B,2,0),0)</f>
        <v>C04E682D-B0BB-4212-B859-B6173461E5DF</v>
      </c>
      <c r="D1584" s="35" t="s">
        <v>1567</v>
      </c>
      <c r="E1584" s="1" t="str">
        <f>IFERROR(VLOOKUP(D1584,Ingrediente!A:B,2,0),0)</f>
        <v>F73C9E80-4F6A-4A49-A390-FA528BBAAA0A</v>
      </c>
      <c r="F1584" s="19" t="s">
        <v>1650</v>
      </c>
      <c r="G1584" s="19" t="s">
        <v>9</v>
      </c>
      <c r="H1584" s="65" t="str">
        <f>IFERROR(VLOOKUP(G1584,Unitati!A:B,2,0),0)</f>
        <v>1A1C69CC-D70C-4569-9B16-79AF1251127D</v>
      </c>
      <c r="I1584" s="1"/>
    </row>
    <row r="1585" spans="1:9" x14ac:dyDescent="0.3">
      <c r="A1585" s="1">
        <f t="shared" si="24"/>
        <v>1584</v>
      </c>
      <c r="B1585" s="1" t="s">
        <v>225</v>
      </c>
      <c r="C1585" s="1" t="str">
        <f>IFERROR(VLOOKUP(B1585,Retete!A:B,2,0),0)</f>
        <v>CFE6833E-2696-4722-B278-DB7C15B1394B</v>
      </c>
      <c r="D1585" s="35" t="s">
        <v>1567</v>
      </c>
      <c r="E1585" s="1" t="str">
        <f>IFERROR(VLOOKUP(D1585,Ingrediente!A:B,2,0),0)</f>
        <v>F73C9E80-4F6A-4A49-A390-FA528BBAAA0A</v>
      </c>
      <c r="F1585" s="19" t="s">
        <v>17</v>
      </c>
      <c r="G1585" s="19" t="s">
        <v>1672</v>
      </c>
      <c r="H1585" s="65" t="str">
        <f>IFERROR(VLOOKUP(G1585,Unitati!A:B,2,0),0)</f>
        <v>6EC2F892-4DFD-4B40-AE10-2E74FFBEA4C7</v>
      </c>
      <c r="I1585" s="1"/>
    </row>
    <row r="1586" spans="1:9" x14ac:dyDescent="0.3">
      <c r="A1586" s="1">
        <f t="shared" si="24"/>
        <v>1585</v>
      </c>
      <c r="B1586" s="1" t="s">
        <v>357</v>
      </c>
      <c r="C1586" s="1" t="str">
        <f>IFERROR(VLOOKUP(B1586,Retete!A:B,2,0),0)</f>
        <v>9088274B-A536-4BA9-81D5-F90CCCA229F2</v>
      </c>
      <c r="D1586" s="35" t="s">
        <v>1269</v>
      </c>
      <c r="E1586" s="1" t="str">
        <f>IFERROR(VLOOKUP(D1586,Ingrediente!A:B,2,0),0)</f>
        <v>DEC58905-BADC-4BD4-946B-059B149041EF</v>
      </c>
      <c r="F1586" s="19"/>
      <c r="G1586" s="19"/>
      <c r="H1586" s="65">
        <f>IFERROR(VLOOKUP(G1586,Unitati!A:B,2,0),0)</f>
        <v>0</v>
      </c>
      <c r="I1586" s="1"/>
    </row>
    <row r="1587" spans="1:9" x14ac:dyDescent="0.3">
      <c r="A1587" s="1">
        <f t="shared" si="24"/>
        <v>1586</v>
      </c>
      <c r="B1587" s="1" t="s">
        <v>255</v>
      </c>
      <c r="C1587" s="1" t="str">
        <f>IFERROR(VLOOKUP(B1587,Retete!A:B,2,0),0)</f>
        <v>73B52A76-368B-4038-AD7F-D5C699062B2A</v>
      </c>
      <c r="D1587" s="35" t="s">
        <v>1318</v>
      </c>
      <c r="E1587" s="1" t="str">
        <f>IFERROR(VLOOKUP(D1587,Ingrediente!A:B,2,0),0)</f>
        <v>077092D8-B49C-4FE3-BB2B-B3862E415C4B</v>
      </c>
      <c r="F1587" s="19"/>
      <c r="G1587" s="19"/>
      <c r="H1587" s="65">
        <f>IFERROR(VLOOKUP(G1587,Unitati!A:B,2,0),0)</f>
        <v>0</v>
      </c>
      <c r="I1587" s="1"/>
    </row>
    <row r="1588" spans="1:9" x14ac:dyDescent="0.3">
      <c r="A1588" s="1">
        <f t="shared" si="24"/>
        <v>1587</v>
      </c>
      <c r="B1588" s="1" t="s">
        <v>144</v>
      </c>
      <c r="C1588" s="1" t="str">
        <f>IFERROR(VLOOKUP(B1588,Retete!A:B,2,0),0)</f>
        <v>A6756843-3BB5-4555-9579-86F71B192FDB</v>
      </c>
      <c r="D1588" s="35" t="s">
        <v>1474</v>
      </c>
      <c r="E1588" s="1" t="str">
        <f>IFERROR(VLOOKUP(D1588,Ingrediente!A:B,2,0),0)</f>
        <v>E54CDCEA-5E29-4488-AEA8-334D242164F3</v>
      </c>
      <c r="F1588" s="19"/>
      <c r="G1588" s="19"/>
      <c r="H1588" s="65">
        <f>IFERROR(VLOOKUP(G1588,Unitati!A:B,2,0),0)</f>
        <v>0</v>
      </c>
      <c r="I1588" s="1"/>
    </row>
    <row r="1589" spans="1:9" x14ac:dyDescent="0.3">
      <c r="A1589" s="1">
        <f t="shared" si="24"/>
        <v>1588</v>
      </c>
      <c r="B1589" s="1" t="s">
        <v>168</v>
      </c>
      <c r="C1589" s="1" t="str">
        <f>IFERROR(VLOOKUP(B1589,Retete!A:B,2,0),0)</f>
        <v>F666E282-AA82-4D36-9E20-C122DDB186BD</v>
      </c>
      <c r="D1589" s="35" t="s">
        <v>1468</v>
      </c>
      <c r="E1589" s="1" t="str">
        <f>IFERROR(VLOOKUP(D1589,Ingrediente!A:B,2,0),0)</f>
        <v>2CFBA39D-C883-428C-9105-7371C91548CC</v>
      </c>
      <c r="F1589" s="19" t="s">
        <v>13</v>
      </c>
      <c r="G1589" s="19"/>
      <c r="H1589" s="65">
        <f>IFERROR(VLOOKUP(G1589,Unitati!A:B,2,0),0)</f>
        <v>0</v>
      </c>
      <c r="I1589" s="1"/>
    </row>
    <row r="1590" spans="1:9" x14ac:dyDescent="0.3">
      <c r="A1590" s="1">
        <f t="shared" si="24"/>
        <v>1589</v>
      </c>
      <c r="B1590" s="1" t="s">
        <v>523</v>
      </c>
      <c r="C1590" s="1" t="str">
        <f>IFERROR(VLOOKUP(B1590,Retete!A:B,2,0),0)</f>
        <v>9F3703BA-FD3D-4055-9A3D-5B84B1BBF75B</v>
      </c>
      <c r="D1590" s="35" t="s">
        <v>1468</v>
      </c>
      <c r="E1590" s="1" t="str">
        <f>IFERROR(VLOOKUP(D1590,Ingrediente!A:B,2,0),0)</f>
        <v>2CFBA39D-C883-428C-9105-7371C91548CC</v>
      </c>
      <c r="F1590" s="19"/>
      <c r="G1590" s="19" t="s">
        <v>3573</v>
      </c>
      <c r="H1590" s="65">
        <f>IFERROR(VLOOKUP(G1590,Unitati!A:B,2,0),0)</f>
        <v>0</v>
      </c>
      <c r="I1590" s="1"/>
    </row>
    <row r="1591" spans="1:9" x14ac:dyDescent="0.3">
      <c r="A1591" s="1">
        <f t="shared" si="24"/>
        <v>1590</v>
      </c>
      <c r="B1591" s="1" t="s">
        <v>311</v>
      </c>
      <c r="C1591" s="1" t="str">
        <f>IFERROR(VLOOKUP(B1591,Retete!A:B,2,0),0)</f>
        <v>CE4442AA-1AB8-40F0-837C-25FAAFEAC03E</v>
      </c>
      <c r="D1591" s="35" t="s">
        <v>1468</v>
      </c>
      <c r="E1591" s="1" t="str">
        <f>IFERROR(VLOOKUP(D1591,Ingrediente!A:B,2,0),0)</f>
        <v>2CFBA39D-C883-428C-9105-7371C91548CC</v>
      </c>
      <c r="F1591" s="19"/>
      <c r="G1591" s="19"/>
      <c r="H1591" s="65">
        <f>IFERROR(VLOOKUP(G1591,Unitati!A:B,2,0),0)</f>
        <v>0</v>
      </c>
      <c r="I1591" s="1"/>
    </row>
    <row r="1592" spans="1:9" x14ac:dyDescent="0.3">
      <c r="A1592" s="1">
        <f t="shared" si="24"/>
        <v>1591</v>
      </c>
      <c r="B1592" s="1" t="s">
        <v>286</v>
      </c>
      <c r="C1592" s="1" t="str">
        <f>IFERROR(VLOOKUP(B1592,Retete!A:B,2,0),0)</f>
        <v>3917F648-FABE-42EA-B833-A0456929BEC2</v>
      </c>
      <c r="D1592" s="35" t="s">
        <v>1468</v>
      </c>
      <c r="E1592" s="1" t="str">
        <f>IFERROR(VLOOKUP(D1592,Ingrediente!A:B,2,0),0)</f>
        <v>2CFBA39D-C883-428C-9105-7371C91548CC</v>
      </c>
      <c r="F1592" s="19" t="s">
        <v>1643</v>
      </c>
      <c r="G1592" s="19" t="s">
        <v>9</v>
      </c>
      <c r="H1592" s="65" t="str">
        <f>IFERROR(VLOOKUP(G1592,Unitati!A:B,2,0),0)</f>
        <v>1A1C69CC-D70C-4569-9B16-79AF1251127D</v>
      </c>
      <c r="I1592" s="1"/>
    </row>
    <row r="1593" spans="1:9" x14ac:dyDescent="0.3">
      <c r="A1593" s="1">
        <f t="shared" si="24"/>
        <v>1592</v>
      </c>
      <c r="B1593" s="1" t="s">
        <v>141</v>
      </c>
      <c r="C1593" s="1" t="str">
        <f>IFERROR(VLOOKUP(B1593,Retete!A:B,2,0),0)</f>
        <v>8F617156-6190-4D87-AC25-1EEA2D3AC720</v>
      </c>
      <c r="D1593" s="35" t="s">
        <v>1468</v>
      </c>
      <c r="E1593" s="1" t="str">
        <f>IFERROR(VLOOKUP(D1593,Ingrediente!A:B,2,0),0)</f>
        <v>2CFBA39D-C883-428C-9105-7371C91548CC</v>
      </c>
      <c r="F1593" s="19"/>
      <c r="G1593" s="19"/>
      <c r="H1593" s="65">
        <f>IFERROR(VLOOKUP(G1593,Unitati!A:B,2,0),0)</f>
        <v>0</v>
      </c>
      <c r="I1593" s="1"/>
    </row>
    <row r="1594" spans="1:9" x14ac:dyDescent="0.3">
      <c r="A1594" s="1">
        <f t="shared" si="24"/>
        <v>1593</v>
      </c>
      <c r="B1594" s="1" t="s">
        <v>454</v>
      </c>
      <c r="C1594" s="1" t="str">
        <f>IFERROR(VLOOKUP(B1594,Retete!A:B,2,0),0)</f>
        <v>21F3EBD9-34D6-45A1-8990-2456E2DBA9A5</v>
      </c>
      <c r="D1594" s="35" t="s">
        <v>1468</v>
      </c>
      <c r="E1594" s="1" t="str">
        <f>IFERROR(VLOOKUP(D1594,Ingrediente!A:B,2,0),0)</f>
        <v>2CFBA39D-C883-428C-9105-7371C91548CC</v>
      </c>
      <c r="F1594" s="19" t="s">
        <v>13</v>
      </c>
      <c r="G1594" s="19" t="s">
        <v>1696</v>
      </c>
      <c r="H1594" s="65" t="str">
        <f>IFERROR(VLOOKUP(G1594,Unitati!A:B,2,0),0)</f>
        <v>0BBE287D-ECB6-4025-B138-CB5A39828522</v>
      </c>
      <c r="I1594" s="1"/>
    </row>
    <row r="1595" spans="1:9" x14ac:dyDescent="0.3">
      <c r="A1595" s="1">
        <f t="shared" si="24"/>
        <v>1594</v>
      </c>
      <c r="B1595" s="1" t="s">
        <v>176</v>
      </c>
      <c r="C1595" s="1" t="str">
        <f>IFERROR(VLOOKUP(B1595,Retete!A:B,2,0),0)</f>
        <v>5E8F5684-B0F9-47EA-BD4B-DC60DBAE5647</v>
      </c>
      <c r="D1595" s="35" t="s">
        <v>1185</v>
      </c>
      <c r="E1595" s="1" t="str">
        <f>IFERROR(VLOOKUP(D1595,Ingrediente!A:B,2,0),0)</f>
        <v>3D7A6DEA-C916-411D-9DB5-DDA77C0D8DA1</v>
      </c>
      <c r="F1595" s="19" t="s">
        <v>13</v>
      </c>
      <c r="G1595" s="19" t="s">
        <v>1623</v>
      </c>
      <c r="H1595" s="65" t="str">
        <f>IFERROR(VLOOKUP(G1595,Unitati!A:B,2,0),0)</f>
        <v>50E79738-2EB5-49E2-888A-68C9CC00E1CB</v>
      </c>
      <c r="I1595" s="1"/>
    </row>
    <row r="1596" spans="1:9" x14ac:dyDescent="0.3">
      <c r="A1596" s="1">
        <f t="shared" si="24"/>
        <v>1595</v>
      </c>
      <c r="B1596" s="1" t="s">
        <v>216</v>
      </c>
      <c r="C1596" s="1" t="str">
        <f>IFERROR(VLOOKUP(B1596,Retete!A:B,2,0),0)</f>
        <v>195B7C44-023B-44DA-92CC-93DD0F821F64</v>
      </c>
      <c r="D1596" s="35" t="s">
        <v>1185</v>
      </c>
      <c r="E1596" s="1" t="str">
        <f>IFERROR(VLOOKUP(D1596,Ingrediente!A:B,2,0),0)</f>
        <v>3D7A6DEA-C916-411D-9DB5-DDA77C0D8DA1</v>
      </c>
      <c r="F1596" s="19" t="s">
        <v>13</v>
      </c>
      <c r="G1596" s="19"/>
      <c r="H1596" s="65">
        <f>IFERROR(VLOOKUP(G1596,Unitati!A:B,2,0),0)</f>
        <v>0</v>
      </c>
      <c r="I1596" s="1"/>
    </row>
    <row r="1597" spans="1:9" x14ac:dyDescent="0.3">
      <c r="A1597" s="1">
        <f t="shared" si="24"/>
        <v>1596</v>
      </c>
      <c r="B1597" s="1" t="s">
        <v>162</v>
      </c>
      <c r="C1597" s="1" t="str">
        <f>IFERROR(VLOOKUP(B1597,Retete!A:B,2,0),0)</f>
        <v>6B9E21D3-C8C8-4C2D-8891-215509FF4AA0</v>
      </c>
      <c r="D1597" s="35" t="s">
        <v>1257</v>
      </c>
      <c r="E1597" s="1" t="str">
        <f>IFERROR(VLOOKUP(D1597,Ingrediente!A:B,2,0),0)</f>
        <v>D7216D05-AFC8-4C10-83BC-D800153A803D</v>
      </c>
      <c r="F1597" s="19"/>
      <c r="G1597" s="19"/>
      <c r="H1597" s="65">
        <f>IFERROR(VLOOKUP(G1597,Unitati!A:B,2,0),0)</f>
        <v>0</v>
      </c>
      <c r="I1597" s="1"/>
    </row>
    <row r="1598" spans="1:9" x14ac:dyDescent="0.3">
      <c r="A1598" s="1">
        <f t="shared" si="24"/>
        <v>1597</v>
      </c>
      <c r="B1598" s="1" t="s">
        <v>75</v>
      </c>
      <c r="C1598" s="1" t="str">
        <f>IFERROR(VLOOKUP(B1598,Retete!A:B,2,0),0)</f>
        <v>298F0930-89D6-4BD2-879E-5F854E081AE2</v>
      </c>
      <c r="D1598" s="35" t="s">
        <v>1453</v>
      </c>
      <c r="E1598" s="1" t="str">
        <f>IFERROR(VLOOKUP(D1598,Ingrediente!A:B,2,0),0)</f>
        <v>B7FA7AD1-267B-4B4B-AF03-8D4C55C454D7</v>
      </c>
      <c r="F1598" s="19"/>
      <c r="G1598" s="19"/>
      <c r="H1598" s="65">
        <f>IFERROR(VLOOKUP(G1598,Unitati!A:B,2,0),0)</f>
        <v>0</v>
      </c>
      <c r="I1598" s="1"/>
    </row>
    <row r="1599" spans="1:9" x14ac:dyDescent="0.3">
      <c r="A1599" s="1">
        <f t="shared" si="24"/>
        <v>1598</v>
      </c>
      <c r="B1599" s="1" t="s">
        <v>38</v>
      </c>
      <c r="C1599" s="1" t="str">
        <f>IFERROR(VLOOKUP(B1599,Retete!A:B,2,0),0)</f>
        <v>B7EC4BD2-4183-498C-B862-0E014BEB6587</v>
      </c>
      <c r="D1599" s="35" t="s">
        <v>1520</v>
      </c>
      <c r="E1599" s="1" t="str">
        <f>IFERROR(VLOOKUP(D1599,Ingrediente!A:B,2,0),0)</f>
        <v>EEA0B3D4-3560-4D89-BA04-98C16E2E6BAD</v>
      </c>
      <c r="F1599" s="19"/>
      <c r="G1599" s="19"/>
      <c r="H1599" s="65">
        <f>IFERROR(VLOOKUP(G1599,Unitati!A:B,2,0),0)</f>
        <v>0</v>
      </c>
      <c r="I1599" s="1"/>
    </row>
    <row r="1600" spans="1:9" s="15" customFormat="1" x14ac:dyDescent="0.3">
      <c r="A1600" s="14">
        <f t="shared" si="24"/>
        <v>1599</v>
      </c>
      <c r="B1600" s="14" t="s">
        <v>515</v>
      </c>
      <c r="C1600" s="1" t="str">
        <f>IFERROR(VLOOKUP(B1600,Retete!A:B,2,0),0)</f>
        <v>DAA07441-2C8A-4965-AF1A-E08FB56B61A6</v>
      </c>
      <c r="D1600" s="37" t="s">
        <v>1240</v>
      </c>
      <c r="E1600" s="1" t="str">
        <f>IFERROR(VLOOKUP(D1600,Ingrediente!A:B,2,0),0)</f>
        <v>DCD5FF7D-BCD0-4DF4-A932-C65A17074733</v>
      </c>
      <c r="F1600" s="27"/>
      <c r="G1600" s="27"/>
      <c r="H1600" s="65">
        <f>IFERROR(VLOOKUP(G1600,Unitati!A:B,2,0),0)</f>
        <v>0</v>
      </c>
      <c r="I1600" s="14"/>
    </row>
    <row r="1601" spans="1:9" x14ac:dyDescent="0.3">
      <c r="A1601" s="1">
        <f t="shared" si="24"/>
        <v>1600</v>
      </c>
      <c r="B1601" s="1" t="s">
        <v>381</v>
      </c>
      <c r="C1601" s="1" t="str">
        <f>IFERROR(VLOOKUP(B1601,Retete!A:B,2,0),0)</f>
        <v>99017DDA-6D23-46D2-9678-6791046AA19B</v>
      </c>
      <c r="D1601" s="35" t="s">
        <v>1240</v>
      </c>
      <c r="E1601" s="1" t="str">
        <f>IFERROR(VLOOKUP(D1601,Ingrediente!A:B,2,0),0)</f>
        <v>DCD5FF7D-BCD0-4DF4-A932-C65A17074733</v>
      </c>
      <c r="F1601" s="19" t="s">
        <v>18</v>
      </c>
      <c r="G1601" s="19"/>
      <c r="H1601" s="65">
        <f>IFERROR(VLOOKUP(G1601,Unitati!A:B,2,0),0)</f>
        <v>0</v>
      </c>
      <c r="I1601" s="1"/>
    </row>
    <row r="1602" spans="1:9" x14ac:dyDescent="0.3">
      <c r="A1602" s="1">
        <f t="shared" si="24"/>
        <v>1601</v>
      </c>
      <c r="B1602" s="1" t="s">
        <v>40</v>
      </c>
      <c r="C1602" s="1" t="str">
        <f>IFERROR(VLOOKUP(B1602,Retete!A:B,2,0),0)</f>
        <v>4466732C-4A6C-4B79-A6F5-3A921C492525</v>
      </c>
      <c r="D1602" s="35" t="s">
        <v>1529</v>
      </c>
      <c r="E1602" s="1" t="str">
        <f>IFERROR(VLOOKUP(D1602,Ingrediente!A:B,2,0),0)</f>
        <v>449D4086-934B-422E-A30C-7BDECF80EB23</v>
      </c>
      <c r="F1602" s="19"/>
      <c r="G1602" s="19"/>
      <c r="H1602" s="65">
        <f>IFERROR(VLOOKUP(G1602,Unitati!A:B,2,0),0)</f>
        <v>0</v>
      </c>
      <c r="I1602" s="1"/>
    </row>
    <row r="1603" spans="1:9" x14ac:dyDescent="0.3">
      <c r="A1603" s="1">
        <f t="shared" si="24"/>
        <v>1602</v>
      </c>
      <c r="B1603" s="1" t="s">
        <v>165</v>
      </c>
      <c r="C1603" s="1" t="str">
        <f>IFERROR(VLOOKUP(B1603,Retete!A:B,2,0),0)</f>
        <v>64A99CB9-540E-465B-8FB7-1638541F4EE4</v>
      </c>
      <c r="D1603" s="35" t="s">
        <v>2885</v>
      </c>
      <c r="E1603" s="1" t="str">
        <f>IFERROR(VLOOKUP(D1603,Ingrediente!A:B,2,0),0)</f>
        <v>4C9469E3-9624-405A-A27A-D475CADADDBB</v>
      </c>
      <c r="F1603" s="22"/>
      <c r="G1603" s="22"/>
      <c r="H1603" s="65">
        <f>IFERROR(VLOOKUP(G1603,Unitati!A:B,2,0),0)</f>
        <v>0</v>
      </c>
      <c r="I1603" s="1"/>
    </row>
    <row r="1604" spans="1:9" x14ac:dyDescent="0.3">
      <c r="A1604" s="1">
        <f t="shared" ref="A1604:A1667" si="25">A1603+1</f>
        <v>1603</v>
      </c>
      <c r="B1604" s="1" t="s">
        <v>45</v>
      </c>
      <c r="C1604" s="1" t="str">
        <f>IFERROR(VLOOKUP(B1604,Retete!A:B,2,0),0)</f>
        <v>F5524B2C-549B-4CCC-BA03-0554F6E2287F</v>
      </c>
      <c r="D1604" s="35" t="s">
        <v>2885</v>
      </c>
      <c r="E1604" s="1" t="str">
        <f>IFERROR(VLOOKUP(D1604,Ingrediente!A:B,2,0),0)</f>
        <v>4C9469E3-9624-405A-A27A-D475CADADDBB</v>
      </c>
      <c r="F1604" s="19"/>
      <c r="G1604" s="19"/>
      <c r="H1604" s="65">
        <f>IFERROR(VLOOKUP(G1604,Unitati!A:B,2,0),0)</f>
        <v>0</v>
      </c>
      <c r="I1604" s="1"/>
    </row>
    <row r="1605" spans="1:9" x14ac:dyDescent="0.3">
      <c r="A1605" s="1">
        <f t="shared" si="25"/>
        <v>1604</v>
      </c>
      <c r="B1605" s="1" t="s">
        <v>540</v>
      </c>
      <c r="C1605" s="1" t="str">
        <f>IFERROR(VLOOKUP(B1605,Retete!A:B,2,0),0)</f>
        <v>6134411A-A1F2-4F0E-8E7B-9C4203909C4B</v>
      </c>
      <c r="D1605" s="35" t="s">
        <v>2885</v>
      </c>
      <c r="E1605" s="1" t="str">
        <f>IFERROR(VLOOKUP(D1605,Ingrediente!A:B,2,0),0)</f>
        <v>4C9469E3-9624-405A-A27A-D475CADADDBB</v>
      </c>
      <c r="F1605" s="19" t="s">
        <v>12</v>
      </c>
      <c r="G1605" s="19" t="s">
        <v>1734</v>
      </c>
      <c r="H1605" s="65" t="str">
        <f>IFERROR(VLOOKUP(G1605,Unitati!A:B,2,0),0)</f>
        <v>FE040398-61C8-43A1-A02A-3C47152E6DF5</v>
      </c>
      <c r="I1605" s="1"/>
    </row>
    <row r="1606" spans="1:9" x14ac:dyDescent="0.3">
      <c r="A1606" s="1">
        <f t="shared" si="25"/>
        <v>1605</v>
      </c>
      <c r="B1606" s="1" t="s">
        <v>392</v>
      </c>
      <c r="C1606" s="1" t="str">
        <f>IFERROR(VLOOKUP(B1606,Retete!A:B,2,0),0)</f>
        <v>372F493E-E435-48E1-B71F-7C6E2B367700</v>
      </c>
      <c r="D1606" s="35" t="s">
        <v>1523</v>
      </c>
      <c r="E1606" s="1" t="str">
        <f>IFERROR(VLOOKUP(D1606,Ingrediente!A:B,2,0),0)</f>
        <v>79D8B5CF-8670-4D2C-9E02-633C555DD6F5</v>
      </c>
      <c r="F1606" s="19"/>
      <c r="G1606" s="19"/>
      <c r="H1606" s="65">
        <f>IFERROR(VLOOKUP(G1606,Unitati!A:B,2,0),0)</f>
        <v>0</v>
      </c>
      <c r="I1606" s="1"/>
    </row>
    <row r="1607" spans="1:9" x14ac:dyDescent="0.3">
      <c r="A1607" s="1">
        <f t="shared" si="25"/>
        <v>1606</v>
      </c>
      <c r="B1607" s="1" t="s">
        <v>68</v>
      </c>
      <c r="C1607" s="1" t="str">
        <f>IFERROR(VLOOKUP(B1607,Retete!A:B,2,0),0)</f>
        <v>191E0A73-3624-4A4E-BB3A-E6BD48535DE5</v>
      </c>
      <c r="D1607" s="35" t="s">
        <v>1523</v>
      </c>
      <c r="E1607" s="1" t="str">
        <f>IFERROR(VLOOKUP(D1607,Ingrediente!A:B,2,0),0)</f>
        <v>79D8B5CF-8670-4D2C-9E02-633C555DD6F5</v>
      </c>
      <c r="F1607" s="22"/>
      <c r="G1607" s="22"/>
      <c r="H1607" s="65">
        <f>IFERROR(VLOOKUP(G1607,Unitati!A:B,2,0),0)</f>
        <v>0</v>
      </c>
      <c r="I1607" s="1"/>
    </row>
    <row r="1608" spans="1:9" x14ac:dyDescent="0.3">
      <c r="A1608" s="1">
        <f t="shared" si="25"/>
        <v>1607</v>
      </c>
      <c r="B1608" s="1" t="s">
        <v>402</v>
      </c>
      <c r="C1608" s="1" t="str">
        <f>IFERROR(VLOOKUP(B1608,Retete!A:B,2,0),0)</f>
        <v>FF148BA6-959B-4BD7-941F-16995D9AD1B9</v>
      </c>
      <c r="D1608" s="35" t="s">
        <v>1523</v>
      </c>
      <c r="E1608" s="1" t="str">
        <f>IFERROR(VLOOKUP(D1608,Ingrediente!A:B,2,0),0)</f>
        <v>79D8B5CF-8670-4D2C-9E02-633C555DD6F5</v>
      </c>
      <c r="F1608" s="19"/>
      <c r="G1608" s="19"/>
      <c r="H1608" s="65">
        <f>IFERROR(VLOOKUP(G1608,Unitati!A:B,2,0),0)</f>
        <v>0</v>
      </c>
      <c r="I1608" s="1"/>
    </row>
    <row r="1609" spans="1:9" x14ac:dyDescent="0.3">
      <c r="A1609" s="1">
        <f t="shared" si="25"/>
        <v>1608</v>
      </c>
      <c r="B1609" s="1" t="s">
        <v>275</v>
      </c>
      <c r="C1609" s="1" t="str">
        <f>IFERROR(VLOOKUP(B1609,Retete!A:B,2,0),0)</f>
        <v>EA491FF2-6256-479B-B41F-C681610F2D81</v>
      </c>
      <c r="D1609" s="35" t="s">
        <v>1523</v>
      </c>
      <c r="E1609" s="1" t="str">
        <f>IFERROR(VLOOKUP(D1609,Ingrediente!A:B,2,0),0)</f>
        <v>79D8B5CF-8670-4D2C-9E02-633C555DD6F5</v>
      </c>
      <c r="F1609" s="19"/>
      <c r="G1609" s="19"/>
      <c r="H1609" s="65">
        <f>IFERROR(VLOOKUP(G1609,Unitati!A:B,2,0),0)</f>
        <v>0</v>
      </c>
      <c r="I1609" s="1"/>
    </row>
    <row r="1610" spans="1:9" x14ac:dyDescent="0.3">
      <c r="A1610" s="1">
        <f t="shared" si="25"/>
        <v>1609</v>
      </c>
      <c r="B1610" s="1" t="s">
        <v>336</v>
      </c>
      <c r="C1610" s="1" t="str">
        <f>IFERROR(VLOOKUP(B1610,Retete!A:B,2,0),0)</f>
        <v>B56F7222-B865-401D-8375-726EB92063E0</v>
      </c>
      <c r="D1610" s="35" t="s">
        <v>1523</v>
      </c>
      <c r="E1610" s="1" t="str">
        <f>IFERROR(VLOOKUP(D1610,Ingrediente!A:B,2,0),0)</f>
        <v>79D8B5CF-8670-4D2C-9E02-633C555DD6F5</v>
      </c>
      <c r="F1610" s="19" t="s">
        <v>13</v>
      </c>
      <c r="G1610" s="19"/>
      <c r="H1610" s="65">
        <f>IFERROR(VLOOKUP(G1610,Unitati!A:B,2,0),0)</f>
        <v>0</v>
      </c>
      <c r="I1610" s="1"/>
    </row>
    <row r="1611" spans="1:9" x14ac:dyDescent="0.3">
      <c r="A1611" s="1">
        <f t="shared" si="25"/>
        <v>1610</v>
      </c>
      <c r="B1611" s="1" t="s">
        <v>520</v>
      </c>
      <c r="C1611" s="1" t="str">
        <f>IFERROR(VLOOKUP(B1611,Retete!A:B,2,0),0)</f>
        <v>DFC099F9-E0EE-476A-9456-C96DAC0F12C2</v>
      </c>
      <c r="D1611" s="35" t="s">
        <v>1523</v>
      </c>
      <c r="E1611" s="1" t="str">
        <f>IFERROR(VLOOKUP(D1611,Ingrediente!A:B,2,0),0)</f>
        <v>79D8B5CF-8670-4D2C-9E02-633C555DD6F5</v>
      </c>
      <c r="F1611" s="19" t="s">
        <v>13</v>
      </c>
      <c r="G1611" s="19"/>
      <c r="H1611" s="65">
        <f>IFERROR(VLOOKUP(G1611,Unitati!A:B,2,0),0)</f>
        <v>0</v>
      </c>
      <c r="I1611" s="1"/>
    </row>
    <row r="1612" spans="1:9" x14ac:dyDescent="0.3">
      <c r="A1612" s="1">
        <f t="shared" si="25"/>
        <v>1611</v>
      </c>
      <c r="B1612" s="1" t="s">
        <v>102</v>
      </c>
      <c r="C1612" s="1" t="str">
        <f>IFERROR(VLOOKUP(B1612,Retete!A:B,2,0),0)</f>
        <v>9C83CB2F-9558-4263-8ADA-D92BF4104344</v>
      </c>
      <c r="D1612" s="35" t="s">
        <v>1797</v>
      </c>
      <c r="E1612" s="1" t="str">
        <f>IFERROR(VLOOKUP(D1612,Ingrediente!A:B,2,0),0)</f>
        <v>ED20B928-0739-473D-9F3C-8495956B5C52</v>
      </c>
      <c r="F1612" s="19"/>
      <c r="G1612" s="19"/>
      <c r="H1612" s="65">
        <f>IFERROR(VLOOKUP(G1612,Unitati!A:B,2,0),0)</f>
        <v>0</v>
      </c>
      <c r="I1612" s="1"/>
    </row>
    <row r="1613" spans="1:9" x14ac:dyDescent="0.3">
      <c r="A1613" s="1">
        <f t="shared" si="25"/>
        <v>1612</v>
      </c>
      <c r="B1613" s="1" t="s">
        <v>170</v>
      </c>
      <c r="C1613" s="1" t="str">
        <f>IFERROR(VLOOKUP(B1613,Retete!A:B,2,0),0)</f>
        <v>CE662D5E-B834-42EE-B635-4B940794F2C9</v>
      </c>
      <c r="D1613" s="35" t="s">
        <v>1415</v>
      </c>
      <c r="E1613" s="1" t="str">
        <f>IFERROR(VLOOKUP(D1613,Ingrediente!A:B,2,0),0)</f>
        <v>B83FE050-49CB-4504-BBC2-FA93B7A374D0</v>
      </c>
      <c r="F1613" s="19"/>
      <c r="G1613" s="19"/>
      <c r="H1613" s="65">
        <f>IFERROR(VLOOKUP(G1613,Unitati!A:B,2,0),0)</f>
        <v>0</v>
      </c>
      <c r="I1613" s="1"/>
    </row>
    <row r="1614" spans="1:9" x14ac:dyDescent="0.3">
      <c r="A1614" s="1">
        <f t="shared" si="25"/>
        <v>1613</v>
      </c>
      <c r="B1614" s="1" t="s">
        <v>205</v>
      </c>
      <c r="C1614" s="1" t="str">
        <f>IFERROR(VLOOKUP(B1614,Retete!A:B,2,0),0)</f>
        <v>A54EA884-A2E7-492C-BF29-8397B7D64974</v>
      </c>
      <c r="D1614" s="35" t="s">
        <v>1415</v>
      </c>
      <c r="E1614" s="1" t="str">
        <f>IFERROR(VLOOKUP(D1614,Ingrediente!A:B,2,0),0)</f>
        <v>B83FE050-49CB-4504-BBC2-FA93B7A374D0</v>
      </c>
      <c r="F1614" s="19" t="s">
        <v>13</v>
      </c>
      <c r="G1614" s="19" t="s">
        <v>11</v>
      </c>
      <c r="H1614" s="65" t="str">
        <f>IFERROR(VLOOKUP(G1614,Unitati!A:B,2,0),0)</f>
        <v>26FE1995-4179-4BBE-A380-8B46FFE2356A</v>
      </c>
      <c r="I1614" s="1"/>
    </row>
    <row r="1615" spans="1:9" x14ac:dyDescent="0.3">
      <c r="A1615" s="1">
        <f t="shared" si="25"/>
        <v>1614</v>
      </c>
      <c r="B1615" s="1" t="s">
        <v>244</v>
      </c>
      <c r="C1615" s="1" t="str">
        <f>IFERROR(VLOOKUP(B1615,Retete!A:B,2,0),0)</f>
        <v>6A4C407D-2DD8-41D8-ABCE-D7636F2F68D5</v>
      </c>
      <c r="D1615" s="35" t="s">
        <v>1415</v>
      </c>
      <c r="E1615" s="1" t="str">
        <f>IFERROR(VLOOKUP(D1615,Ingrediente!A:B,2,0),0)</f>
        <v>B83FE050-49CB-4504-BBC2-FA93B7A374D0</v>
      </c>
      <c r="F1615" s="19"/>
      <c r="G1615" s="19"/>
      <c r="H1615" s="65">
        <f>IFERROR(VLOOKUP(G1615,Unitati!A:B,2,0),0)</f>
        <v>0</v>
      </c>
      <c r="I1615" s="1"/>
    </row>
    <row r="1616" spans="1:9" x14ac:dyDescent="0.3">
      <c r="A1616" s="1">
        <f t="shared" si="25"/>
        <v>1615</v>
      </c>
      <c r="B1616" s="1" t="s">
        <v>77</v>
      </c>
      <c r="C1616" s="1" t="str">
        <f>IFERROR(VLOOKUP(B1616,Retete!A:B,2,0),0)</f>
        <v>8D7FD915-B7C9-4BF3-A1D2-D91F0B4C5FF5</v>
      </c>
      <c r="D1616" s="35" t="s">
        <v>1415</v>
      </c>
      <c r="E1616" s="1" t="str">
        <f>IFERROR(VLOOKUP(D1616,Ingrediente!A:B,2,0),0)</f>
        <v>B83FE050-49CB-4504-BBC2-FA93B7A374D0</v>
      </c>
      <c r="F1616" s="19"/>
      <c r="G1616" s="19"/>
      <c r="H1616" s="65">
        <f>IFERROR(VLOOKUP(G1616,Unitati!A:B,2,0),0)</f>
        <v>0</v>
      </c>
      <c r="I1616" s="1"/>
    </row>
    <row r="1617" spans="1:9" x14ac:dyDescent="0.3">
      <c r="A1617" s="1">
        <f t="shared" si="25"/>
        <v>1616</v>
      </c>
      <c r="B1617" s="1" t="s">
        <v>124</v>
      </c>
      <c r="C1617" s="1" t="str">
        <f>IFERROR(VLOOKUP(B1617,Retete!A:B,2,0),0)</f>
        <v>264BC521-16FC-4DE5-A44A-87AB53D3A055</v>
      </c>
      <c r="D1617" s="35" t="s">
        <v>1415</v>
      </c>
      <c r="E1617" s="1" t="str">
        <f>IFERROR(VLOOKUP(D1617,Ingrediente!A:B,2,0),0)</f>
        <v>B83FE050-49CB-4504-BBC2-FA93B7A374D0</v>
      </c>
      <c r="F1617" s="19"/>
      <c r="G1617" s="19"/>
      <c r="H1617" s="65">
        <f>IFERROR(VLOOKUP(G1617,Unitati!A:B,2,0),0)</f>
        <v>0</v>
      </c>
      <c r="I1617" s="1"/>
    </row>
    <row r="1618" spans="1:9" x14ac:dyDescent="0.3">
      <c r="A1618" s="1">
        <f t="shared" si="25"/>
        <v>1617</v>
      </c>
      <c r="B1618" s="1" t="s">
        <v>364</v>
      </c>
      <c r="C1618" s="1" t="str">
        <f>IFERROR(VLOOKUP(B1618,Retete!A:B,2,0),0)</f>
        <v>3C0506F0-A979-4ADA-84C9-86720E280E52</v>
      </c>
      <c r="D1618" s="35" t="s">
        <v>1415</v>
      </c>
      <c r="E1618" s="1" t="str">
        <f>IFERROR(VLOOKUP(D1618,Ingrediente!A:B,2,0),0)</f>
        <v>B83FE050-49CB-4504-BBC2-FA93B7A374D0</v>
      </c>
      <c r="F1618" s="19"/>
      <c r="G1618" s="19"/>
      <c r="H1618" s="65">
        <f>IFERROR(VLOOKUP(G1618,Unitati!A:B,2,0),0)</f>
        <v>0</v>
      </c>
      <c r="I1618" s="1"/>
    </row>
    <row r="1619" spans="1:9" x14ac:dyDescent="0.3">
      <c r="A1619" s="1">
        <f t="shared" si="25"/>
        <v>1618</v>
      </c>
      <c r="B1619" s="1" t="s">
        <v>287</v>
      </c>
      <c r="C1619" s="1" t="str">
        <f>IFERROR(VLOOKUP(B1619,Retete!A:B,2,0),0)</f>
        <v>017D07A1-9FB9-47FC-ACAA-3234B4B92EE9</v>
      </c>
      <c r="D1619" s="35" t="s">
        <v>1415</v>
      </c>
      <c r="E1619" s="1" t="str">
        <f>IFERROR(VLOOKUP(D1619,Ingrediente!A:B,2,0),0)</f>
        <v>B83FE050-49CB-4504-BBC2-FA93B7A374D0</v>
      </c>
      <c r="F1619" s="19"/>
      <c r="G1619" s="19"/>
      <c r="H1619" s="65">
        <f>IFERROR(VLOOKUP(G1619,Unitati!A:B,2,0),0)</f>
        <v>0</v>
      </c>
      <c r="I1619" s="1"/>
    </row>
    <row r="1620" spans="1:9" x14ac:dyDescent="0.3">
      <c r="A1620" s="1">
        <f t="shared" si="25"/>
        <v>1619</v>
      </c>
      <c r="B1620" s="1" t="s">
        <v>362</v>
      </c>
      <c r="C1620" s="1" t="str">
        <f>IFERROR(VLOOKUP(B1620,Retete!A:B,2,0),0)</f>
        <v>E22331E2-D1C5-45EC-877A-518A229DAF1D</v>
      </c>
      <c r="D1620" s="35" t="s">
        <v>1543</v>
      </c>
      <c r="E1620" s="1" t="str">
        <f>IFERROR(VLOOKUP(D1620,Ingrediente!A:B,2,0),0)</f>
        <v>D3F8757A-92A4-40B9-AFE8-D28B0FB4CB89</v>
      </c>
      <c r="F1620" s="19"/>
      <c r="G1620" s="19"/>
      <c r="H1620" s="65">
        <f>IFERROR(VLOOKUP(G1620,Unitati!A:B,2,0),0)</f>
        <v>0</v>
      </c>
      <c r="I1620" s="1"/>
    </row>
    <row r="1621" spans="1:9" s="15" customFormat="1" x14ac:dyDescent="0.3">
      <c r="A1621" s="14">
        <f t="shared" si="25"/>
        <v>1620</v>
      </c>
      <c r="B1621" s="14" t="s">
        <v>326</v>
      </c>
      <c r="C1621" s="1" t="str">
        <f>IFERROR(VLOOKUP(B1621,Retete!A:B,2,0),0)</f>
        <v>C0CD5BD3-73F5-4420-872E-81E14DDA5D50</v>
      </c>
      <c r="D1621" s="37" t="s">
        <v>1489</v>
      </c>
      <c r="E1621" s="1" t="str">
        <f>IFERROR(VLOOKUP(D1621,Ingrediente!A:B,2,0),0)</f>
        <v>FF9D9037-1797-46B5-BD9B-2F9DD73576B0</v>
      </c>
      <c r="F1621" s="23"/>
      <c r="G1621" s="23"/>
      <c r="H1621" s="65">
        <f>IFERROR(VLOOKUP(G1621,Unitati!A:B,2,0),0)</f>
        <v>0</v>
      </c>
      <c r="I1621" s="14"/>
    </row>
    <row r="1622" spans="1:9" s="15" customFormat="1" x14ac:dyDescent="0.3">
      <c r="A1622" s="14">
        <f t="shared" si="25"/>
        <v>1621</v>
      </c>
      <c r="B1622" s="14" t="s">
        <v>558</v>
      </c>
      <c r="C1622" s="1" t="str">
        <f>IFERROR(VLOOKUP(B1622,Retete!A:B,2,0),0)</f>
        <v>999BBAA4-1CA3-4A65-B58F-707369BC3663</v>
      </c>
      <c r="D1622" s="37" t="s">
        <v>1489</v>
      </c>
      <c r="E1622" s="1" t="str">
        <f>IFERROR(VLOOKUP(D1622,Ingrediente!A:B,2,0),0)</f>
        <v>FF9D9037-1797-46B5-BD9B-2F9DD73576B0</v>
      </c>
      <c r="F1622" s="27"/>
      <c r="G1622" s="27"/>
      <c r="H1622" s="65">
        <f>IFERROR(VLOOKUP(G1622,Unitati!A:B,2,0),0)</f>
        <v>0</v>
      </c>
      <c r="I1622" s="14"/>
    </row>
    <row r="1623" spans="1:9" x14ac:dyDescent="0.3">
      <c r="A1623" s="1">
        <f t="shared" si="25"/>
        <v>1622</v>
      </c>
      <c r="B1623" s="1" t="s">
        <v>447</v>
      </c>
      <c r="C1623" s="1" t="str">
        <f>IFERROR(VLOOKUP(B1623,Retete!A:B,2,0),0)</f>
        <v>E8D51053-1593-4956-B2FA-F029AE3E8BFB</v>
      </c>
      <c r="D1623" s="35" t="s">
        <v>1489</v>
      </c>
      <c r="E1623" s="1" t="str">
        <f>IFERROR(VLOOKUP(D1623,Ingrediente!A:B,2,0),0)</f>
        <v>FF9D9037-1797-46B5-BD9B-2F9DD73576B0</v>
      </c>
      <c r="F1623" s="22"/>
      <c r="G1623" s="22"/>
      <c r="H1623" s="65">
        <f>IFERROR(VLOOKUP(G1623,Unitati!A:B,2,0),0)</f>
        <v>0</v>
      </c>
      <c r="I1623" s="1"/>
    </row>
    <row r="1624" spans="1:9" x14ac:dyDescent="0.3">
      <c r="A1624" s="1">
        <f t="shared" si="25"/>
        <v>1623</v>
      </c>
      <c r="B1624" s="1" t="s">
        <v>81</v>
      </c>
      <c r="C1624" s="1" t="str">
        <f>IFERROR(VLOOKUP(B1624,Retete!A:B,2,0),0)</f>
        <v>90F9134A-1936-41BE-8C22-80E887DF525C</v>
      </c>
      <c r="D1624" s="35" t="s">
        <v>1458</v>
      </c>
      <c r="E1624" s="1" t="str">
        <f>IFERROR(VLOOKUP(D1624,Ingrediente!A:B,2,0),0)</f>
        <v>93969E42-420F-4884-97D0-4315DDB4CEEA</v>
      </c>
      <c r="F1624" s="19"/>
      <c r="G1624" s="19"/>
      <c r="H1624" s="65">
        <f>IFERROR(VLOOKUP(G1624,Unitati!A:B,2,0),0)</f>
        <v>0</v>
      </c>
      <c r="I1624" s="1"/>
    </row>
    <row r="1625" spans="1:9" x14ac:dyDescent="0.3">
      <c r="A1625" s="1">
        <f t="shared" si="25"/>
        <v>1624</v>
      </c>
      <c r="B1625" s="1" t="s">
        <v>293</v>
      </c>
      <c r="C1625" s="1" t="str">
        <f>IFERROR(VLOOKUP(B1625,Retete!A:B,2,0),0)</f>
        <v>3F919B44-1FCE-4C72-B858-44DF797D0B15</v>
      </c>
      <c r="D1625" s="35" t="s">
        <v>1458</v>
      </c>
      <c r="E1625" s="1" t="str">
        <f>IFERROR(VLOOKUP(D1625,Ingrediente!A:B,2,0),0)</f>
        <v>93969E42-420F-4884-97D0-4315DDB4CEEA</v>
      </c>
      <c r="F1625" s="19"/>
      <c r="G1625" s="19"/>
      <c r="H1625" s="65">
        <f>IFERROR(VLOOKUP(G1625,Unitati!A:B,2,0),0)</f>
        <v>0</v>
      </c>
      <c r="I1625" s="1"/>
    </row>
    <row r="1626" spans="1:9" x14ac:dyDescent="0.3">
      <c r="A1626" s="1">
        <f t="shared" si="25"/>
        <v>1625</v>
      </c>
      <c r="B1626" s="1" t="s">
        <v>411</v>
      </c>
      <c r="C1626" s="1" t="str">
        <f>IFERROR(VLOOKUP(B1626,Retete!A:B,2,0),0)</f>
        <v>70F6295D-A222-4AF0-B021-0C16359E4115</v>
      </c>
      <c r="D1626" s="35" t="s">
        <v>1458</v>
      </c>
      <c r="E1626" s="1" t="str">
        <f>IFERROR(VLOOKUP(D1626,Ingrediente!A:B,2,0),0)</f>
        <v>93969E42-420F-4884-97D0-4315DDB4CEEA</v>
      </c>
      <c r="F1626" s="19"/>
      <c r="G1626" s="19"/>
      <c r="H1626" s="65">
        <f>IFERROR(VLOOKUP(G1626,Unitati!A:B,2,0),0)</f>
        <v>0</v>
      </c>
      <c r="I1626" s="1"/>
    </row>
    <row r="1627" spans="1:9" x14ac:dyDescent="0.3">
      <c r="A1627" s="1">
        <f t="shared" si="25"/>
        <v>1626</v>
      </c>
      <c r="B1627" s="1" t="s">
        <v>386</v>
      </c>
      <c r="C1627" s="1" t="str">
        <f>IFERROR(VLOOKUP(B1627,Retete!A:B,2,0),0)</f>
        <v>DC17E76F-7898-4C37-8E80-A950EA0EEE88</v>
      </c>
      <c r="D1627" s="35" t="s">
        <v>3610</v>
      </c>
      <c r="E1627" s="1" t="str">
        <f>IFERROR(VLOOKUP(D1627,Ingrediente!A:B,2,0),0)</f>
        <v>DC9BB895-4440-4E2C-A228-673AB8E03892</v>
      </c>
      <c r="F1627" s="19" t="s">
        <v>1631</v>
      </c>
      <c r="G1627" s="19" t="s">
        <v>9</v>
      </c>
      <c r="H1627" s="65" t="str">
        <f>IFERROR(VLOOKUP(G1627,Unitati!A:B,2,0),0)</f>
        <v>1A1C69CC-D70C-4569-9B16-79AF1251127D</v>
      </c>
      <c r="I1627" s="1"/>
    </row>
    <row r="1628" spans="1:9" x14ac:dyDescent="0.3">
      <c r="A1628" s="1">
        <f t="shared" si="25"/>
        <v>1627</v>
      </c>
      <c r="B1628" s="1" t="s">
        <v>185</v>
      </c>
      <c r="C1628" s="1" t="str">
        <f>IFERROR(VLOOKUP(B1628,Retete!A:B,2,0),0)</f>
        <v>E031EA01-FE84-4985-BDF8-37865EA48C2D</v>
      </c>
      <c r="D1628" s="35" t="s">
        <v>3610</v>
      </c>
      <c r="E1628" s="1" t="str">
        <f>IFERROR(VLOOKUP(D1628,Ingrediente!A:B,2,0),0)</f>
        <v>DC9BB895-4440-4E2C-A228-673AB8E03892</v>
      </c>
      <c r="F1628" s="19" t="s">
        <v>1752</v>
      </c>
      <c r="G1628" s="19" t="s">
        <v>1816</v>
      </c>
      <c r="H1628" s="65">
        <f>IFERROR(VLOOKUP(G1628,Unitati!A:B,2,0),0)</f>
        <v>0</v>
      </c>
      <c r="I1628" s="1"/>
    </row>
    <row r="1629" spans="1:9" x14ac:dyDescent="0.3">
      <c r="A1629" s="1">
        <f t="shared" si="25"/>
        <v>1628</v>
      </c>
      <c r="B1629" s="1" t="s">
        <v>36</v>
      </c>
      <c r="C1629" s="1" t="str">
        <f>IFERROR(VLOOKUP(B1629,Retete!A:B,2,0),0)</f>
        <v>7C662FF2-0FD3-43F5-A09B-8B4CF6924DA5</v>
      </c>
      <c r="D1629" s="35" t="s">
        <v>3590</v>
      </c>
      <c r="E1629" s="1" t="str">
        <f>IFERROR(VLOOKUP(D1629,Ingrediente!A:B,2,0),0)</f>
        <v>4F0D01B0-B8FC-4CB7-82CB-DC67168C9527</v>
      </c>
      <c r="F1629" s="19"/>
      <c r="G1629" s="19"/>
      <c r="H1629" s="65">
        <f>IFERROR(VLOOKUP(G1629,Unitati!A:B,2,0),0)</f>
        <v>0</v>
      </c>
      <c r="I1629" s="1"/>
    </row>
    <row r="1630" spans="1:9" x14ac:dyDescent="0.3">
      <c r="A1630" s="1">
        <f t="shared" si="25"/>
        <v>1629</v>
      </c>
      <c r="B1630" s="1" t="s">
        <v>181</v>
      </c>
      <c r="C1630" s="1" t="str">
        <f>IFERROR(VLOOKUP(B1630,Retete!A:B,2,0),0)</f>
        <v>E2A37F4B-BEFB-4E25-9A80-69040325C4CD</v>
      </c>
      <c r="D1630" s="35" t="s">
        <v>3594</v>
      </c>
      <c r="E1630" s="1" t="str">
        <f>IFERROR(VLOOKUP(D1630,Ingrediente!A:B,2,0),0)</f>
        <v>2CA1BA0E-542F-4B85-B36C-7D803A61EE8E</v>
      </c>
      <c r="F1630" s="19"/>
      <c r="G1630" s="19"/>
      <c r="H1630" s="65">
        <f>IFERROR(VLOOKUP(G1630,Unitati!A:B,2,0),0)</f>
        <v>0</v>
      </c>
      <c r="I1630" s="1"/>
    </row>
    <row r="1631" spans="1:9" x14ac:dyDescent="0.3">
      <c r="A1631" s="1">
        <f t="shared" si="25"/>
        <v>1630</v>
      </c>
      <c r="B1631" s="1" t="s">
        <v>21</v>
      </c>
      <c r="C1631" s="1" t="str">
        <f>IFERROR(VLOOKUP(B1631,Retete!A:B,2,0),0)</f>
        <v>20270303-8F0C-4B65-BE22-EFC8BF81AC02</v>
      </c>
      <c r="D1631" s="35" t="s">
        <v>3591</v>
      </c>
      <c r="E1631" s="1" t="str">
        <f>IFERROR(VLOOKUP(D1631,Ingrediente!A:B,2,0),0)</f>
        <v>B456E8B6-020E-45F5-9733-8D2AA5F69AE4</v>
      </c>
      <c r="F1631" s="19" t="s">
        <v>1555</v>
      </c>
      <c r="G1631" s="19" t="s">
        <v>9</v>
      </c>
      <c r="H1631" s="65" t="str">
        <f>IFERROR(VLOOKUP(G1631,Unitati!A:B,2,0),0)</f>
        <v>1A1C69CC-D70C-4569-9B16-79AF1251127D</v>
      </c>
      <c r="I1631" s="1"/>
    </row>
    <row r="1632" spans="1:9" x14ac:dyDescent="0.3">
      <c r="A1632" s="1">
        <f t="shared" si="25"/>
        <v>1631</v>
      </c>
      <c r="B1632" s="1" t="s">
        <v>254</v>
      </c>
      <c r="C1632" s="1" t="str">
        <f>IFERROR(VLOOKUP(B1632,Retete!A:B,2,0),0)</f>
        <v>203DF91C-662E-4430-8D17-689BC09BA8D8</v>
      </c>
      <c r="D1632" s="35" t="s">
        <v>1264</v>
      </c>
      <c r="E1632" s="1" t="str">
        <f>IFERROR(VLOOKUP(D1632,Ingrediente!A:B,2,0),0)</f>
        <v>4173786D-EFB4-498A-B73A-8D2EEC7E4ADF</v>
      </c>
      <c r="F1632" s="19" t="s">
        <v>1555</v>
      </c>
      <c r="G1632" s="19" t="s">
        <v>9</v>
      </c>
      <c r="H1632" s="65" t="str">
        <f>IFERROR(VLOOKUP(G1632,Unitati!A:B,2,0),0)</f>
        <v>1A1C69CC-D70C-4569-9B16-79AF1251127D</v>
      </c>
      <c r="I1632" s="1"/>
    </row>
    <row r="1633" spans="1:9" x14ac:dyDescent="0.3">
      <c r="A1633" s="1">
        <f t="shared" si="25"/>
        <v>1632</v>
      </c>
      <c r="B1633" s="1" t="s">
        <v>294</v>
      </c>
      <c r="C1633" s="1" t="str">
        <f>IFERROR(VLOOKUP(B1633,Retete!A:B,2,0),0)</f>
        <v>B2AC8E49-6F01-4DC1-A671-34A78910C32D</v>
      </c>
      <c r="D1633" s="35" t="s">
        <v>1794</v>
      </c>
      <c r="E1633" s="1" t="str">
        <f>IFERROR(VLOOKUP(D1633,Ingrediente!A:B,2,0),0)</f>
        <v>E059F288-1ECE-4F59-AF6C-4AAD40011601</v>
      </c>
      <c r="F1633" s="19"/>
      <c r="G1633" s="19"/>
      <c r="H1633" s="65">
        <f>IFERROR(VLOOKUP(G1633,Unitati!A:B,2,0),0)</f>
        <v>0</v>
      </c>
      <c r="I1633" s="1"/>
    </row>
    <row r="1634" spans="1:9" x14ac:dyDescent="0.3">
      <c r="A1634" s="1">
        <f t="shared" si="25"/>
        <v>1633</v>
      </c>
      <c r="B1634" s="1" t="s">
        <v>512</v>
      </c>
      <c r="C1634" s="1" t="str">
        <f>IFERROR(VLOOKUP(B1634,Retete!A:B,2,0),0)</f>
        <v>9ED6024F-53FF-4DA5-B576-BBF63A225F1D</v>
      </c>
      <c r="D1634" s="35" t="s">
        <v>1794</v>
      </c>
      <c r="E1634" s="1" t="str">
        <f>IFERROR(VLOOKUP(D1634,Ingrediente!A:B,2,0),0)</f>
        <v>E059F288-1ECE-4F59-AF6C-4AAD40011601</v>
      </c>
      <c r="F1634" s="19"/>
      <c r="G1634" s="19"/>
      <c r="H1634" s="65">
        <f>IFERROR(VLOOKUP(G1634,Unitati!A:B,2,0),0)</f>
        <v>0</v>
      </c>
      <c r="I1634" s="1"/>
    </row>
    <row r="1635" spans="1:9" x14ac:dyDescent="0.3">
      <c r="A1635" s="1">
        <f t="shared" si="25"/>
        <v>1634</v>
      </c>
      <c r="B1635" s="1" t="s">
        <v>482</v>
      </c>
      <c r="C1635" s="1" t="str">
        <f>IFERROR(VLOOKUP(B1635,Retete!A:B,2,0),0)</f>
        <v>C849DA5C-2B08-4B77-97B6-154B256D6603</v>
      </c>
      <c r="D1635" s="35" t="s">
        <v>1794</v>
      </c>
      <c r="E1635" s="1" t="str">
        <f>IFERROR(VLOOKUP(D1635,Ingrediente!A:B,2,0),0)</f>
        <v>E059F288-1ECE-4F59-AF6C-4AAD40011601</v>
      </c>
      <c r="F1635" s="19"/>
      <c r="G1635" s="19"/>
      <c r="H1635" s="65">
        <f>IFERROR(VLOOKUP(G1635,Unitati!A:B,2,0),0)</f>
        <v>0</v>
      </c>
      <c r="I1635" s="1"/>
    </row>
    <row r="1636" spans="1:9" x14ac:dyDescent="0.3">
      <c r="A1636" s="1">
        <f t="shared" si="25"/>
        <v>1635</v>
      </c>
      <c r="B1636" s="1" t="s">
        <v>127</v>
      </c>
      <c r="C1636" s="1" t="str">
        <f>IFERROR(VLOOKUP(B1636,Retete!A:B,2,0),0)</f>
        <v>96E81A59-8B7B-454E-824E-0077CA924AA3</v>
      </c>
      <c r="D1636" s="35" t="s">
        <v>1794</v>
      </c>
      <c r="E1636" s="1" t="str">
        <f>IFERROR(VLOOKUP(D1636,Ingrediente!A:B,2,0),0)</f>
        <v>E059F288-1ECE-4F59-AF6C-4AAD40011601</v>
      </c>
      <c r="F1636" s="19" t="s">
        <v>13</v>
      </c>
      <c r="G1636" s="19" t="s">
        <v>11</v>
      </c>
      <c r="H1636" s="65" t="str">
        <f>IFERROR(VLOOKUP(G1636,Unitati!A:B,2,0),0)</f>
        <v>26FE1995-4179-4BBE-A380-8B46FFE2356A</v>
      </c>
      <c r="I1636" s="1"/>
    </row>
    <row r="1637" spans="1:9" x14ac:dyDescent="0.3">
      <c r="A1637" s="1">
        <f t="shared" si="25"/>
        <v>1636</v>
      </c>
      <c r="B1637" s="1" t="s">
        <v>324</v>
      </c>
      <c r="C1637" s="1" t="str">
        <f>IFERROR(VLOOKUP(B1637,Retete!A:B,2,0),0)</f>
        <v>071E02D5-C209-4CF0-A2CC-AE520A6AC58D</v>
      </c>
      <c r="D1637" s="35" t="s">
        <v>1794</v>
      </c>
      <c r="E1637" s="1" t="str">
        <f>IFERROR(VLOOKUP(D1637,Ingrediente!A:B,2,0),0)</f>
        <v>E059F288-1ECE-4F59-AF6C-4AAD40011601</v>
      </c>
      <c r="F1637" s="19" t="s">
        <v>13</v>
      </c>
      <c r="G1637" s="19" t="s">
        <v>1734</v>
      </c>
      <c r="H1637" s="65" t="str">
        <f>IFERROR(VLOOKUP(G1637,Unitati!A:B,2,0),0)</f>
        <v>FE040398-61C8-43A1-A02A-3C47152E6DF5</v>
      </c>
      <c r="I1637" s="1"/>
    </row>
    <row r="1638" spans="1:9" x14ac:dyDescent="0.3">
      <c r="A1638" s="1">
        <f t="shared" si="25"/>
        <v>1637</v>
      </c>
      <c r="B1638" s="1" t="s">
        <v>373</v>
      </c>
      <c r="C1638" s="1" t="str">
        <f>IFERROR(VLOOKUP(B1638,Retete!A:B,2,0),0)</f>
        <v>EF5F46C7-80A2-4CE4-91BA-AFEEDD97D71A</v>
      </c>
      <c r="D1638" s="35" t="s">
        <v>1794</v>
      </c>
      <c r="E1638" s="1" t="str">
        <f>IFERROR(VLOOKUP(D1638,Ingrediente!A:B,2,0),0)</f>
        <v>E059F288-1ECE-4F59-AF6C-4AAD40011601</v>
      </c>
      <c r="F1638" s="19" t="s">
        <v>13</v>
      </c>
      <c r="G1638" s="19"/>
      <c r="H1638" s="65">
        <f>IFERROR(VLOOKUP(G1638,Unitati!A:B,2,0),0)</f>
        <v>0</v>
      </c>
      <c r="I1638" s="1"/>
    </row>
    <row r="1639" spans="1:9" x14ac:dyDescent="0.3">
      <c r="A1639" s="1">
        <f t="shared" si="25"/>
        <v>1638</v>
      </c>
      <c r="B1639" s="1" t="s">
        <v>410</v>
      </c>
      <c r="C1639" s="1" t="str">
        <f>IFERROR(VLOOKUP(B1639,Retete!A:B,2,0),0)</f>
        <v>A118F172-5363-4E30-9742-1218E787A993</v>
      </c>
      <c r="D1639" s="35" t="s">
        <v>1271</v>
      </c>
      <c r="E1639" s="1" t="str">
        <f>IFERROR(VLOOKUP(D1639,Ingrediente!A:B,2,0),0)</f>
        <v>1213E62F-1D12-433A-A8E2-FA82F8354642</v>
      </c>
      <c r="F1639" s="19" t="s">
        <v>1752</v>
      </c>
      <c r="G1639" s="19" t="s">
        <v>1696</v>
      </c>
      <c r="H1639" s="65" t="str">
        <f>IFERROR(VLOOKUP(G1639,Unitati!A:B,2,0),0)</f>
        <v>0BBE287D-ECB6-4025-B138-CB5A39828522</v>
      </c>
      <c r="I1639" s="1"/>
    </row>
    <row r="1640" spans="1:9" x14ac:dyDescent="0.3">
      <c r="A1640" s="1">
        <f t="shared" si="25"/>
        <v>1639</v>
      </c>
      <c r="B1640" s="1" t="s">
        <v>227</v>
      </c>
      <c r="C1640" s="1" t="str">
        <f>IFERROR(VLOOKUP(B1640,Retete!A:B,2,0),0)</f>
        <v>063699EC-CB98-4E41-90F4-D97B4A0A88E7</v>
      </c>
      <c r="D1640" s="35" t="s">
        <v>1538</v>
      </c>
      <c r="E1640" s="1" t="str">
        <f>IFERROR(VLOOKUP(D1640,Ingrediente!A:B,2,0),0)</f>
        <v>64767DB7-89F9-43E4-88BB-0FEBFB045636</v>
      </c>
      <c r="F1640" s="19" t="s">
        <v>13</v>
      </c>
      <c r="G1640" s="19" t="s">
        <v>1703</v>
      </c>
      <c r="H1640" s="65" t="str">
        <f>IFERROR(VLOOKUP(G1640,Unitati!A:B,2,0),0)</f>
        <v>4862D5F8-108E-4A21-99F2-732E7F3B3EDE</v>
      </c>
      <c r="I1640" s="1"/>
    </row>
    <row r="1641" spans="1:9" x14ac:dyDescent="0.3">
      <c r="A1641" s="1">
        <f t="shared" si="25"/>
        <v>1640</v>
      </c>
      <c r="B1641" s="1" t="s">
        <v>310</v>
      </c>
      <c r="C1641" s="1" t="str">
        <f>IFERROR(VLOOKUP(B1641,Retete!A:B,2,0),0)</f>
        <v>92109B6D-043D-4387-9028-AE6F19C3FB13</v>
      </c>
      <c r="D1641" s="35" t="s">
        <v>1501</v>
      </c>
      <c r="E1641" s="1" t="str">
        <f>IFERROR(VLOOKUP(D1641,Ingrediente!A:B,2,0),0)</f>
        <v>B9710F5F-DAA4-4F01-88D1-84CE782DAB17</v>
      </c>
      <c r="F1641" s="19" t="s">
        <v>18</v>
      </c>
      <c r="G1641" s="19" t="s">
        <v>1746</v>
      </c>
      <c r="H1641" s="65" t="str">
        <f>IFERROR(VLOOKUP(G1641,Unitati!A:B,2,0),0)</f>
        <v>4BF5508C-9E7A-4836-BFF4-0E6433B4B829</v>
      </c>
      <c r="I1641" s="1"/>
    </row>
    <row r="1642" spans="1:9" x14ac:dyDescent="0.3">
      <c r="A1642" s="1">
        <f t="shared" si="25"/>
        <v>1641</v>
      </c>
      <c r="B1642" s="1" t="s">
        <v>507</v>
      </c>
      <c r="C1642" s="1" t="str">
        <f>IFERROR(VLOOKUP(B1642,Retete!A:B,2,0),0)</f>
        <v>9C3EF649-A574-4D12-AD57-5F206AF77AE6</v>
      </c>
      <c r="D1642" s="35" t="s">
        <v>1458</v>
      </c>
      <c r="E1642" s="1" t="str">
        <f>IFERROR(VLOOKUP(D1642,Ingrediente!A:B,2,0),0)</f>
        <v>93969E42-420F-4884-97D0-4315DDB4CEEA</v>
      </c>
      <c r="F1642" s="22"/>
      <c r="G1642" s="22"/>
      <c r="H1642" s="65">
        <f>IFERROR(VLOOKUP(G1642,Unitati!A:B,2,0),0)</f>
        <v>0</v>
      </c>
      <c r="I1642" s="1"/>
    </row>
    <row r="1643" spans="1:9" x14ac:dyDescent="0.3">
      <c r="A1643" s="1">
        <f t="shared" si="25"/>
        <v>1642</v>
      </c>
      <c r="B1643" s="1" t="s">
        <v>330</v>
      </c>
      <c r="C1643" s="1" t="str">
        <f>IFERROR(VLOOKUP(B1643,Retete!A:B,2,0),0)</f>
        <v>A2A230EE-59BA-4936-B333-B90337923985</v>
      </c>
      <c r="D1643" s="35" t="s">
        <v>1458</v>
      </c>
      <c r="E1643" s="1" t="str">
        <f>IFERROR(VLOOKUP(D1643,Ingrediente!A:B,2,0),0)</f>
        <v>93969E42-420F-4884-97D0-4315DDB4CEEA</v>
      </c>
      <c r="F1643" s="22"/>
      <c r="G1643" s="22"/>
      <c r="H1643" s="65">
        <f>IFERROR(VLOOKUP(G1643,Unitati!A:B,2,0),0)</f>
        <v>0</v>
      </c>
      <c r="I1643" s="1"/>
    </row>
    <row r="1644" spans="1:9" s="15" customFormat="1" ht="28.8" x14ac:dyDescent="0.3">
      <c r="A1644" s="14">
        <f t="shared" si="25"/>
        <v>1643</v>
      </c>
      <c r="B1644" s="14" t="s">
        <v>172</v>
      </c>
      <c r="C1644" s="1" t="str">
        <f>IFERROR(VLOOKUP(B1644,Retete!A:B,2,0),0)</f>
        <v>109210DB-84DD-4BB2-9D94-2CFA3419DB30</v>
      </c>
      <c r="D1644" s="37" t="s">
        <v>1458</v>
      </c>
      <c r="E1644" s="1" t="str">
        <f>IFERROR(VLOOKUP(D1644,Ingrediente!A:B,2,0),0)</f>
        <v>93969E42-420F-4884-97D0-4315DDB4CEEA</v>
      </c>
      <c r="F1644" s="23" t="s">
        <v>1642</v>
      </c>
      <c r="G1644" s="27" t="s">
        <v>1817</v>
      </c>
      <c r="H1644" s="65">
        <f>IFERROR(VLOOKUP(G1644,Unitati!A:B,2,0),0)</f>
        <v>0</v>
      </c>
      <c r="I1644" s="14"/>
    </row>
    <row r="1645" spans="1:9" x14ac:dyDescent="0.3">
      <c r="A1645" s="1">
        <f t="shared" si="25"/>
        <v>1644</v>
      </c>
      <c r="B1645" s="1" t="s">
        <v>390</v>
      </c>
      <c r="C1645" s="1" t="str">
        <f>IFERROR(VLOOKUP(B1645,Retete!A:B,2,0),0)</f>
        <v>7B394208-5E7C-40E9-888F-D9B3CB8F20CC</v>
      </c>
      <c r="D1645" s="35" t="s">
        <v>1458</v>
      </c>
      <c r="E1645" s="1" t="str">
        <f>IFERROR(VLOOKUP(D1645,Ingrediente!A:B,2,0),0)</f>
        <v>93969E42-420F-4884-97D0-4315DDB4CEEA</v>
      </c>
      <c r="F1645" s="22"/>
      <c r="G1645" s="22"/>
      <c r="H1645" s="65">
        <f>IFERROR(VLOOKUP(G1645,Unitati!A:B,2,0),0)</f>
        <v>0</v>
      </c>
      <c r="I1645" s="1"/>
    </row>
    <row r="1646" spans="1:9" x14ac:dyDescent="0.3">
      <c r="A1646" s="1">
        <f t="shared" si="25"/>
        <v>1645</v>
      </c>
      <c r="B1646" s="1" t="s">
        <v>320</v>
      </c>
      <c r="C1646" s="1" t="str">
        <f>IFERROR(VLOOKUP(B1646,Retete!A:B,2,0),0)</f>
        <v>3076D8B8-4DC5-4677-9FFA-4D14E1EBE7EF</v>
      </c>
      <c r="D1646" s="35" t="s">
        <v>1458</v>
      </c>
      <c r="E1646" s="1" t="str">
        <f>IFERROR(VLOOKUP(D1646,Ingrediente!A:B,2,0),0)</f>
        <v>93969E42-420F-4884-97D0-4315DDB4CEEA</v>
      </c>
      <c r="F1646" s="19"/>
      <c r="G1646" s="19"/>
      <c r="H1646" s="65">
        <f>IFERROR(VLOOKUP(G1646,Unitati!A:B,2,0),0)</f>
        <v>0</v>
      </c>
      <c r="I1646" s="1"/>
    </row>
    <row r="1647" spans="1:9" x14ac:dyDescent="0.3">
      <c r="A1647" s="1">
        <f t="shared" si="25"/>
        <v>1646</v>
      </c>
      <c r="B1647" s="1" t="s">
        <v>271</v>
      </c>
      <c r="C1647" s="1" t="str">
        <f>IFERROR(VLOOKUP(B1647,Retete!A:B,2,0),0)</f>
        <v>5A8D279C-6614-4F77-8B50-0D8D06BBEA03</v>
      </c>
      <c r="D1647" s="35" t="s">
        <v>1541</v>
      </c>
      <c r="E1647" s="1" t="str">
        <f>IFERROR(VLOOKUP(D1647,Ingrediente!A:B,2,0),0)</f>
        <v>B1DE847D-D22C-430F-9FEE-7A4DB4CC191E</v>
      </c>
      <c r="F1647" s="19" t="s">
        <v>1651</v>
      </c>
      <c r="G1647" s="19"/>
      <c r="H1647" s="65">
        <f>IFERROR(VLOOKUP(G1647,Unitati!A:B,2,0),0)</f>
        <v>0</v>
      </c>
      <c r="I1647" s="1"/>
    </row>
    <row r="1648" spans="1:9" x14ac:dyDescent="0.3">
      <c r="A1648" s="1">
        <f t="shared" si="25"/>
        <v>1647</v>
      </c>
      <c r="B1648" s="1" t="s">
        <v>490</v>
      </c>
      <c r="C1648" s="1" t="str">
        <f>IFERROR(VLOOKUP(B1648,Retete!A:B,2,0),0)</f>
        <v>BA8D6332-B3A2-405D-B4D5-1FAD5CE06443</v>
      </c>
      <c r="D1648" s="35" t="s">
        <v>1512</v>
      </c>
      <c r="E1648" s="1" t="str">
        <f>IFERROR(VLOOKUP(D1648,Ingrediente!A:B,2,0),0)</f>
        <v>9B07E435-9B7B-4922-BD0D-A216DF1F5149</v>
      </c>
      <c r="F1648" s="19"/>
      <c r="G1648" s="19"/>
      <c r="H1648" s="65">
        <f>IFERROR(VLOOKUP(G1648,Unitati!A:B,2,0),0)</f>
        <v>0</v>
      </c>
      <c r="I1648" s="1"/>
    </row>
    <row r="1649" spans="1:9" x14ac:dyDescent="0.3">
      <c r="A1649" s="1">
        <f t="shared" si="25"/>
        <v>1648</v>
      </c>
      <c r="B1649" s="1" t="s">
        <v>376</v>
      </c>
      <c r="C1649" s="1" t="str">
        <f>IFERROR(VLOOKUP(B1649,Retete!A:B,2,0),0)</f>
        <v>DB9AC349-CF99-4920-8728-E4AA5920CFC9</v>
      </c>
      <c r="D1649" s="35" t="s">
        <v>1416</v>
      </c>
      <c r="E1649" s="1" t="str">
        <f>IFERROR(VLOOKUP(D1649,Ingrediente!A:B,2,0),0)</f>
        <v>D3541D0F-8682-43BD-BD21-6F0C1953D710</v>
      </c>
      <c r="F1649" s="19" t="s">
        <v>13</v>
      </c>
      <c r="G1649" s="19"/>
      <c r="H1649" s="65">
        <f>IFERROR(VLOOKUP(G1649,Unitati!A:B,2,0),0)</f>
        <v>0</v>
      </c>
      <c r="I1649" s="1"/>
    </row>
    <row r="1650" spans="1:9" x14ac:dyDescent="0.3">
      <c r="A1650" s="1">
        <f t="shared" si="25"/>
        <v>1649</v>
      </c>
      <c r="B1650" s="1" t="s">
        <v>99</v>
      </c>
      <c r="C1650" s="1" t="str">
        <f>IFERROR(VLOOKUP(B1650,Retete!A:B,2,0),0)</f>
        <v>69501387-2B15-4EF6-9647-DE166DA71372</v>
      </c>
      <c r="D1650" s="35" t="s">
        <v>1416</v>
      </c>
      <c r="E1650" s="1" t="str">
        <f>IFERROR(VLOOKUP(D1650,Ingrediente!A:B,2,0),0)</f>
        <v>D3541D0F-8682-43BD-BD21-6F0C1953D710</v>
      </c>
      <c r="F1650" s="19"/>
      <c r="G1650" s="19"/>
      <c r="H1650" s="65">
        <f>IFERROR(VLOOKUP(G1650,Unitati!A:B,2,0),0)</f>
        <v>0</v>
      </c>
      <c r="I1650" s="1"/>
    </row>
    <row r="1651" spans="1:9" s="29" customFormat="1" x14ac:dyDescent="0.3">
      <c r="A1651" s="1">
        <f t="shared" si="25"/>
        <v>1650</v>
      </c>
      <c r="B1651" s="1" t="s">
        <v>229</v>
      </c>
      <c r="C1651" s="1" t="str">
        <f>IFERROR(VLOOKUP(B1651,Retete!A:B,2,0),0)</f>
        <v>C88F153C-A871-4447-9557-840B6334DD42</v>
      </c>
      <c r="D1651" s="35" t="s">
        <v>1416</v>
      </c>
      <c r="E1651" s="1" t="str">
        <f>IFERROR(VLOOKUP(D1651,Ingrediente!A:B,2,0),0)</f>
        <v>D3541D0F-8682-43BD-BD21-6F0C1953D710</v>
      </c>
      <c r="F1651" s="21"/>
      <c r="G1651" s="21"/>
      <c r="H1651" s="65">
        <f>IFERROR(VLOOKUP(G1651,Unitati!A:B,2,0),0)</f>
        <v>0</v>
      </c>
      <c r="I1651" s="1"/>
    </row>
    <row r="1652" spans="1:9" x14ac:dyDescent="0.3">
      <c r="A1652" s="1">
        <f t="shared" si="25"/>
        <v>1651</v>
      </c>
      <c r="B1652" s="1" t="s">
        <v>54</v>
      </c>
      <c r="C1652" s="1" t="str">
        <f>IFERROR(VLOOKUP(B1652,Retete!A:B,2,0),0)</f>
        <v>9FC31693-B0A1-4F8F-9A46-FEE00AB110A1</v>
      </c>
      <c r="D1652" s="35" t="s">
        <v>1416</v>
      </c>
      <c r="E1652" s="1" t="str">
        <f>IFERROR(VLOOKUP(D1652,Ingrediente!A:B,2,0),0)</f>
        <v>D3541D0F-8682-43BD-BD21-6F0C1953D710</v>
      </c>
      <c r="F1652" s="19"/>
      <c r="G1652" s="19"/>
      <c r="H1652" s="65">
        <f>IFERROR(VLOOKUP(G1652,Unitati!A:B,2,0),0)</f>
        <v>0</v>
      </c>
      <c r="I1652" s="1"/>
    </row>
    <row r="1653" spans="1:9" x14ac:dyDescent="0.3">
      <c r="A1653" s="1">
        <f t="shared" si="25"/>
        <v>1652</v>
      </c>
      <c r="B1653" s="1" t="s">
        <v>487</v>
      </c>
      <c r="C1653" s="1" t="str">
        <f>IFERROR(VLOOKUP(B1653,Retete!A:B,2,0),0)</f>
        <v>95651C2D-2516-45C1-8483-A02D44AEDFDA</v>
      </c>
      <c r="D1653" s="35" t="s">
        <v>1416</v>
      </c>
      <c r="E1653" s="1" t="str">
        <f>IFERROR(VLOOKUP(D1653,Ingrediente!A:B,2,0),0)</f>
        <v>D3541D0F-8682-43BD-BD21-6F0C1953D710</v>
      </c>
      <c r="F1653" s="22"/>
      <c r="G1653" s="22"/>
      <c r="H1653" s="65">
        <f>IFERROR(VLOOKUP(G1653,Unitati!A:B,2,0),0)</f>
        <v>0</v>
      </c>
      <c r="I1653" s="1"/>
    </row>
    <row r="1654" spans="1:9" s="29" customFormat="1" x14ac:dyDescent="0.3">
      <c r="A1654" s="1">
        <f t="shared" si="25"/>
        <v>1653</v>
      </c>
      <c r="B1654" s="1" t="s">
        <v>516</v>
      </c>
      <c r="C1654" s="1" t="str">
        <f>IFERROR(VLOOKUP(B1654,Retete!A:B,2,0),0)</f>
        <v>1E110B8E-D06A-4BAA-A50C-322E15989617</v>
      </c>
      <c r="D1654" s="35" t="s">
        <v>1416</v>
      </c>
      <c r="E1654" s="1" t="str">
        <f>IFERROR(VLOOKUP(D1654,Ingrediente!A:B,2,0),0)</f>
        <v>D3541D0F-8682-43BD-BD21-6F0C1953D710</v>
      </c>
      <c r="F1654" s="21"/>
      <c r="G1654" s="21"/>
      <c r="H1654" s="65">
        <f>IFERROR(VLOOKUP(G1654,Unitati!A:B,2,0),0)</f>
        <v>0</v>
      </c>
      <c r="I1654" s="1"/>
    </row>
    <row r="1655" spans="1:9" x14ac:dyDescent="0.3">
      <c r="A1655" s="1">
        <f t="shared" si="25"/>
        <v>1654</v>
      </c>
      <c r="B1655" s="1" t="s">
        <v>536</v>
      </c>
      <c r="C1655" s="1" t="str">
        <f>IFERROR(VLOOKUP(B1655,Retete!A:B,2,0),0)</f>
        <v>182DF602-35FA-4435-85FC-1A9CC23BD780</v>
      </c>
      <c r="D1655" s="35" t="s">
        <v>1416</v>
      </c>
      <c r="E1655" s="1" t="str">
        <f>IFERROR(VLOOKUP(D1655,Ingrediente!A:B,2,0),0)</f>
        <v>D3541D0F-8682-43BD-BD21-6F0C1953D710</v>
      </c>
      <c r="F1655" s="22"/>
      <c r="G1655" s="22"/>
      <c r="H1655" s="65">
        <f>IFERROR(VLOOKUP(G1655,Unitati!A:B,2,0),0)</f>
        <v>0</v>
      </c>
      <c r="I1655" s="1"/>
    </row>
    <row r="1656" spans="1:9" x14ac:dyDescent="0.3">
      <c r="A1656" s="1">
        <f t="shared" si="25"/>
        <v>1655</v>
      </c>
      <c r="B1656" s="1" t="s">
        <v>415</v>
      </c>
      <c r="C1656" s="1" t="str">
        <f>IFERROR(VLOOKUP(B1656,Retete!A:B,2,0),0)</f>
        <v>728454E3-DD28-4B76-AFF7-25BFCE37EA2B</v>
      </c>
      <c r="D1656" s="35" t="s">
        <v>1416</v>
      </c>
      <c r="E1656" s="1" t="str">
        <f>IFERROR(VLOOKUP(D1656,Ingrediente!A:B,2,0),0)</f>
        <v>D3541D0F-8682-43BD-BD21-6F0C1953D710</v>
      </c>
      <c r="F1656" s="19"/>
      <c r="G1656" s="19"/>
      <c r="H1656" s="65">
        <f>IFERROR(VLOOKUP(G1656,Unitati!A:B,2,0),0)</f>
        <v>0</v>
      </c>
      <c r="I1656" s="1"/>
    </row>
    <row r="1657" spans="1:9" x14ac:dyDescent="0.3">
      <c r="A1657" s="1">
        <f t="shared" si="25"/>
        <v>1656</v>
      </c>
      <c r="B1657" s="1" t="s">
        <v>196</v>
      </c>
      <c r="C1657" s="1" t="str">
        <f>IFERROR(VLOOKUP(B1657,Retete!A:B,2,0),0)</f>
        <v>347706E3-BDAF-451C-BC62-F489E6A89187</v>
      </c>
      <c r="D1657" s="35" t="s">
        <v>1416</v>
      </c>
      <c r="E1657" s="1" t="str">
        <f>IFERROR(VLOOKUP(D1657,Ingrediente!A:B,2,0),0)</f>
        <v>D3541D0F-8682-43BD-BD21-6F0C1953D710</v>
      </c>
      <c r="F1657" s="19"/>
      <c r="G1657" s="19"/>
      <c r="H1657" s="65">
        <f>IFERROR(VLOOKUP(G1657,Unitati!A:B,2,0),0)</f>
        <v>0</v>
      </c>
      <c r="I1657" s="1"/>
    </row>
    <row r="1658" spans="1:9" x14ac:dyDescent="0.3">
      <c r="A1658" s="1">
        <f t="shared" si="25"/>
        <v>1657</v>
      </c>
      <c r="B1658" s="1" t="s">
        <v>431</v>
      </c>
      <c r="C1658" s="1" t="str">
        <f>IFERROR(VLOOKUP(B1658,Retete!A:B,2,0),0)</f>
        <v>8C03EA4E-2303-48DD-86B6-3C92D20F2B56</v>
      </c>
      <c r="D1658" s="35" t="s">
        <v>1416</v>
      </c>
      <c r="E1658" s="1" t="str">
        <f>IFERROR(VLOOKUP(D1658,Ingrediente!A:B,2,0),0)</f>
        <v>D3541D0F-8682-43BD-BD21-6F0C1953D710</v>
      </c>
      <c r="F1658" s="22"/>
      <c r="G1658" s="22"/>
      <c r="H1658" s="65">
        <f>IFERROR(VLOOKUP(G1658,Unitati!A:B,2,0),0)</f>
        <v>0</v>
      </c>
      <c r="I1658" s="1"/>
    </row>
    <row r="1659" spans="1:9" x14ac:dyDescent="0.3">
      <c r="A1659" s="1">
        <f t="shared" si="25"/>
        <v>1658</v>
      </c>
      <c r="B1659" s="1" t="s">
        <v>123</v>
      </c>
      <c r="C1659" s="1" t="str">
        <f>IFERROR(VLOOKUP(B1659,Retete!A:B,2,0),0)</f>
        <v>BCA2844F-127B-4398-BADE-BC59C26FD2C9</v>
      </c>
      <c r="D1659" s="35" t="s">
        <v>1416</v>
      </c>
      <c r="E1659" s="1" t="str">
        <f>IFERROR(VLOOKUP(D1659,Ingrediente!A:B,2,0),0)</f>
        <v>D3541D0F-8682-43BD-BD21-6F0C1953D710</v>
      </c>
      <c r="F1659" s="19"/>
      <c r="G1659" s="19"/>
      <c r="H1659" s="65">
        <f>IFERROR(VLOOKUP(G1659,Unitati!A:B,2,0),0)</f>
        <v>0</v>
      </c>
      <c r="I1659" s="1"/>
    </row>
    <row r="1660" spans="1:9" x14ac:dyDescent="0.3">
      <c r="A1660" s="1">
        <f t="shared" si="25"/>
        <v>1659</v>
      </c>
      <c r="B1660" s="1" t="s">
        <v>235</v>
      </c>
      <c r="C1660" s="1" t="str">
        <f>IFERROR(VLOOKUP(B1660,Retete!A:B,2,0),0)</f>
        <v>C26D3EE3-DB7B-41FD-B67D-E9A49AEFB104</v>
      </c>
      <c r="D1660" s="35" t="s">
        <v>1416</v>
      </c>
      <c r="E1660" s="1" t="str">
        <f>IFERROR(VLOOKUP(D1660,Ingrediente!A:B,2,0),0)</f>
        <v>D3541D0F-8682-43BD-BD21-6F0C1953D710</v>
      </c>
      <c r="F1660" s="22"/>
      <c r="G1660" s="22"/>
      <c r="H1660" s="65">
        <f>IFERROR(VLOOKUP(G1660,Unitati!A:B,2,0),0)</f>
        <v>0</v>
      </c>
      <c r="I1660" s="1"/>
    </row>
    <row r="1661" spans="1:9" x14ac:dyDescent="0.3">
      <c r="A1661" s="1">
        <f t="shared" si="25"/>
        <v>1660</v>
      </c>
      <c r="B1661" s="1" t="s">
        <v>117</v>
      </c>
      <c r="C1661" s="1" t="str">
        <f>IFERROR(VLOOKUP(B1661,Retete!A:B,2,0),0)</f>
        <v>190139E6-8343-4605-B4B9-4C7F40F5B4F5</v>
      </c>
      <c r="D1661" s="35" t="s">
        <v>1416</v>
      </c>
      <c r="E1661" s="1" t="str">
        <f>IFERROR(VLOOKUP(D1661,Ingrediente!A:B,2,0),0)</f>
        <v>D3541D0F-8682-43BD-BD21-6F0C1953D710</v>
      </c>
      <c r="F1661" s="19" t="s">
        <v>13</v>
      </c>
      <c r="G1661" s="19" t="s">
        <v>11</v>
      </c>
      <c r="H1661" s="65" t="str">
        <f>IFERROR(VLOOKUP(G1661,Unitati!A:B,2,0),0)</f>
        <v>26FE1995-4179-4BBE-A380-8B46FFE2356A</v>
      </c>
      <c r="I1661" s="1"/>
    </row>
    <row r="1662" spans="1:9" x14ac:dyDescent="0.3">
      <c r="A1662" s="1">
        <f t="shared" si="25"/>
        <v>1661</v>
      </c>
      <c r="B1662" s="1" t="s">
        <v>302</v>
      </c>
      <c r="C1662" s="1" t="str">
        <f>IFERROR(VLOOKUP(B1662,Retete!A:B,2,0),0)</f>
        <v>946DD152-C8B2-441F-82B2-F4CD1B691A1C</v>
      </c>
      <c r="D1662" s="35" t="s">
        <v>1416</v>
      </c>
      <c r="E1662" s="1" t="str">
        <f>IFERROR(VLOOKUP(D1662,Ingrediente!A:B,2,0),0)</f>
        <v>D3541D0F-8682-43BD-BD21-6F0C1953D710</v>
      </c>
      <c r="F1662" s="22"/>
      <c r="G1662" s="22"/>
      <c r="H1662" s="65">
        <f>IFERROR(VLOOKUP(G1662,Unitati!A:B,2,0),0)</f>
        <v>0</v>
      </c>
      <c r="I1662" s="1"/>
    </row>
    <row r="1663" spans="1:9" x14ac:dyDescent="0.3">
      <c r="A1663" s="1">
        <f t="shared" si="25"/>
        <v>1662</v>
      </c>
      <c r="B1663" s="1" t="s">
        <v>423</v>
      </c>
      <c r="C1663" s="1" t="str">
        <f>IFERROR(VLOOKUP(B1663,Retete!A:B,2,0),0)</f>
        <v>B19A2DA3-7479-456D-8EB6-0769DF981BCE</v>
      </c>
      <c r="D1663" s="35" t="s">
        <v>1416</v>
      </c>
      <c r="E1663" s="1" t="str">
        <f>IFERROR(VLOOKUP(D1663,Ingrediente!A:B,2,0),0)</f>
        <v>D3541D0F-8682-43BD-BD21-6F0C1953D710</v>
      </c>
      <c r="F1663" s="19"/>
      <c r="G1663" s="19"/>
      <c r="H1663" s="65">
        <f>IFERROR(VLOOKUP(G1663,Unitati!A:B,2,0),0)</f>
        <v>0</v>
      </c>
      <c r="I1663" s="1"/>
    </row>
    <row r="1664" spans="1:9" x14ac:dyDescent="0.3">
      <c r="A1664" s="1">
        <f t="shared" si="25"/>
        <v>1663</v>
      </c>
      <c r="B1664" s="1" t="s">
        <v>134</v>
      </c>
      <c r="C1664" s="1" t="str">
        <f>IFERROR(VLOOKUP(B1664,Retete!A:B,2,0),0)</f>
        <v>7D43FBD1-E23B-4876-BFCD-3BE080F7CE95</v>
      </c>
      <c r="D1664" s="35" t="s">
        <v>3941</v>
      </c>
      <c r="E1664" s="1" t="str">
        <f>IFERROR(VLOOKUP(D1664,Ingrediente!A:B,2,0),0)</f>
        <v>F1EA5040-5859-439E-AD12-B6A3B09BAF35</v>
      </c>
      <c r="F1664" s="19"/>
      <c r="G1664" s="19"/>
      <c r="H1664" s="65">
        <f>IFERROR(VLOOKUP(G1664,Unitati!A:B,2,0),0)</f>
        <v>0</v>
      </c>
      <c r="I1664" s="1"/>
    </row>
    <row r="1665" spans="1:9" s="29" customFormat="1" x14ac:dyDescent="0.3">
      <c r="A1665" s="1">
        <f t="shared" si="25"/>
        <v>1664</v>
      </c>
      <c r="B1665" s="1" t="s">
        <v>319</v>
      </c>
      <c r="C1665" s="1" t="str">
        <f>IFERROR(VLOOKUP(B1665,Retete!A:B,2,0),0)</f>
        <v>4D046246-7847-460D-9777-2291BF82C7EC</v>
      </c>
      <c r="D1665" s="35" t="s">
        <v>3941</v>
      </c>
      <c r="E1665" s="1" t="str">
        <f>IFERROR(VLOOKUP(D1665,Ingrediente!A:B,2,0),0)</f>
        <v>F1EA5040-5859-439E-AD12-B6A3B09BAF35</v>
      </c>
      <c r="F1665" s="7"/>
      <c r="G1665" s="7"/>
      <c r="H1665" s="65">
        <f>IFERROR(VLOOKUP(G1665,Unitati!A:B,2,0),0)</f>
        <v>0</v>
      </c>
      <c r="I1665" s="1"/>
    </row>
    <row r="1666" spans="1:9" x14ac:dyDescent="0.3">
      <c r="A1666" s="1">
        <f t="shared" si="25"/>
        <v>1665</v>
      </c>
      <c r="B1666" s="1" t="s">
        <v>408</v>
      </c>
      <c r="C1666" s="1" t="str">
        <f>IFERROR(VLOOKUP(B1666,Retete!A:B,2,0),0)</f>
        <v>7C1CCB11-55DC-410F-85BE-66377B6A5FAC</v>
      </c>
      <c r="D1666" s="35" t="s">
        <v>3941</v>
      </c>
      <c r="E1666" s="1" t="str">
        <f>IFERROR(VLOOKUP(D1666,Ingrediente!A:B,2,0),0)</f>
        <v>F1EA5040-5859-439E-AD12-B6A3B09BAF35</v>
      </c>
      <c r="F1666" s="22"/>
      <c r="G1666" s="22"/>
      <c r="H1666" s="65">
        <f>IFERROR(VLOOKUP(G1666,Unitati!A:B,2,0),0)</f>
        <v>0</v>
      </c>
      <c r="I1666" s="1"/>
    </row>
    <row r="1667" spans="1:9" x14ac:dyDescent="0.3">
      <c r="A1667" s="1">
        <f t="shared" si="25"/>
        <v>1666</v>
      </c>
      <c r="B1667" s="1" t="s">
        <v>56</v>
      </c>
      <c r="C1667" s="1" t="str">
        <f>IFERROR(VLOOKUP(B1667,Retete!A:B,2,0),0)</f>
        <v>91BA667F-C7D8-4DEB-897D-2D5EA0F7DC2A</v>
      </c>
      <c r="D1667" s="35" t="s">
        <v>3941</v>
      </c>
      <c r="E1667" s="1" t="str">
        <f>IFERROR(VLOOKUP(D1667,Ingrediente!A:B,2,0),0)</f>
        <v>F1EA5040-5859-439E-AD12-B6A3B09BAF35</v>
      </c>
      <c r="F1667" s="19"/>
      <c r="G1667" s="19"/>
      <c r="H1667" s="65">
        <f>IFERROR(VLOOKUP(G1667,Unitati!A:B,2,0),0)</f>
        <v>0</v>
      </c>
      <c r="I1667" s="1"/>
    </row>
    <row r="1668" spans="1:9" x14ac:dyDescent="0.3">
      <c r="A1668" s="1">
        <f t="shared" ref="A1668:A1731" si="26">A1667+1</f>
        <v>1667</v>
      </c>
      <c r="B1668" s="1" t="s">
        <v>66</v>
      </c>
      <c r="C1668" s="1" t="str">
        <f>IFERROR(VLOOKUP(B1668,Retete!A:B,2,0),0)</f>
        <v>071B1892-F49E-4EC2-859B-FF266F1BD811</v>
      </c>
      <c r="D1668" s="35" t="s">
        <v>1154</v>
      </c>
      <c r="E1668" s="1" t="str">
        <f>IFERROR(VLOOKUP(D1668,Ingrediente!A:B,2,0),0)</f>
        <v>F699E833-5B2E-4D31-879F-412DB882C27B</v>
      </c>
      <c r="F1668" s="19" t="s">
        <v>1688</v>
      </c>
      <c r="G1668" s="19" t="s">
        <v>1633</v>
      </c>
      <c r="H1668" s="65" t="str">
        <f>IFERROR(VLOOKUP(G1668,Unitati!A:B,2,0),0)</f>
        <v>EE70DF2E-79AF-44CE-9863-4DF5A0D9A890</v>
      </c>
      <c r="I1668" s="1"/>
    </row>
    <row r="1669" spans="1:9" x14ac:dyDescent="0.3">
      <c r="A1669" s="1">
        <f t="shared" si="26"/>
        <v>1668</v>
      </c>
      <c r="B1669" s="1" t="s">
        <v>368</v>
      </c>
      <c r="C1669" s="1" t="str">
        <f>IFERROR(VLOOKUP(B1669,Retete!A:B,2,0),0)</f>
        <v>95C6637E-CA6C-4765-88C2-A71C2D64501A</v>
      </c>
      <c r="D1669" s="35" t="s">
        <v>1154</v>
      </c>
      <c r="E1669" s="1" t="str">
        <f>IFERROR(VLOOKUP(D1669,Ingrediente!A:B,2,0),0)</f>
        <v>F699E833-5B2E-4D31-879F-412DB882C27B</v>
      </c>
      <c r="F1669" s="19" t="s">
        <v>13</v>
      </c>
      <c r="G1669" s="19" t="s">
        <v>11</v>
      </c>
      <c r="H1669" s="65" t="str">
        <f>IFERROR(VLOOKUP(G1669,Unitati!A:B,2,0),0)</f>
        <v>26FE1995-4179-4BBE-A380-8B46FFE2356A</v>
      </c>
      <c r="I1669" s="1"/>
    </row>
    <row r="1670" spans="1:9" x14ac:dyDescent="0.3">
      <c r="A1670" s="1">
        <f t="shared" si="26"/>
        <v>1669</v>
      </c>
      <c r="B1670" s="1" t="s">
        <v>440</v>
      </c>
      <c r="C1670" s="1" t="str">
        <f>IFERROR(VLOOKUP(B1670,Retete!A:B,2,0),0)</f>
        <v>3DB4B792-E0F5-464A-B5F7-8DB720A0C6AF</v>
      </c>
      <c r="D1670" s="35" t="s">
        <v>1154</v>
      </c>
      <c r="E1670" s="1" t="str">
        <f>IFERROR(VLOOKUP(D1670,Ingrediente!A:B,2,0),0)</f>
        <v>F699E833-5B2E-4D31-879F-412DB882C27B</v>
      </c>
      <c r="F1670" s="19" t="s">
        <v>1555</v>
      </c>
      <c r="G1670" s="19" t="s">
        <v>9</v>
      </c>
      <c r="H1670" s="65" t="str">
        <f>IFERROR(VLOOKUP(G1670,Unitati!A:B,2,0),0)</f>
        <v>1A1C69CC-D70C-4569-9B16-79AF1251127D</v>
      </c>
      <c r="I1670" s="1"/>
    </row>
    <row r="1671" spans="1:9" x14ac:dyDescent="0.3">
      <c r="A1671" s="1">
        <f t="shared" si="26"/>
        <v>1670</v>
      </c>
      <c r="B1671" s="1" t="s">
        <v>501</v>
      </c>
      <c r="C1671" s="1" t="str">
        <f>IFERROR(VLOOKUP(B1671,Retete!A:B,2,0),0)</f>
        <v>ED22835C-D458-459C-ABDD-47D6A419B1FA</v>
      </c>
      <c r="D1671" s="35" t="s">
        <v>1171</v>
      </c>
      <c r="E1671" s="1" t="str">
        <f>IFERROR(VLOOKUP(D1671,Ingrediente!A:B,2,0),0)</f>
        <v>A1F599D6-36D3-4FD4-8EE1-8849921C68B7</v>
      </c>
      <c r="F1671" s="19"/>
      <c r="G1671" s="19"/>
      <c r="H1671" s="65">
        <f>IFERROR(VLOOKUP(G1671,Unitati!A:B,2,0),0)</f>
        <v>0</v>
      </c>
      <c r="I1671" s="1"/>
    </row>
    <row r="1672" spans="1:9" x14ac:dyDescent="0.3">
      <c r="A1672" s="1">
        <f t="shared" si="26"/>
        <v>1671</v>
      </c>
      <c r="B1672" s="1" t="s">
        <v>380</v>
      </c>
      <c r="C1672" s="1" t="str">
        <f>IFERROR(VLOOKUP(B1672,Retete!A:B,2,0),0)</f>
        <v>C97B2B8A-1B03-4FD8-988D-2A550B603E0F</v>
      </c>
      <c r="D1672" s="35" t="s">
        <v>1444</v>
      </c>
      <c r="E1672" s="1" t="str">
        <f>IFERROR(VLOOKUP(D1672,Ingrediente!A:B,2,0),0)</f>
        <v>AC4328AC-08B6-4502-9D17-E542AEF6B752</v>
      </c>
      <c r="F1672" s="19" t="s">
        <v>13</v>
      </c>
      <c r="G1672" s="19"/>
      <c r="H1672" s="65">
        <f>IFERROR(VLOOKUP(G1672,Unitati!A:B,2,0),0)</f>
        <v>0</v>
      </c>
      <c r="I1672" s="1"/>
    </row>
    <row r="1673" spans="1:9" x14ac:dyDescent="0.3">
      <c r="A1673" s="1">
        <f t="shared" si="26"/>
        <v>1672</v>
      </c>
      <c r="B1673" s="1" t="s">
        <v>139</v>
      </c>
      <c r="C1673" s="1" t="str">
        <f>IFERROR(VLOOKUP(B1673,Retete!A:B,2,0),0)</f>
        <v>4A6B2287-05E5-43A3-ACF4-F8F41EF2BE96</v>
      </c>
      <c r="D1673" s="35" t="s">
        <v>1444</v>
      </c>
      <c r="E1673" s="1" t="str">
        <f>IFERROR(VLOOKUP(D1673,Ingrediente!A:B,2,0),0)</f>
        <v>AC4328AC-08B6-4502-9D17-E542AEF6B752</v>
      </c>
      <c r="F1673" s="19"/>
      <c r="G1673" s="19"/>
      <c r="H1673" s="65">
        <f>IFERROR(VLOOKUP(G1673,Unitati!A:B,2,0),0)</f>
        <v>0</v>
      </c>
      <c r="I1673" s="1"/>
    </row>
    <row r="1674" spans="1:9" x14ac:dyDescent="0.3">
      <c r="A1674" s="1">
        <f t="shared" si="26"/>
        <v>1673</v>
      </c>
      <c r="B1674" s="1" t="s">
        <v>296</v>
      </c>
      <c r="C1674" s="1" t="str">
        <f>IFERROR(VLOOKUP(B1674,Retete!A:B,2,0),0)</f>
        <v>4BCE0282-6C0E-488C-AE55-E9A62052394D</v>
      </c>
      <c r="D1674" s="35" t="s">
        <v>1444</v>
      </c>
      <c r="E1674" s="1" t="str">
        <f>IFERROR(VLOOKUP(D1674,Ingrediente!A:B,2,0),0)</f>
        <v>AC4328AC-08B6-4502-9D17-E542AEF6B752</v>
      </c>
      <c r="F1674" s="19" t="s">
        <v>13</v>
      </c>
      <c r="G1674" s="19"/>
      <c r="H1674" s="65">
        <f>IFERROR(VLOOKUP(G1674,Unitati!A:B,2,0),0)</f>
        <v>0</v>
      </c>
      <c r="I1674" s="1"/>
    </row>
    <row r="1675" spans="1:9" x14ac:dyDescent="0.3">
      <c r="A1675" s="1">
        <f t="shared" si="26"/>
        <v>1674</v>
      </c>
      <c r="B1675" s="1" t="s">
        <v>41</v>
      </c>
      <c r="C1675" s="1" t="str">
        <f>IFERROR(VLOOKUP(B1675,Retete!A:B,2,0),0)</f>
        <v>8283A7BD-E912-4603-AE57-A8E54DDE38DF</v>
      </c>
      <c r="D1675" s="35" t="s">
        <v>1444</v>
      </c>
      <c r="E1675" s="1" t="str">
        <f>IFERROR(VLOOKUP(D1675,Ingrediente!A:B,2,0),0)</f>
        <v>AC4328AC-08B6-4502-9D17-E542AEF6B752</v>
      </c>
      <c r="F1675" s="19"/>
      <c r="G1675" s="19"/>
      <c r="H1675" s="65">
        <f>IFERROR(VLOOKUP(G1675,Unitati!A:B,2,0),0)</f>
        <v>0</v>
      </c>
      <c r="I1675" s="1"/>
    </row>
    <row r="1676" spans="1:9" x14ac:dyDescent="0.3">
      <c r="A1676" s="1">
        <f t="shared" si="26"/>
        <v>1675</v>
      </c>
      <c r="B1676" s="1" t="s">
        <v>178</v>
      </c>
      <c r="C1676" s="1" t="str">
        <f>IFERROR(VLOOKUP(B1676,Retete!A:B,2,0),0)</f>
        <v>EC54CE4D-41AC-4D1D-8EE4-D9C48D41F93D</v>
      </c>
      <c r="D1676" s="35" t="s">
        <v>1444</v>
      </c>
      <c r="E1676" s="1" t="str">
        <f>IFERROR(VLOOKUP(D1676,Ingrediente!A:B,2,0),0)</f>
        <v>AC4328AC-08B6-4502-9D17-E542AEF6B752</v>
      </c>
      <c r="F1676" s="19" t="s">
        <v>13</v>
      </c>
      <c r="G1676" s="19"/>
      <c r="H1676" s="65">
        <f>IFERROR(VLOOKUP(G1676,Unitati!A:B,2,0),0)</f>
        <v>0</v>
      </c>
      <c r="I1676" s="1"/>
    </row>
    <row r="1677" spans="1:9" x14ac:dyDescent="0.3">
      <c r="A1677" s="1">
        <f t="shared" si="26"/>
        <v>1676</v>
      </c>
      <c r="B1677" s="1" t="s">
        <v>173</v>
      </c>
      <c r="C1677" s="1" t="str">
        <f>IFERROR(VLOOKUP(B1677,Retete!A:B,2,0),0)</f>
        <v>419793CB-11B4-40A5-860D-0D3EC12E3B57</v>
      </c>
      <c r="D1677" s="35" t="s">
        <v>1444</v>
      </c>
      <c r="E1677" s="1" t="str">
        <f>IFERROR(VLOOKUP(D1677,Ingrediente!A:B,2,0),0)</f>
        <v>AC4328AC-08B6-4502-9D17-E542AEF6B752</v>
      </c>
      <c r="F1677" s="19"/>
      <c r="G1677" s="19"/>
      <c r="H1677" s="65">
        <f>IFERROR(VLOOKUP(G1677,Unitati!A:B,2,0),0)</f>
        <v>0</v>
      </c>
      <c r="I1677" s="1"/>
    </row>
    <row r="1678" spans="1:9" x14ac:dyDescent="0.3">
      <c r="A1678" s="1">
        <f t="shared" si="26"/>
        <v>1677</v>
      </c>
      <c r="B1678" s="1" t="s">
        <v>393</v>
      </c>
      <c r="C1678" s="1" t="str">
        <f>IFERROR(VLOOKUP(B1678,Retete!A:B,2,0),0)</f>
        <v>29D10E48-AE1A-47E1-91EC-4CAA76A783B5</v>
      </c>
      <c r="D1678" s="35" t="s">
        <v>1444</v>
      </c>
      <c r="E1678" s="1" t="str">
        <f>IFERROR(VLOOKUP(D1678,Ingrediente!A:B,2,0),0)</f>
        <v>AC4328AC-08B6-4502-9D17-E542AEF6B752</v>
      </c>
      <c r="F1678" s="19"/>
      <c r="G1678" s="19"/>
      <c r="H1678" s="65">
        <f>IFERROR(VLOOKUP(G1678,Unitati!A:B,2,0),0)</f>
        <v>0</v>
      </c>
      <c r="I1678" s="1"/>
    </row>
    <row r="1679" spans="1:9" x14ac:dyDescent="0.3">
      <c r="A1679" s="1">
        <f t="shared" si="26"/>
        <v>1678</v>
      </c>
      <c r="B1679" s="1" t="s">
        <v>31</v>
      </c>
      <c r="C1679" s="1" t="str">
        <f>IFERROR(VLOOKUP(B1679,Retete!A:B,2,0),0)</f>
        <v>1CDF4AE5-3422-461B-9A64-3434DCFC0E9D</v>
      </c>
      <c r="D1679" s="35" t="s">
        <v>1444</v>
      </c>
      <c r="E1679" s="1" t="str">
        <f>IFERROR(VLOOKUP(D1679,Ingrediente!A:B,2,0),0)</f>
        <v>AC4328AC-08B6-4502-9D17-E542AEF6B752</v>
      </c>
      <c r="F1679" s="19"/>
      <c r="G1679" s="19"/>
      <c r="H1679" s="65">
        <f>IFERROR(VLOOKUP(G1679,Unitati!A:B,2,0),0)</f>
        <v>0</v>
      </c>
      <c r="I1679" s="1"/>
    </row>
    <row r="1680" spans="1:9" x14ac:dyDescent="0.3">
      <c r="A1680" s="1">
        <f t="shared" si="26"/>
        <v>1679</v>
      </c>
      <c r="B1680" s="1" t="s">
        <v>251</v>
      </c>
      <c r="C1680" s="1" t="str">
        <f>IFERROR(VLOOKUP(B1680,Retete!A:B,2,0),0)</f>
        <v>4DF4A5F3-5FCB-4202-95CB-2CDA292B3982</v>
      </c>
      <c r="D1680" s="35" t="s">
        <v>1444</v>
      </c>
      <c r="E1680" s="1" t="str">
        <f>IFERROR(VLOOKUP(D1680,Ingrediente!A:B,2,0),0)</f>
        <v>AC4328AC-08B6-4502-9D17-E542AEF6B752</v>
      </c>
      <c r="F1680" s="19" t="s">
        <v>1688</v>
      </c>
      <c r="G1680" s="19" t="s">
        <v>1696</v>
      </c>
      <c r="H1680" s="65" t="str">
        <f>IFERROR(VLOOKUP(G1680,Unitati!A:B,2,0),0)</f>
        <v>0BBE287D-ECB6-4025-B138-CB5A39828522</v>
      </c>
      <c r="I1680" s="1"/>
    </row>
    <row r="1681" spans="1:9" x14ac:dyDescent="0.3">
      <c r="A1681" s="1">
        <f t="shared" si="26"/>
        <v>1680</v>
      </c>
      <c r="B1681" s="1" t="s">
        <v>279</v>
      </c>
      <c r="C1681" s="1" t="str">
        <f>IFERROR(VLOOKUP(B1681,Retete!A:B,2,0),0)</f>
        <v>A186D29E-E010-445D-9FA9-19C19D7821DE</v>
      </c>
      <c r="D1681" s="35" t="s">
        <v>1444</v>
      </c>
      <c r="E1681" s="1" t="str">
        <f>IFERROR(VLOOKUP(D1681,Ingrediente!A:B,2,0),0)</f>
        <v>AC4328AC-08B6-4502-9D17-E542AEF6B752</v>
      </c>
      <c r="F1681" s="19" t="s">
        <v>13</v>
      </c>
      <c r="G1681" s="19"/>
      <c r="H1681" s="65">
        <f>IFERROR(VLOOKUP(G1681,Unitati!A:B,2,0),0)</f>
        <v>0</v>
      </c>
      <c r="I1681" s="1"/>
    </row>
    <row r="1682" spans="1:9" x14ac:dyDescent="0.3">
      <c r="A1682" s="1">
        <f t="shared" si="26"/>
        <v>1681</v>
      </c>
      <c r="B1682" s="1" t="s">
        <v>323</v>
      </c>
      <c r="C1682" s="1" t="str">
        <f>IFERROR(VLOOKUP(B1682,Retete!A:B,2,0),0)</f>
        <v>3A90C765-EA4C-4806-8D87-7249D5DAC5A5</v>
      </c>
      <c r="D1682" s="35" t="s">
        <v>1268</v>
      </c>
      <c r="E1682" s="1" t="str">
        <f>IFERROR(VLOOKUP(D1682,Ingrediente!A:B,2,0),0)</f>
        <v>761FD0F7-DF07-4D17-925A-3C408AC40968</v>
      </c>
      <c r="F1682" s="19"/>
      <c r="G1682" s="19"/>
      <c r="H1682" s="65">
        <f>IFERROR(VLOOKUP(G1682,Unitati!A:B,2,0),0)</f>
        <v>0</v>
      </c>
      <c r="I1682" s="1"/>
    </row>
    <row r="1683" spans="1:9" x14ac:dyDescent="0.3">
      <c r="A1683" s="1">
        <f t="shared" si="26"/>
        <v>1682</v>
      </c>
      <c r="B1683" s="1" t="s">
        <v>413</v>
      </c>
      <c r="C1683" s="1" t="str">
        <f>IFERROR(VLOOKUP(B1683,Retete!A:B,2,0),0)</f>
        <v>3421D42D-87F3-4008-83E7-CD507C1448BE</v>
      </c>
      <c r="D1683" s="35" t="s">
        <v>1472</v>
      </c>
      <c r="E1683" s="1" t="str">
        <f>IFERROR(VLOOKUP(D1683,Ingrediente!A:B,2,0),0)</f>
        <v>7CE32F35-BDFE-4BEC-8F34-80F595AE44FD</v>
      </c>
      <c r="F1683" s="19" t="s">
        <v>13</v>
      </c>
      <c r="G1683" s="19"/>
      <c r="H1683" s="65">
        <f>IFERROR(VLOOKUP(G1683,Unitati!A:B,2,0),0)</f>
        <v>0</v>
      </c>
      <c r="I1683" s="1"/>
    </row>
    <row r="1684" spans="1:9" x14ac:dyDescent="0.3">
      <c r="A1684" s="1">
        <f t="shared" si="26"/>
        <v>1683</v>
      </c>
      <c r="B1684" s="1" t="s">
        <v>312</v>
      </c>
      <c r="C1684" s="1" t="str">
        <f>IFERROR(VLOOKUP(B1684,Retete!A:B,2,0),0)</f>
        <v>E3377428-4DC8-47B6-98A9-0F65BCD92071</v>
      </c>
      <c r="D1684" s="35" t="s">
        <v>1482</v>
      </c>
      <c r="E1684" s="1" t="str">
        <f>IFERROR(VLOOKUP(D1684,Ingrediente!A:B,2,0),0)</f>
        <v>014F3CA7-EC96-4220-902B-EA140448F13C</v>
      </c>
      <c r="F1684" s="19"/>
      <c r="G1684" s="19"/>
      <c r="H1684" s="65">
        <f>IFERROR(VLOOKUP(G1684,Unitati!A:B,2,0),0)</f>
        <v>0</v>
      </c>
      <c r="I1684" s="1"/>
    </row>
    <row r="1685" spans="1:9" s="29" customFormat="1" x14ac:dyDescent="0.3">
      <c r="A1685" s="1">
        <f t="shared" si="26"/>
        <v>1684</v>
      </c>
      <c r="B1685" s="1" t="s">
        <v>152</v>
      </c>
      <c r="C1685" s="1" t="str">
        <f>IFERROR(VLOOKUP(B1685,Retete!A:B,2,0),0)</f>
        <v>15C59B82-409C-48F9-9639-891DCB633C56</v>
      </c>
      <c r="D1685" s="35" t="s">
        <v>1245</v>
      </c>
      <c r="E1685" s="1" t="str">
        <f>IFERROR(VLOOKUP(D1685,Ingrediente!A:B,2,0),0)</f>
        <v>A14EDF7A-69DA-4E5B-AE37-2381D6BB812F</v>
      </c>
      <c r="F1685" s="7"/>
      <c r="G1685" s="7"/>
      <c r="H1685" s="65">
        <f>IFERROR(VLOOKUP(G1685,Unitati!A:B,2,0),0)</f>
        <v>0</v>
      </c>
      <c r="I1685" s="1"/>
    </row>
    <row r="1686" spans="1:9" x14ac:dyDescent="0.3">
      <c r="A1686" s="1">
        <f t="shared" si="26"/>
        <v>1685</v>
      </c>
      <c r="B1686" s="1" t="s">
        <v>389</v>
      </c>
      <c r="C1686" s="1" t="str">
        <f>IFERROR(VLOOKUP(B1686,Retete!A:B,2,0),0)</f>
        <v>1D05156B-F203-4754-8187-B2D991BF0E67</v>
      </c>
      <c r="D1686" s="35" t="s">
        <v>1481</v>
      </c>
      <c r="E1686" s="1" t="str">
        <f>IFERROR(VLOOKUP(D1686,Ingrediente!A:B,2,0),0)</f>
        <v>EA9538D0-08F4-496D-B80F-E45C2934B50B</v>
      </c>
      <c r="F1686" s="19" t="s">
        <v>13</v>
      </c>
      <c r="G1686" s="19" t="s">
        <v>1703</v>
      </c>
      <c r="H1686" s="65" t="str">
        <f>IFERROR(VLOOKUP(G1686,Unitati!A:B,2,0),0)</f>
        <v>4862D5F8-108E-4A21-99F2-732E7F3B3EDE</v>
      </c>
      <c r="I1686" s="1"/>
    </row>
    <row r="1687" spans="1:9" x14ac:dyDescent="0.3">
      <c r="A1687" s="1">
        <f t="shared" si="26"/>
        <v>1686</v>
      </c>
      <c r="B1687" s="1" t="s">
        <v>557</v>
      </c>
      <c r="C1687" s="1" t="str">
        <f>IFERROR(VLOOKUP(B1687,Retete!A:B,2,0),0)</f>
        <v>9E7F9B85-3837-407A-8C07-81CF916DAEE2</v>
      </c>
      <c r="D1687" s="35" t="s">
        <v>1481</v>
      </c>
      <c r="E1687" s="1" t="str">
        <f>IFERROR(VLOOKUP(D1687,Ingrediente!A:B,2,0),0)</f>
        <v>EA9538D0-08F4-496D-B80F-E45C2934B50B</v>
      </c>
      <c r="F1687" s="22"/>
      <c r="G1687" s="22"/>
      <c r="H1687" s="65">
        <f>IFERROR(VLOOKUP(G1687,Unitati!A:B,2,0),0)</f>
        <v>0</v>
      </c>
      <c r="I1687" s="1"/>
    </row>
    <row r="1688" spans="1:9" x14ac:dyDescent="0.3">
      <c r="A1688" s="1">
        <f t="shared" si="26"/>
        <v>1687</v>
      </c>
      <c r="B1688" s="1" t="s">
        <v>475</v>
      </c>
      <c r="C1688" s="1" t="str">
        <f>IFERROR(VLOOKUP(B1688,Retete!A:B,2,0),0)</f>
        <v>2F95168D-66E2-4719-AB25-19417C6B16FF</v>
      </c>
      <c r="D1688" s="35" t="s">
        <v>1481</v>
      </c>
      <c r="E1688" s="1" t="str">
        <f>IFERROR(VLOOKUP(D1688,Ingrediente!A:B,2,0),0)</f>
        <v>EA9538D0-08F4-496D-B80F-E45C2934B50B</v>
      </c>
      <c r="F1688" s="19"/>
      <c r="G1688" s="19"/>
      <c r="H1688" s="65">
        <f>IFERROR(VLOOKUP(G1688,Unitati!A:B,2,0),0)</f>
        <v>0</v>
      </c>
      <c r="I1688" s="1"/>
    </row>
    <row r="1689" spans="1:9" s="29" customFormat="1" x14ac:dyDescent="0.3">
      <c r="A1689" s="1">
        <f t="shared" si="26"/>
        <v>1688</v>
      </c>
      <c r="B1689" s="66" t="s">
        <v>238</v>
      </c>
      <c r="C1689" s="1" t="str">
        <f>IFERROR(VLOOKUP(B1689,Retete!A:B,2,0),0)</f>
        <v>B109D749-6A1D-49AA-8836-C28026C88576</v>
      </c>
      <c r="D1689" s="35" t="s">
        <v>1481</v>
      </c>
      <c r="E1689" s="1" t="str">
        <f>IFERROR(VLOOKUP(D1689,Ingrediente!A:B,2,0),0)</f>
        <v>EA9538D0-08F4-496D-B80F-E45C2934B50B</v>
      </c>
      <c r="F1689" s="7" t="s">
        <v>13</v>
      </c>
      <c r="G1689" s="67"/>
      <c r="H1689" s="65">
        <f>IFERROR(VLOOKUP(G1689,Unitati!A:B,2,0),0)</f>
        <v>0</v>
      </c>
      <c r="I1689" s="1"/>
    </row>
    <row r="1690" spans="1:9" x14ac:dyDescent="0.3">
      <c r="A1690" s="1">
        <f t="shared" si="26"/>
        <v>1689</v>
      </c>
      <c r="B1690" s="1" t="s">
        <v>500</v>
      </c>
      <c r="C1690" s="1" t="str">
        <f>IFERROR(VLOOKUP(B1690,Retete!A:B,2,0),0)</f>
        <v>453CD5FD-7EE0-4073-AC3B-5541A0ED23E1</v>
      </c>
      <c r="D1690" s="35" t="s">
        <v>1481</v>
      </c>
      <c r="E1690" s="1" t="str">
        <f>IFERROR(VLOOKUP(D1690,Ingrediente!A:B,2,0),0)</f>
        <v>EA9538D0-08F4-496D-B80F-E45C2934B50B</v>
      </c>
      <c r="F1690" s="19" t="s">
        <v>17</v>
      </c>
      <c r="G1690" s="7"/>
      <c r="H1690" s="65">
        <f>IFERROR(VLOOKUP(G1690,Unitati!A:B,2,0),0)</f>
        <v>0</v>
      </c>
      <c r="I1690" s="1"/>
    </row>
    <row r="1691" spans="1:9" x14ac:dyDescent="0.3">
      <c r="A1691" s="1">
        <f t="shared" si="26"/>
        <v>1690</v>
      </c>
      <c r="B1691" s="1" t="s">
        <v>269</v>
      </c>
      <c r="C1691" s="1" t="str">
        <f>IFERROR(VLOOKUP(B1691,Retete!A:B,2,0),0)</f>
        <v>FB16B02C-1621-4148-AFFA-A9BB4C5DECE4</v>
      </c>
      <c r="D1691" s="35" t="s">
        <v>1481</v>
      </c>
      <c r="E1691" s="1" t="str">
        <f>IFERROR(VLOOKUP(D1691,Ingrediente!A:B,2,0),0)</f>
        <v>EA9538D0-08F4-496D-B80F-E45C2934B50B</v>
      </c>
      <c r="F1691" s="19" t="s">
        <v>13</v>
      </c>
      <c r="G1691" s="19"/>
      <c r="H1691" s="65">
        <f>IFERROR(VLOOKUP(G1691,Unitati!A:B,2,0),0)</f>
        <v>0</v>
      </c>
      <c r="I1691" s="1"/>
    </row>
    <row r="1692" spans="1:9" x14ac:dyDescent="0.3">
      <c r="A1692" s="1">
        <f t="shared" si="26"/>
        <v>1691</v>
      </c>
      <c r="B1692" s="1" t="s">
        <v>353</v>
      </c>
      <c r="C1692" s="1" t="str">
        <f>IFERROR(VLOOKUP(B1692,Retete!A:B,2,0),0)</f>
        <v>28356B73-3AA8-40C1-95EE-148DC7D09E40</v>
      </c>
      <c r="D1692" s="35" t="s">
        <v>1481</v>
      </c>
      <c r="E1692" s="1" t="str">
        <f>IFERROR(VLOOKUP(D1692,Ingrediente!A:B,2,0),0)</f>
        <v>EA9538D0-08F4-496D-B80F-E45C2934B50B</v>
      </c>
      <c r="F1692" s="19" t="s">
        <v>13</v>
      </c>
      <c r="G1692" s="19"/>
      <c r="H1692" s="65">
        <f>IFERROR(VLOOKUP(G1692,Unitati!A:B,2,0),0)</f>
        <v>0</v>
      </c>
      <c r="I1692" s="1"/>
    </row>
    <row r="1693" spans="1:9" x14ac:dyDescent="0.3">
      <c r="A1693" s="1">
        <f t="shared" si="26"/>
        <v>1692</v>
      </c>
      <c r="B1693" s="1" t="s">
        <v>186</v>
      </c>
      <c r="C1693" s="1" t="str">
        <f>IFERROR(VLOOKUP(B1693,Retete!A:B,2,0),0)</f>
        <v>BBEFAB4C-D5DE-44E0-8573-4F02F51A4946</v>
      </c>
      <c r="D1693" s="35" t="s">
        <v>1481</v>
      </c>
      <c r="E1693" s="1" t="str">
        <f>IFERROR(VLOOKUP(D1693,Ingrediente!A:B,2,0),0)</f>
        <v>EA9538D0-08F4-496D-B80F-E45C2934B50B</v>
      </c>
      <c r="F1693" s="19" t="s">
        <v>13</v>
      </c>
      <c r="G1693" s="19"/>
      <c r="H1693" s="65">
        <f>IFERROR(VLOOKUP(G1693,Unitati!A:B,2,0),0)</f>
        <v>0</v>
      </c>
      <c r="I1693" s="1"/>
    </row>
    <row r="1694" spans="1:9" x14ac:dyDescent="0.3">
      <c r="A1694" s="1">
        <f t="shared" si="26"/>
        <v>1693</v>
      </c>
      <c r="B1694" s="1" t="s">
        <v>469</v>
      </c>
      <c r="C1694" s="1" t="str">
        <f>IFERROR(VLOOKUP(B1694,Retete!A:B,2,0),0)</f>
        <v>6353D53B-A65A-4964-8837-3BCE4930F76B</v>
      </c>
      <c r="D1694" s="35" t="s">
        <v>1481</v>
      </c>
      <c r="E1694" s="1" t="str">
        <f>IFERROR(VLOOKUP(D1694,Ingrediente!A:B,2,0),0)</f>
        <v>EA9538D0-08F4-496D-B80F-E45C2934B50B</v>
      </c>
      <c r="F1694" s="19" t="s">
        <v>13</v>
      </c>
      <c r="G1694" s="19"/>
      <c r="H1694" s="65">
        <f>IFERROR(VLOOKUP(G1694,Unitati!A:B,2,0),0)</f>
        <v>0</v>
      </c>
      <c r="I1694" s="1"/>
    </row>
    <row r="1695" spans="1:9" x14ac:dyDescent="0.3">
      <c r="A1695" s="1">
        <f t="shared" si="26"/>
        <v>1694</v>
      </c>
      <c r="B1695" s="1" t="s">
        <v>509</v>
      </c>
      <c r="C1695" s="1" t="str">
        <f>IFERROR(VLOOKUP(B1695,Retete!A:B,2,0),0)</f>
        <v>9FD0AA23-14BB-4ED0-9FD9-6716E094D6D6</v>
      </c>
      <c r="D1695" s="35" t="s">
        <v>1481</v>
      </c>
      <c r="E1695" s="1" t="str">
        <f>IFERROR(VLOOKUP(D1695,Ingrediente!A:B,2,0),0)</f>
        <v>EA9538D0-08F4-496D-B80F-E45C2934B50B</v>
      </c>
      <c r="F1695" s="19" t="s">
        <v>13</v>
      </c>
      <c r="G1695" s="19"/>
      <c r="H1695" s="65">
        <f>IFERROR(VLOOKUP(G1695,Unitati!A:B,2,0),0)</f>
        <v>0</v>
      </c>
      <c r="I1695" s="1"/>
    </row>
    <row r="1696" spans="1:9" x14ac:dyDescent="0.3">
      <c r="A1696" s="1">
        <f t="shared" si="26"/>
        <v>1695</v>
      </c>
      <c r="B1696" s="1" t="s">
        <v>49</v>
      </c>
      <c r="C1696" s="1" t="str">
        <f>IFERROR(VLOOKUP(B1696,Retete!A:B,2,0),0)</f>
        <v>8CDFF9F6-F16E-4535-B540-FA81A47D3A0D</v>
      </c>
      <c r="D1696" s="35" t="s">
        <v>1531</v>
      </c>
      <c r="E1696" s="1" t="str">
        <f>IFERROR(VLOOKUP(D1696,Ingrediente!A:B,2,0),0)</f>
        <v>9E0C6060-2CDA-4C3C-87C4-72E274D323D9</v>
      </c>
      <c r="F1696" s="22"/>
      <c r="G1696" s="22"/>
      <c r="H1696" s="65">
        <f>IFERROR(VLOOKUP(G1696,Unitati!A:B,2,0),0)</f>
        <v>0</v>
      </c>
      <c r="I1696" s="1"/>
    </row>
    <row r="1697" spans="1:9" x14ac:dyDescent="0.3">
      <c r="A1697" s="1">
        <f t="shared" si="26"/>
        <v>1696</v>
      </c>
      <c r="B1697" s="1" t="s">
        <v>315</v>
      </c>
      <c r="C1697" s="1" t="str">
        <f>IFERROR(VLOOKUP(B1697,Retete!A:B,2,0),0)</f>
        <v>3D5500A8-00A5-41F7-9750-F01C86AFEAAD</v>
      </c>
      <c r="D1697" s="35" t="s">
        <v>1482</v>
      </c>
      <c r="E1697" s="1" t="str">
        <f>IFERROR(VLOOKUP(D1697,Ingrediente!A:B,2,0),0)</f>
        <v>014F3CA7-EC96-4220-902B-EA140448F13C</v>
      </c>
      <c r="F1697" s="19"/>
      <c r="G1697" s="19"/>
      <c r="H1697" s="65">
        <f>IFERROR(VLOOKUP(G1697,Unitati!A:B,2,0),0)</f>
        <v>0</v>
      </c>
      <c r="I1697" s="1"/>
    </row>
    <row r="1698" spans="1:9" x14ac:dyDescent="0.3">
      <c r="A1698" s="1">
        <f t="shared" si="26"/>
        <v>1697</v>
      </c>
      <c r="B1698" s="1" t="s">
        <v>58</v>
      </c>
      <c r="C1698" s="1" t="str">
        <f>IFERROR(VLOOKUP(B1698,Retete!A:B,2,0),0)</f>
        <v>E7729475-FD05-4AF6-8F2A-292DC32E0012</v>
      </c>
      <c r="D1698" s="35" t="s">
        <v>1482</v>
      </c>
      <c r="E1698" s="1" t="str">
        <f>IFERROR(VLOOKUP(D1698,Ingrediente!A:B,2,0),0)</f>
        <v>014F3CA7-EC96-4220-902B-EA140448F13C</v>
      </c>
      <c r="F1698" s="19"/>
      <c r="G1698" s="19"/>
      <c r="H1698" s="65">
        <f>IFERROR(VLOOKUP(G1698,Unitati!A:B,2,0),0)</f>
        <v>0</v>
      </c>
      <c r="I1698" s="1"/>
    </row>
    <row r="1699" spans="1:9" x14ac:dyDescent="0.3">
      <c r="A1699" s="1">
        <f t="shared" si="26"/>
        <v>1698</v>
      </c>
      <c r="B1699" s="1" t="s">
        <v>404</v>
      </c>
      <c r="C1699" s="1" t="str">
        <f>IFERROR(VLOOKUP(B1699,Retete!A:B,2,0),0)</f>
        <v>B9C86E1C-D490-4FEB-8A89-E85E3E3F3C3C</v>
      </c>
      <c r="D1699" s="35" t="s">
        <v>1482</v>
      </c>
      <c r="E1699" s="1" t="str">
        <f>IFERROR(VLOOKUP(D1699,Ingrediente!A:B,2,0),0)</f>
        <v>014F3CA7-EC96-4220-902B-EA140448F13C</v>
      </c>
      <c r="F1699" s="19"/>
      <c r="G1699" s="19"/>
      <c r="H1699" s="65">
        <f>IFERROR(VLOOKUP(G1699,Unitati!A:B,2,0),0)</f>
        <v>0</v>
      </c>
      <c r="I1699" s="1"/>
    </row>
    <row r="1700" spans="1:9" x14ac:dyDescent="0.3">
      <c r="A1700" s="1">
        <f t="shared" si="26"/>
        <v>1699</v>
      </c>
      <c r="B1700" s="1" t="s">
        <v>329</v>
      </c>
      <c r="C1700" s="1" t="str">
        <f>IFERROR(VLOOKUP(B1700,Retete!A:B,2,0),0)</f>
        <v>8B3FA13C-887F-4ED2-A7B3-8F8C5532F2B4</v>
      </c>
      <c r="D1700" s="35" t="s">
        <v>1482</v>
      </c>
      <c r="E1700" s="1" t="str">
        <f>IFERROR(VLOOKUP(D1700,Ingrediente!A:B,2,0),0)</f>
        <v>014F3CA7-EC96-4220-902B-EA140448F13C</v>
      </c>
      <c r="F1700" s="22"/>
      <c r="G1700" s="22"/>
      <c r="H1700" s="65">
        <f>IFERROR(VLOOKUP(G1700,Unitati!A:B,2,0),0)</f>
        <v>0</v>
      </c>
      <c r="I1700" s="1"/>
    </row>
    <row r="1701" spans="1:9" ht="28.8" x14ac:dyDescent="0.3">
      <c r="A1701" s="1">
        <f t="shared" si="26"/>
        <v>1700</v>
      </c>
      <c r="B1701" s="1" t="s">
        <v>145</v>
      </c>
      <c r="C1701" s="1" t="str">
        <f>IFERROR(VLOOKUP(B1701,Retete!A:B,2,0),0)</f>
        <v>B2A868AF-1829-44C6-AC70-21DE36DB2822</v>
      </c>
      <c r="D1701" s="35" t="s">
        <v>1482</v>
      </c>
      <c r="E1701" s="1" t="str">
        <f>IFERROR(VLOOKUP(D1701,Ingrediente!A:B,2,0),0)</f>
        <v>014F3CA7-EC96-4220-902B-EA140448F13C</v>
      </c>
      <c r="F1701" s="19"/>
      <c r="G1701" s="22" t="s">
        <v>1618</v>
      </c>
      <c r="H1701" s="65">
        <f>IFERROR(VLOOKUP(G1701,Unitati!A:B,2,0),0)</f>
        <v>0</v>
      </c>
      <c r="I1701" s="1"/>
    </row>
    <row r="1702" spans="1:9" x14ac:dyDescent="0.3">
      <c r="A1702" s="1">
        <f t="shared" si="26"/>
        <v>1701</v>
      </c>
      <c r="B1702" s="1" t="s">
        <v>300</v>
      </c>
      <c r="C1702" s="1" t="str">
        <f>IFERROR(VLOOKUP(B1702,Retete!A:B,2,0),0)</f>
        <v>F611BA32-E833-4FC3-AA68-189687109DEC</v>
      </c>
      <c r="D1702" s="35" t="s">
        <v>1482</v>
      </c>
      <c r="E1702" s="1" t="str">
        <f>IFERROR(VLOOKUP(D1702,Ingrediente!A:B,2,0),0)</f>
        <v>014F3CA7-EC96-4220-902B-EA140448F13C</v>
      </c>
      <c r="F1702" s="19"/>
      <c r="G1702" s="19"/>
      <c r="H1702" s="65">
        <f>IFERROR(VLOOKUP(G1702,Unitati!A:B,2,0),0)</f>
        <v>0</v>
      </c>
      <c r="I1702" s="1"/>
    </row>
    <row r="1703" spans="1:9" x14ac:dyDescent="0.3">
      <c r="A1703" s="1">
        <f t="shared" si="26"/>
        <v>1702</v>
      </c>
      <c r="B1703" s="1" t="s">
        <v>248</v>
      </c>
      <c r="C1703" s="1" t="str">
        <f>IFERROR(VLOOKUP(B1703,Retete!A:B,2,0),0)</f>
        <v>DF0DC2F6-8D09-4E0E-BB89-29466E19C7BD</v>
      </c>
      <c r="D1703" s="35" t="s">
        <v>1482</v>
      </c>
      <c r="E1703" s="1" t="str">
        <f>IFERROR(VLOOKUP(D1703,Ingrediente!A:B,2,0),0)</f>
        <v>014F3CA7-EC96-4220-902B-EA140448F13C</v>
      </c>
      <c r="F1703" s="19" t="s">
        <v>13</v>
      </c>
      <c r="G1703" s="19" t="s">
        <v>1696</v>
      </c>
      <c r="H1703" s="65" t="str">
        <f>IFERROR(VLOOKUP(G1703,Unitati!A:B,2,0),0)</f>
        <v>0BBE287D-ECB6-4025-B138-CB5A39828522</v>
      </c>
      <c r="I1703" s="1"/>
    </row>
    <row r="1704" spans="1:9" x14ac:dyDescent="0.3">
      <c r="A1704" s="1">
        <f t="shared" si="26"/>
        <v>1703</v>
      </c>
      <c r="B1704" s="1" t="s">
        <v>477</v>
      </c>
      <c r="C1704" s="1" t="str">
        <f>IFERROR(VLOOKUP(B1704,Retete!A:B,2,0),0)</f>
        <v>CE3E1677-68EC-4B66-825D-BA60BD67B927</v>
      </c>
      <c r="D1704" s="35" t="s">
        <v>1482</v>
      </c>
      <c r="E1704" s="1" t="str">
        <f>IFERROR(VLOOKUP(D1704,Ingrediente!A:B,2,0),0)</f>
        <v>014F3CA7-EC96-4220-902B-EA140448F13C</v>
      </c>
      <c r="F1704" s="22"/>
      <c r="G1704" s="22"/>
      <c r="H1704" s="65">
        <f>IFERROR(VLOOKUP(G1704,Unitati!A:B,2,0),0)</f>
        <v>0</v>
      </c>
      <c r="I1704" s="1"/>
    </row>
    <row r="1705" spans="1:9" x14ac:dyDescent="0.3">
      <c r="A1705" s="1">
        <f t="shared" si="26"/>
        <v>1704</v>
      </c>
      <c r="B1705" s="1" t="s">
        <v>249</v>
      </c>
      <c r="C1705" s="1" t="str">
        <f>IFERROR(VLOOKUP(B1705,Retete!A:B,2,0),0)</f>
        <v>DEE8A69D-68C5-40A4-813E-9CD9F26A7CA9</v>
      </c>
      <c r="D1705" s="35" t="s">
        <v>1482</v>
      </c>
      <c r="E1705" s="1" t="str">
        <f>IFERROR(VLOOKUP(D1705,Ingrediente!A:B,2,0),0)</f>
        <v>014F3CA7-EC96-4220-902B-EA140448F13C</v>
      </c>
      <c r="F1705" s="19" t="s">
        <v>13</v>
      </c>
      <c r="G1705" s="19" t="s">
        <v>1696</v>
      </c>
      <c r="H1705" s="65" t="str">
        <f>IFERROR(VLOOKUP(G1705,Unitati!A:B,2,0),0)</f>
        <v>0BBE287D-ECB6-4025-B138-CB5A39828522</v>
      </c>
      <c r="I1705" s="1"/>
    </row>
    <row r="1706" spans="1:9" x14ac:dyDescent="0.3">
      <c r="A1706" s="1">
        <f t="shared" si="26"/>
        <v>1705</v>
      </c>
      <c r="B1706" s="1" t="s">
        <v>171</v>
      </c>
      <c r="C1706" s="1" t="str">
        <f>IFERROR(VLOOKUP(B1706,Retete!A:B,2,0),0)</f>
        <v>84270C20-1ACF-4AFF-A9DE-755C93AC32B5</v>
      </c>
      <c r="D1706" s="35" t="s">
        <v>1751</v>
      </c>
      <c r="E1706" s="1" t="str">
        <f>IFERROR(VLOOKUP(D1706,Ingrediente!A:B,2,0),0)</f>
        <v>60C8829B-7670-4C0D-9F31-D2909CB01A50</v>
      </c>
      <c r="F1706" s="19" t="s">
        <v>13</v>
      </c>
      <c r="G1706" s="19"/>
      <c r="H1706" s="65">
        <f>IFERROR(VLOOKUP(G1706,Unitati!A:B,2,0),0)</f>
        <v>0</v>
      </c>
      <c r="I1706" s="1"/>
    </row>
    <row r="1707" spans="1:9" ht="28.8" x14ac:dyDescent="0.3">
      <c r="A1707" s="1">
        <f t="shared" si="26"/>
        <v>1706</v>
      </c>
      <c r="B1707" s="1" t="s">
        <v>504</v>
      </c>
      <c r="C1707" s="1" t="str">
        <f>IFERROR(VLOOKUP(B1707,Retete!A:B,2,0),0)</f>
        <v>3F8758C1-B2B8-438B-8FE5-0EA7A0D46B34</v>
      </c>
      <c r="D1707" s="35" t="s">
        <v>1546</v>
      </c>
      <c r="E1707" s="1" t="str">
        <f>IFERROR(VLOOKUP(D1707,Ingrediente!A:B,2,0),0)</f>
        <v>CBAC33C8-7363-4328-ADBF-EC4003DEEEBA</v>
      </c>
      <c r="F1707" s="19"/>
      <c r="G1707" s="22" t="s">
        <v>1618</v>
      </c>
      <c r="H1707" s="65">
        <f>IFERROR(VLOOKUP(G1707,Unitati!A:B,2,0),0)</f>
        <v>0</v>
      </c>
      <c r="I1707" s="1"/>
    </row>
    <row r="1708" spans="1:9" x14ac:dyDescent="0.3">
      <c r="A1708" s="1">
        <f t="shared" si="26"/>
        <v>1707</v>
      </c>
      <c r="B1708" s="1" t="s">
        <v>37</v>
      </c>
      <c r="C1708" s="1" t="str">
        <f>IFERROR(VLOOKUP(B1708,Retete!A:B,2,0),0)</f>
        <v>FDA932BD-4E62-4A6F-8023-CB03EE0C8FFD</v>
      </c>
      <c r="D1708" s="35" t="s">
        <v>1798</v>
      </c>
      <c r="E1708" s="1" t="str">
        <f>IFERROR(VLOOKUP(D1708,Ingrediente!A:B,2,0),0)</f>
        <v>25638AD7-DBE0-4C21-91D3-03D168FC486A</v>
      </c>
      <c r="F1708" s="19"/>
      <c r="G1708" s="19"/>
      <c r="H1708" s="65">
        <f>IFERROR(VLOOKUP(G1708,Unitati!A:B,2,0),0)</f>
        <v>0</v>
      </c>
      <c r="I1708" s="1"/>
    </row>
    <row r="1709" spans="1:9" x14ac:dyDescent="0.3">
      <c r="A1709" s="1">
        <f t="shared" si="26"/>
        <v>1708</v>
      </c>
      <c r="B1709" s="1" t="s">
        <v>105</v>
      </c>
      <c r="C1709" s="1" t="str">
        <f>IFERROR(VLOOKUP(B1709,Retete!A:B,2,0),0)</f>
        <v>72992E12-B030-47C1-9496-3B81EAA29DD2</v>
      </c>
      <c r="D1709" s="35" t="s">
        <v>1798</v>
      </c>
      <c r="E1709" s="1" t="str">
        <f>IFERROR(VLOOKUP(D1709,Ingrediente!A:B,2,0),0)</f>
        <v>25638AD7-DBE0-4C21-91D3-03D168FC486A</v>
      </c>
      <c r="F1709" s="19"/>
      <c r="G1709" s="19"/>
      <c r="H1709" s="65">
        <f>IFERROR(VLOOKUP(G1709,Unitati!A:B,2,0),0)</f>
        <v>0</v>
      </c>
      <c r="I1709" s="1"/>
    </row>
    <row r="1710" spans="1:9" x14ac:dyDescent="0.3">
      <c r="A1710" s="1">
        <f t="shared" si="26"/>
        <v>1709</v>
      </c>
      <c r="B1710" s="1" t="s">
        <v>308</v>
      </c>
      <c r="C1710" s="1" t="str">
        <f>IFERROR(VLOOKUP(B1710,Retete!A:B,2,0),0)</f>
        <v>B3220E73-AB5F-41B8-B0CC-F7DF746A79B7</v>
      </c>
      <c r="D1710" s="35" t="s">
        <v>1506</v>
      </c>
      <c r="E1710" s="1" t="str">
        <f>IFERROR(VLOOKUP(D1710,Ingrediente!A:B,2,0),0)</f>
        <v>530B48B3-31F0-4011-B8D6-7CB9D2B3A52F</v>
      </c>
      <c r="F1710" s="19"/>
      <c r="G1710" s="19"/>
      <c r="H1710" s="65">
        <f>IFERROR(VLOOKUP(G1710,Unitati!A:B,2,0),0)</f>
        <v>0</v>
      </c>
      <c r="I1710" s="1"/>
    </row>
    <row r="1711" spans="1:9" x14ac:dyDescent="0.3">
      <c r="A1711" s="1">
        <f t="shared" si="26"/>
        <v>1710</v>
      </c>
      <c r="B1711" s="1" t="s">
        <v>283</v>
      </c>
      <c r="C1711" s="1" t="str">
        <f>IFERROR(VLOOKUP(B1711,Retete!A:B,2,0),0)</f>
        <v>F67F19E9-175C-4E6A-ABDC-619B474DFE0A</v>
      </c>
      <c r="D1711" s="35" t="s">
        <v>1490</v>
      </c>
      <c r="E1711" s="1" t="str">
        <f>IFERROR(VLOOKUP(D1711,Ingrediente!A:B,2,0),0)</f>
        <v>94F34461-B1A1-49E9-90AC-108D17D24380</v>
      </c>
      <c r="F1711" s="19" t="s">
        <v>13</v>
      </c>
      <c r="G1711" s="19" t="s">
        <v>1734</v>
      </c>
      <c r="H1711" s="65" t="str">
        <f>IFERROR(VLOOKUP(G1711,Unitati!A:B,2,0),0)</f>
        <v>FE040398-61C8-43A1-A02A-3C47152E6DF5</v>
      </c>
      <c r="I1711" s="1"/>
    </row>
    <row r="1712" spans="1:9" x14ac:dyDescent="0.3">
      <c r="A1712" s="1">
        <f t="shared" si="26"/>
        <v>1711</v>
      </c>
      <c r="B1712" s="1" t="s">
        <v>391</v>
      </c>
      <c r="C1712" s="1" t="str">
        <f>IFERROR(VLOOKUP(B1712,Retete!A:B,2,0),0)</f>
        <v>EBCF0AFF-3FDF-4D1D-82BD-7CD7CD2F81E7</v>
      </c>
      <c r="D1712" s="35" t="s">
        <v>1490</v>
      </c>
      <c r="E1712" s="1" t="str">
        <f>IFERROR(VLOOKUP(D1712,Ingrediente!A:B,2,0),0)</f>
        <v>94F34461-B1A1-49E9-90AC-108D17D24380</v>
      </c>
      <c r="F1712" s="19"/>
      <c r="G1712" s="19"/>
      <c r="H1712" s="65">
        <f>IFERROR(VLOOKUP(G1712,Unitati!A:B,2,0),0)</f>
        <v>0</v>
      </c>
      <c r="I1712" s="1"/>
    </row>
    <row r="1713" spans="1:9" x14ac:dyDescent="0.3">
      <c r="A1713" s="1">
        <f t="shared" si="26"/>
        <v>1712</v>
      </c>
      <c r="B1713" s="1" t="s">
        <v>19</v>
      </c>
      <c r="C1713" s="1" t="str">
        <f>IFERROR(VLOOKUP(B1713,Retete!A:B,2,0),0)</f>
        <v>F8377D33-1D3D-4FE6-A6D7-9AA89222576F</v>
      </c>
      <c r="D1713" s="35" t="s">
        <v>1610</v>
      </c>
      <c r="E1713" s="1" t="str">
        <f>IFERROR(VLOOKUP(D1713,Ingrediente!A:B,2,0),0)</f>
        <v>3748FE61-C4BB-44DD-A197-66AA5DEF96DE</v>
      </c>
      <c r="F1713" s="19" t="s">
        <v>1715</v>
      </c>
      <c r="G1713" s="19" t="s">
        <v>9</v>
      </c>
      <c r="H1713" s="65" t="str">
        <f>IFERROR(VLOOKUP(G1713,Unitati!A:B,2,0),0)</f>
        <v>1A1C69CC-D70C-4569-9B16-79AF1251127D</v>
      </c>
      <c r="I1713" s="1"/>
    </row>
    <row r="1714" spans="1:9" x14ac:dyDescent="0.3">
      <c r="A1714" s="1">
        <f t="shared" si="26"/>
        <v>1713</v>
      </c>
      <c r="B1714" s="1" t="s">
        <v>437</v>
      </c>
      <c r="C1714" s="1" t="str">
        <f>IFERROR(VLOOKUP(B1714,Retete!A:B,2,0),0)</f>
        <v>8B8F30E7-3FD7-4556-98E8-AC74DF7A519A</v>
      </c>
      <c r="D1714" s="35" t="s">
        <v>1533</v>
      </c>
      <c r="E1714" s="1" t="str">
        <f>IFERROR(VLOOKUP(D1714,Ingrediente!A:B,2,0),0)</f>
        <v>AA7E89A4-E5A6-46FC-B5EE-F870DC449EEA</v>
      </c>
      <c r="F1714" s="19"/>
      <c r="G1714" s="19"/>
      <c r="H1714" s="65">
        <f>IFERROR(VLOOKUP(G1714,Unitati!A:B,2,0),0)</f>
        <v>0</v>
      </c>
      <c r="I1714" s="1"/>
    </row>
    <row r="1715" spans="1:9" x14ac:dyDescent="0.3">
      <c r="A1715" s="1">
        <f t="shared" si="26"/>
        <v>1714</v>
      </c>
      <c r="B1715" s="1" t="s">
        <v>78</v>
      </c>
      <c r="C1715" s="1" t="str">
        <f>IFERROR(VLOOKUP(B1715,Retete!A:B,2,0),0)</f>
        <v>5D9C59C0-8F89-474E-B9E5-2A984E4B6581</v>
      </c>
      <c r="D1715" s="35" t="s">
        <v>1533</v>
      </c>
      <c r="E1715" s="1" t="str">
        <f>IFERROR(VLOOKUP(D1715,Ingrediente!A:B,2,0),0)</f>
        <v>AA7E89A4-E5A6-46FC-B5EE-F870DC449EEA</v>
      </c>
      <c r="F1715" s="19"/>
      <c r="G1715" s="19"/>
      <c r="H1715" s="65">
        <f>IFERROR(VLOOKUP(G1715,Unitati!A:B,2,0),0)</f>
        <v>0</v>
      </c>
      <c r="I1715" s="1"/>
    </row>
    <row r="1716" spans="1:9" x14ac:dyDescent="0.3">
      <c r="A1716" s="1">
        <f t="shared" si="26"/>
        <v>1715</v>
      </c>
      <c r="B1716" s="1" t="s">
        <v>183</v>
      </c>
      <c r="C1716" s="1" t="str">
        <f>IFERROR(VLOOKUP(B1716,Retete!A:B,2,0),0)</f>
        <v>534FC9F0-F94B-461D-ADEE-D851F296AFD6</v>
      </c>
      <c r="D1716" s="35" t="s">
        <v>1533</v>
      </c>
      <c r="E1716" s="1" t="str">
        <f>IFERROR(VLOOKUP(D1716,Ingrediente!A:B,2,0),0)</f>
        <v>AA7E89A4-E5A6-46FC-B5EE-F870DC449EEA</v>
      </c>
      <c r="F1716" s="22"/>
      <c r="G1716" s="22"/>
      <c r="H1716" s="65">
        <f>IFERROR(VLOOKUP(G1716,Unitati!A:B,2,0),0)</f>
        <v>0</v>
      </c>
      <c r="I1716" s="1"/>
    </row>
    <row r="1717" spans="1:9" x14ac:dyDescent="0.3">
      <c r="A1717" s="1">
        <f t="shared" si="26"/>
        <v>1716</v>
      </c>
      <c r="B1717" s="1" t="s">
        <v>453</v>
      </c>
      <c r="C1717" s="1" t="str">
        <f>IFERROR(VLOOKUP(B1717,Retete!A:B,2,0),0)</f>
        <v>38213997-BA63-4D04-BD94-3450078AC83F</v>
      </c>
      <c r="D1717" s="35" t="s">
        <v>1533</v>
      </c>
      <c r="E1717" s="1" t="str">
        <f>IFERROR(VLOOKUP(D1717,Ingrediente!A:B,2,0),0)</f>
        <v>AA7E89A4-E5A6-46FC-B5EE-F870DC449EEA</v>
      </c>
      <c r="F1717" s="22"/>
      <c r="G1717" s="22"/>
      <c r="H1717" s="65">
        <f>IFERROR(VLOOKUP(G1717,Unitati!A:B,2,0),0)</f>
        <v>0</v>
      </c>
      <c r="I1717" s="1"/>
    </row>
    <row r="1718" spans="1:9" x14ac:dyDescent="0.3">
      <c r="A1718" s="1">
        <f t="shared" si="26"/>
        <v>1717</v>
      </c>
      <c r="B1718" s="1" t="s">
        <v>209</v>
      </c>
      <c r="C1718" s="1" t="str">
        <f>IFERROR(VLOOKUP(B1718,Retete!A:B,2,0),0)</f>
        <v>18792B48-D608-44A7-AB7F-E0AB78F7A5CC</v>
      </c>
      <c r="D1718" s="35" t="s">
        <v>1515</v>
      </c>
      <c r="E1718" s="1" t="str">
        <f>IFERROR(VLOOKUP(D1718,Ingrediente!A:B,2,0),0)</f>
        <v>82CDC1C4-786E-4A26-B8F7-89794FE23A2C</v>
      </c>
      <c r="F1718" s="19"/>
      <c r="G1718" s="19"/>
      <c r="H1718" s="65">
        <f>IFERROR(VLOOKUP(G1718,Unitati!A:B,2,0),0)</f>
        <v>0</v>
      </c>
      <c r="I1718" s="1"/>
    </row>
    <row r="1719" spans="1:9" x14ac:dyDescent="0.3">
      <c r="A1719" s="1">
        <f t="shared" si="26"/>
        <v>1718</v>
      </c>
      <c r="B1719" s="1" t="s">
        <v>429</v>
      </c>
      <c r="C1719" s="1" t="str">
        <f>IFERROR(VLOOKUP(B1719,Retete!A:B,2,0),0)</f>
        <v>EFF18F03-E496-4049-8BB0-E3A27A32A50F</v>
      </c>
      <c r="D1719" s="35" t="s">
        <v>1515</v>
      </c>
      <c r="E1719" s="1" t="str">
        <f>IFERROR(VLOOKUP(D1719,Ingrediente!A:B,2,0),0)</f>
        <v>82CDC1C4-786E-4A26-B8F7-89794FE23A2C</v>
      </c>
      <c r="F1719" s="19"/>
      <c r="G1719" s="19"/>
      <c r="H1719" s="65">
        <f>IFERROR(VLOOKUP(G1719,Unitati!A:B,2,0),0)</f>
        <v>0</v>
      </c>
      <c r="I1719" s="1"/>
    </row>
    <row r="1720" spans="1:9" x14ac:dyDescent="0.3">
      <c r="A1720" s="1">
        <f t="shared" si="26"/>
        <v>1719</v>
      </c>
      <c r="B1720" s="1" t="s">
        <v>478</v>
      </c>
      <c r="C1720" s="1" t="str">
        <f>IFERROR(VLOOKUP(B1720,Retete!A:B,2,0),0)</f>
        <v>7EBDF39D-A941-48E2-8734-A74E895AD75A</v>
      </c>
      <c r="D1720" s="35" t="s">
        <v>1515</v>
      </c>
      <c r="E1720" s="1" t="str">
        <f>IFERROR(VLOOKUP(D1720,Ingrediente!A:B,2,0),0)</f>
        <v>82CDC1C4-786E-4A26-B8F7-89794FE23A2C</v>
      </c>
      <c r="F1720" s="19"/>
      <c r="G1720" s="19"/>
      <c r="H1720" s="65">
        <f>IFERROR(VLOOKUP(G1720,Unitati!A:B,2,0),0)</f>
        <v>0</v>
      </c>
      <c r="I1720" s="1"/>
    </row>
    <row r="1721" spans="1:9" x14ac:dyDescent="0.3">
      <c r="A1721" s="1">
        <f t="shared" si="26"/>
        <v>1720</v>
      </c>
      <c r="B1721" s="1" t="s">
        <v>449</v>
      </c>
      <c r="C1721" s="1" t="str">
        <f>IFERROR(VLOOKUP(B1721,Retete!A:B,2,0),0)</f>
        <v>DBCC3EB9-9F11-42E0-9D09-3FBE6A847835</v>
      </c>
      <c r="D1721" s="35" t="s">
        <v>1515</v>
      </c>
      <c r="E1721" s="1" t="str">
        <f>IFERROR(VLOOKUP(D1721,Ingrediente!A:B,2,0),0)</f>
        <v>82CDC1C4-786E-4A26-B8F7-89794FE23A2C</v>
      </c>
      <c r="F1721" s="19"/>
      <c r="G1721" s="19"/>
      <c r="H1721" s="65">
        <f>IFERROR(VLOOKUP(G1721,Unitati!A:B,2,0),0)</f>
        <v>0</v>
      </c>
      <c r="I1721" s="1"/>
    </row>
    <row r="1722" spans="1:9" x14ac:dyDescent="0.3">
      <c r="A1722" s="1">
        <f t="shared" si="26"/>
        <v>1721</v>
      </c>
      <c r="B1722" s="1" t="s">
        <v>331</v>
      </c>
      <c r="C1722" s="1" t="str">
        <f>IFERROR(VLOOKUP(B1722,Retete!A:B,2,0),0)</f>
        <v>10B1C537-E8A0-4237-96FD-CA686EC791A5</v>
      </c>
      <c r="D1722" s="35" t="s">
        <v>3601</v>
      </c>
      <c r="E1722" s="1" t="str">
        <f>IFERROR(VLOOKUP(D1722,Ingrediente!A:B,2,0),0)</f>
        <v>13663073-5781-4CAB-B068-F919E276C87F</v>
      </c>
      <c r="F1722" s="19" t="s">
        <v>13</v>
      </c>
      <c r="G1722" s="19"/>
      <c r="H1722" s="65">
        <f>IFERROR(VLOOKUP(G1722,Unitati!A:B,2,0),0)</f>
        <v>0</v>
      </c>
      <c r="I1722" s="1"/>
    </row>
    <row r="1723" spans="1:9" x14ac:dyDescent="0.3">
      <c r="A1723" s="1">
        <f t="shared" si="26"/>
        <v>1722</v>
      </c>
      <c r="B1723" s="1" t="s">
        <v>468</v>
      </c>
      <c r="C1723" s="1" t="str">
        <f>IFERROR(VLOOKUP(B1723,Retete!A:B,2,0),0)</f>
        <v>2D2BC756-BE51-4DAC-A8E3-35B7CC549FBC</v>
      </c>
      <c r="D1723" s="35" t="s">
        <v>1419</v>
      </c>
      <c r="E1723" s="1" t="str">
        <f>IFERROR(VLOOKUP(D1723,Ingrediente!A:B,2,0),0)</f>
        <v>41A3FC57-C4E6-4EAC-9F09-2E9B2E023843</v>
      </c>
      <c r="F1723" s="19" t="s">
        <v>13</v>
      </c>
      <c r="G1723" s="19"/>
      <c r="H1723" s="65">
        <f>IFERROR(VLOOKUP(G1723,Unitati!A:B,2,0),0)</f>
        <v>0</v>
      </c>
      <c r="I1723" s="1"/>
    </row>
    <row r="1724" spans="1:9" x14ac:dyDescent="0.3">
      <c r="A1724" s="1">
        <f t="shared" si="26"/>
        <v>1723</v>
      </c>
      <c r="B1724" s="1" t="s">
        <v>465</v>
      </c>
      <c r="C1724" s="1" t="str">
        <f>IFERROR(VLOOKUP(B1724,Retete!A:B,2,0),0)</f>
        <v>7692F027-F049-493C-B8A0-04D1405C7793</v>
      </c>
      <c r="D1724" s="35" t="s">
        <v>1419</v>
      </c>
      <c r="E1724" s="1" t="str">
        <f>IFERROR(VLOOKUP(D1724,Ingrediente!A:B,2,0),0)</f>
        <v>41A3FC57-C4E6-4EAC-9F09-2E9B2E023843</v>
      </c>
      <c r="F1724" s="19" t="s">
        <v>13</v>
      </c>
      <c r="G1724" s="19"/>
      <c r="H1724" s="65">
        <f>IFERROR(VLOOKUP(G1724,Unitati!A:B,2,0),0)</f>
        <v>0</v>
      </c>
      <c r="I1724" s="1"/>
    </row>
    <row r="1725" spans="1:9" x14ac:dyDescent="0.3">
      <c r="A1725" s="1">
        <f t="shared" si="26"/>
        <v>1724</v>
      </c>
      <c r="B1725" s="1" t="s">
        <v>546</v>
      </c>
      <c r="C1725" s="1" t="str">
        <f>IFERROR(VLOOKUP(B1725,Retete!A:B,2,0),0)</f>
        <v>F42D4D8D-4DC4-49EC-87AE-4B6F59572A6D</v>
      </c>
      <c r="D1725" s="35" t="s">
        <v>1419</v>
      </c>
      <c r="E1725" s="1" t="str">
        <f>IFERROR(VLOOKUP(D1725,Ingrediente!A:B,2,0),0)</f>
        <v>41A3FC57-C4E6-4EAC-9F09-2E9B2E023843</v>
      </c>
      <c r="F1725" s="19" t="s">
        <v>1639</v>
      </c>
      <c r="G1725" s="19" t="s">
        <v>9</v>
      </c>
      <c r="H1725" s="65" t="str">
        <f>IFERROR(VLOOKUP(G1725,Unitati!A:B,2,0),0)</f>
        <v>1A1C69CC-D70C-4569-9B16-79AF1251127D</v>
      </c>
      <c r="I1725" s="1"/>
    </row>
    <row r="1726" spans="1:9" x14ac:dyDescent="0.3">
      <c r="A1726" s="1">
        <f t="shared" si="26"/>
        <v>1725</v>
      </c>
      <c r="B1726" s="1" t="s">
        <v>177</v>
      </c>
      <c r="C1726" s="1" t="str">
        <f>IFERROR(VLOOKUP(B1726,Retete!A:B,2,0),0)</f>
        <v>E08E4240-D78B-4B12-9E24-4D1A8ABC8CC7</v>
      </c>
      <c r="D1726" s="35" t="s">
        <v>1419</v>
      </c>
      <c r="E1726" s="1" t="str">
        <f>IFERROR(VLOOKUP(D1726,Ingrediente!A:B,2,0),0)</f>
        <v>41A3FC57-C4E6-4EAC-9F09-2E9B2E023843</v>
      </c>
      <c r="F1726" s="19" t="s">
        <v>13</v>
      </c>
      <c r="G1726" s="19"/>
      <c r="H1726" s="65">
        <f>IFERROR(VLOOKUP(G1726,Unitati!A:B,2,0),0)</f>
        <v>0</v>
      </c>
      <c r="I1726" s="1"/>
    </row>
    <row r="1727" spans="1:9" x14ac:dyDescent="0.3">
      <c r="A1727" s="1">
        <f t="shared" si="26"/>
        <v>1726</v>
      </c>
      <c r="B1727" s="1" t="s">
        <v>284</v>
      </c>
      <c r="C1727" s="1" t="str">
        <f>IFERROR(VLOOKUP(B1727,Retete!A:B,2,0),0)</f>
        <v>D3630DF6-AB60-41AA-BAC8-CA0058540770</v>
      </c>
      <c r="D1727" s="35" t="s">
        <v>1419</v>
      </c>
      <c r="E1727" s="1" t="str">
        <f>IFERROR(VLOOKUP(D1727,Ingrediente!A:B,2,0),0)</f>
        <v>41A3FC57-C4E6-4EAC-9F09-2E9B2E023843</v>
      </c>
      <c r="F1727" s="19" t="s">
        <v>13</v>
      </c>
      <c r="G1727" s="19"/>
      <c r="H1727" s="65">
        <f>IFERROR(VLOOKUP(G1727,Unitati!A:B,2,0),0)</f>
        <v>0</v>
      </c>
      <c r="I1727" s="1"/>
    </row>
    <row r="1728" spans="1:9" x14ac:dyDescent="0.3">
      <c r="A1728" s="1">
        <f t="shared" si="26"/>
        <v>1727</v>
      </c>
      <c r="B1728" s="1" t="s">
        <v>458</v>
      </c>
      <c r="C1728" s="1" t="str">
        <f>IFERROR(VLOOKUP(B1728,Retete!A:B,2,0),0)</f>
        <v>511F946A-23BE-446D-968C-71D0E50A7FFD</v>
      </c>
      <c r="D1728" s="35" t="s">
        <v>1419</v>
      </c>
      <c r="E1728" s="1" t="str">
        <f>IFERROR(VLOOKUP(D1728,Ingrediente!A:B,2,0),0)</f>
        <v>41A3FC57-C4E6-4EAC-9F09-2E9B2E023843</v>
      </c>
      <c r="F1728" s="19" t="s">
        <v>13</v>
      </c>
      <c r="G1728" s="19"/>
      <c r="H1728" s="65">
        <f>IFERROR(VLOOKUP(G1728,Unitati!A:B,2,0),0)</f>
        <v>0</v>
      </c>
      <c r="I1728" s="1"/>
    </row>
    <row r="1729" spans="1:9" x14ac:dyDescent="0.3">
      <c r="A1729" s="1">
        <f t="shared" si="26"/>
        <v>1728</v>
      </c>
      <c r="B1729" s="1" t="s">
        <v>203</v>
      </c>
      <c r="C1729" s="1" t="str">
        <f>IFERROR(VLOOKUP(B1729,Retete!A:B,2,0),0)</f>
        <v>3120E959-6FF0-4C93-9E75-6B49BFD866FA</v>
      </c>
      <c r="D1729" s="35" t="s">
        <v>1138</v>
      </c>
      <c r="E1729" s="1" t="str">
        <f>IFERROR(VLOOKUP(D1729,Ingrediente!A:B,2,0),0)</f>
        <v>FD983C35-F177-461A-A112-2B017CE5FD23</v>
      </c>
      <c r="F1729" s="19" t="s">
        <v>13</v>
      </c>
      <c r="G1729" s="19"/>
      <c r="H1729" s="65">
        <f>IFERROR(VLOOKUP(G1729,Unitati!A:B,2,0),0)</f>
        <v>0</v>
      </c>
      <c r="I1729" s="1"/>
    </row>
    <row r="1730" spans="1:9" x14ac:dyDescent="0.3">
      <c r="A1730" s="1">
        <f t="shared" si="26"/>
        <v>1729</v>
      </c>
      <c r="B1730" s="1" t="s">
        <v>202</v>
      </c>
      <c r="C1730" s="1" t="str">
        <f>IFERROR(VLOOKUP(B1730,Retete!A:B,2,0),0)</f>
        <v>33C56D88-424E-4700-B4FE-1A0C5D9981A2</v>
      </c>
      <c r="D1730" s="35" t="s">
        <v>1138</v>
      </c>
      <c r="E1730" s="1" t="str">
        <f>IFERROR(VLOOKUP(D1730,Ingrediente!A:B,2,0),0)</f>
        <v>FD983C35-F177-461A-A112-2B017CE5FD23</v>
      </c>
      <c r="F1730" s="19" t="s">
        <v>13</v>
      </c>
      <c r="G1730" s="19"/>
      <c r="H1730" s="65">
        <f>IFERROR(VLOOKUP(G1730,Unitati!A:B,2,0),0)</f>
        <v>0</v>
      </c>
      <c r="I1730" s="1"/>
    </row>
    <row r="1731" spans="1:9" x14ac:dyDescent="0.3">
      <c r="A1731" s="1">
        <f t="shared" si="26"/>
        <v>1730</v>
      </c>
      <c r="B1731" s="1" t="s">
        <v>378</v>
      </c>
      <c r="C1731" s="1" t="str">
        <f>IFERROR(VLOOKUP(B1731,Retete!A:B,2,0),0)</f>
        <v>03D91043-AE8A-4DC0-B30A-DC4B367C6F37</v>
      </c>
      <c r="D1731" s="35" t="s">
        <v>1138</v>
      </c>
      <c r="E1731" s="1" t="str">
        <f>IFERROR(VLOOKUP(D1731,Ingrediente!A:B,2,0),0)</f>
        <v>FD983C35-F177-461A-A112-2B017CE5FD23</v>
      </c>
      <c r="F1731" s="19" t="s">
        <v>13</v>
      </c>
      <c r="G1731" s="19"/>
      <c r="H1731" s="65">
        <f>IFERROR(VLOOKUP(G1731,Unitati!A:B,2,0),0)</f>
        <v>0</v>
      </c>
      <c r="I1731" s="1"/>
    </row>
    <row r="1732" spans="1:9" x14ac:dyDescent="0.3">
      <c r="A1732" s="1">
        <f t="shared" ref="A1732:A1795" si="27">A1731+1</f>
        <v>1731</v>
      </c>
      <c r="B1732" s="1" t="s">
        <v>69</v>
      </c>
      <c r="C1732" s="1" t="str">
        <f>IFERROR(VLOOKUP(B1732,Retete!A:B,2,0),0)</f>
        <v>27E3A7A2-4892-4331-B33E-33B8CD100C11</v>
      </c>
      <c r="D1732" s="35" t="s">
        <v>1138</v>
      </c>
      <c r="E1732" s="1" t="str">
        <f>IFERROR(VLOOKUP(D1732,Ingrediente!A:B,2,0),0)</f>
        <v>FD983C35-F177-461A-A112-2B017CE5FD23</v>
      </c>
      <c r="F1732" s="19"/>
      <c r="G1732" s="19"/>
      <c r="H1732" s="65">
        <f>IFERROR(VLOOKUP(G1732,Unitati!A:B,2,0),0)</f>
        <v>0</v>
      </c>
      <c r="I1732" s="1"/>
    </row>
    <row r="1733" spans="1:9" x14ac:dyDescent="0.3">
      <c r="A1733" s="1">
        <f t="shared" si="27"/>
        <v>1732</v>
      </c>
      <c r="B1733" s="1" t="s">
        <v>184</v>
      </c>
      <c r="C1733" s="1" t="str">
        <f>IFERROR(VLOOKUP(B1733,Retete!A:B,2,0),0)</f>
        <v>0A2FE362-80F0-4417-90B1-61B096317E0A</v>
      </c>
      <c r="D1733" s="35" t="s">
        <v>1395</v>
      </c>
      <c r="E1733" s="1" t="str">
        <f>IFERROR(VLOOKUP(D1733,Ingrediente!A:B,2,0),0)</f>
        <v>782610DF-6BA5-45DD-A5E9-126BC58A74B1</v>
      </c>
      <c r="F1733" s="19" t="s">
        <v>13</v>
      </c>
      <c r="G1733" s="19"/>
      <c r="H1733" s="65">
        <f>IFERROR(VLOOKUP(G1733,Unitati!A:B,2,0),0)</f>
        <v>0</v>
      </c>
      <c r="I1733" s="1"/>
    </row>
    <row r="1734" spans="1:9" x14ac:dyDescent="0.3">
      <c r="A1734" s="1">
        <f t="shared" si="27"/>
        <v>1733</v>
      </c>
      <c r="B1734" s="1" t="s">
        <v>194</v>
      </c>
      <c r="C1734" s="1" t="str">
        <f>IFERROR(VLOOKUP(B1734,Retete!A:B,2,0),0)</f>
        <v>E7F2F6AB-E17C-4528-A260-386F4A60A401</v>
      </c>
      <c r="D1734" s="35" t="s">
        <v>1395</v>
      </c>
      <c r="E1734" s="1" t="str">
        <f>IFERROR(VLOOKUP(D1734,Ingrediente!A:B,2,0),0)</f>
        <v>782610DF-6BA5-45DD-A5E9-126BC58A74B1</v>
      </c>
      <c r="F1734" s="19"/>
      <c r="G1734" s="19"/>
      <c r="H1734" s="65">
        <f>IFERROR(VLOOKUP(G1734,Unitati!A:B,2,0),0)</f>
        <v>0</v>
      </c>
      <c r="I1734" s="1"/>
    </row>
    <row r="1735" spans="1:9" x14ac:dyDescent="0.3">
      <c r="A1735" s="1">
        <f t="shared" si="27"/>
        <v>1734</v>
      </c>
      <c r="B1735" s="1" t="s">
        <v>48</v>
      </c>
      <c r="C1735" s="1" t="str">
        <f>IFERROR(VLOOKUP(B1735,Retete!A:B,2,0),0)</f>
        <v>585B3575-DFBD-4CC8-B04A-EB8F1483D58D</v>
      </c>
      <c r="D1735" s="35" t="s">
        <v>3603</v>
      </c>
      <c r="E1735" s="1" t="str">
        <f>IFERROR(VLOOKUP(D1735,Ingrediente!A:B,2,0),0)</f>
        <v>591F1787-5DFD-4C39-ADE5-DB130A7207B2</v>
      </c>
      <c r="F1735" s="19" t="s">
        <v>13</v>
      </c>
      <c r="G1735" s="19"/>
      <c r="H1735" s="65">
        <f>IFERROR(VLOOKUP(G1735,Unitati!A:B,2,0),0)</f>
        <v>0</v>
      </c>
      <c r="I1735" s="1"/>
    </row>
    <row r="1736" spans="1:9" x14ac:dyDescent="0.3">
      <c r="A1736" s="1">
        <f t="shared" si="27"/>
        <v>1735</v>
      </c>
      <c r="B1736" s="1" t="s">
        <v>519</v>
      </c>
      <c r="C1736" s="1" t="str">
        <f>IFERROR(VLOOKUP(B1736,Retete!A:B,2,0),0)</f>
        <v>640FB5F6-1F40-43C4-8E90-17E59666C497</v>
      </c>
      <c r="D1736" s="35" t="s">
        <v>1394</v>
      </c>
      <c r="E1736" s="1" t="str">
        <f>IFERROR(VLOOKUP(D1736,Ingrediente!A:B,2,0),0)</f>
        <v>25099C74-157A-4974-B522-2FB5F31F09CF</v>
      </c>
      <c r="F1736" s="19" t="s">
        <v>1642</v>
      </c>
      <c r="G1736" s="19" t="s">
        <v>1696</v>
      </c>
      <c r="H1736" s="65" t="str">
        <f>IFERROR(VLOOKUP(G1736,Unitati!A:B,2,0),0)</f>
        <v>0BBE287D-ECB6-4025-B138-CB5A39828522</v>
      </c>
      <c r="I1736" s="1"/>
    </row>
    <row r="1737" spans="1:9" s="15" customFormat="1" x14ac:dyDescent="0.3">
      <c r="A1737" s="14">
        <f t="shared" si="27"/>
        <v>1736</v>
      </c>
      <c r="B1737" s="14" t="s">
        <v>126</v>
      </c>
      <c r="C1737" s="1" t="str">
        <f>IFERROR(VLOOKUP(B1737,Retete!A:B,2,0),0)</f>
        <v>9A1FB602-6516-451C-AE1F-1F455CFB0F47</v>
      </c>
      <c r="D1737" s="37" t="s">
        <v>1394</v>
      </c>
      <c r="E1737" s="1" t="str">
        <f>IFERROR(VLOOKUP(D1737,Ingrediente!A:B,2,0),0)</f>
        <v>25099C74-157A-4974-B522-2FB5F31F09CF</v>
      </c>
      <c r="F1737" s="23" t="s">
        <v>1639</v>
      </c>
      <c r="G1737" s="23" t="s">
        <v>9</v>
      </c>
      <c r="H1737" s="65" t="str">
        <f>IFERROR(VLOOKUP(G1737,Unitati!A:B,2,0),0)</f>
        <v>1A1C69CC-D70C-4569-9B16-79AF1251127D</v>
      </c>
      <c r="I1737" s="14"/>
    </row>
    <row r="1738" spans="1:9" x14ac:dyDescent="0.3">
      <c r="A1738" s="1">
        <f t="shared" si="27"/>
        <v>1737</v>
      </c>
      <c r="B1738" s="1" t="s">
        <v>206</v>
      </c>
      <c r="C1738" s="1" t="str">
        <f>IFERROR(VLOOKUP(B1738,Retete!A:B,2,0),0)</f>
        <v>0BEF4C7F-F966-4D11-8848-EBBEABA3A492</v>
      </c>
      <c r="D1738" s="35" t="s">
        <v>1561</v>
      </c>
      <c r="E1738" s="1" t="str">
        <f>IFERROR(VLOOKUP(D1738,Ingrediente!A:B,2,0),0)</f>
        <v>0AE9E613-E2DE-48DC-A522-40DE92C567E6</v>
      </c>
      <c r="F1738" s="19" t="s">
        <v>1555</v>
      </c>
      <c r="G1738" s="19" t="s">
        <v>9</v>
      </c>
      <c r="H1738" s="65" t="str">
        <f>IFERROR(VLOOKUP(G1738,Unitati!A:B,2,0),0)</f>
        <v>1A1C69CC-D70C-4569-9B16-79AF1251127D</v>
      </c>
      <c r="I1738" s="1"/>
    </row>
    <row r="1739" spans="1:9" x14ac:dyDescent="0.3">
      <c r="A1739" s="1">
        <f t="shared" si="27"/>
        <v>1738</v>
      </c>
      <c r="B1739" s="1" t="s">
        <v>451</v>
      </c>
      <c r="C1739" s="1" t="str">
        <f>IFERROR(VLOOKUP(B1739,Retete!A:B,2,0),0)</f>
        <v>2D903E69-3275-4964-BC30-B60DC32EE410</v>
      </c>
      <c r="D1739" s="35" t="s">
        <v>1509</v>
      </c>
      <c r="E1739" s="1" t="str">
        <f>IFERROR(VLOOKUP(D1739,Ingrediente!A:B,2,0),0)</f>
        <v>86C793A4-40FE-428C-9229-54E3D8F78D8B</v>
      </c>
      <c r="F1739" s="19" t="s">
        <v>13</v>
      </c>
      <c r="G1739" s="19"/>
      <c r="H1739" s="65">
        <f>IFERROR(VLOOKUP(G1739,Unitati!A:B,2,0),0)</f>
        <v>0</v>
      </c>
      <c r="I1739" s="1"/>
    </row>
    <row r="1740" spans="1:9" x14ac:dyDescent="0.3">
      <c r="A1740" s="1">
        <f t="shared" si="27"/>
        <v>1739</v>
      </c>
      <c r="B1740" s="1" t="s">
        <v>247</v>
      </c>
      <c r="C1740" s="1" t="str">
        <f>IFERROR(VLOOKUP(B1740,Retete!A:B,2,0),0)</f>
        <v>FC8163FC-824A-4D41-B828-93E7FD32C954</v>
      </c>
      <c r="D1740" s="35" t="s">
        <v>1564</v>
      </c>
      <c r="E1740" s="1" t="str">
        <f>IFERROR(VLOOKUP(D1740,Ingrediente!A:B,2,0),0)</f>
        <v>167DDE8E-5F7A-4199-A49B-A5E8B8845704</v>
      </c>
      <c r="F1740" s="19" t="s">
        <v>1650</v>
      </c>
      <c r="G1740" s="19" t="s">
        <v>9</v>
      </c>
      <c r="H1740" s="65" t="str">
        <f>IFERROR(VLOOKUP(G1740,Unitati!A:B,2,0),0)</f>
        <v>1A1C69CC-D70C-4569-9B16-79AF1251127D</v>
      </c>
      <c r="I1740" s="1"/>
    </row>
    <row r="1741" spans="1:9" x14ac:dyDescent="0.3">
      <c r="A1741" s="1">
        <f t="shared" si="27"/>
        <v>1740</v>
      </c>
      <c r="B1741" s="1" t="s">
        <v>288</v>
      </c>
      <c r="C1741" s="1" t="str">
        <f>IFERROR(VLOOKUP(B1741,Retete!A:B,2,0),0)</f>
        <v>7073FCA5-0247-4C07-8950-A71070CE30F2</v>
      </c>
      <c r="D1741" s="35" t="s">
        <v>1425</v>
      </c>
      <c r="E1741" s="1" t="str">
        <f>IFERROR(VLOOKUP(D1741,Ingrediente!A:B,2,0),0)</f>
        <v>1F9878B5-29B8-45D4-B9ED-5BA0B496E89D</v>
      </c>
      <c r="F1741" s="19"/>
      <c r="G1741" s="19"/>
      <c r="H1741" s="65">
        <f>IFERROR(VLOOKUP(G1741,Unitati!A:B,2,0),0)</f>
        <v>0</v>
      </c>
      <c r="I1741" s="1"/>
    </row>
    <row r="1742" spans="1:9" x14ac:dyDescent="0.3">
      <c r="A1742" s="1">
        <f t="shared" si="27"/>
        <v>1741</v>
      </c>
      <c r="B1742" s="1" t="s">
        <v>261</v>
      </c>
      <c r="C1742" s="1" t="str">
        <f>IFERROR(VLOOKUP(B1742,Retete!A:B,2,0),0)</f>
        <v>98D5E1A2-4143-48BE-93DF-8F09FF0188AF</v>
      </c>
      <c r="D1742" s="35" t="s">
        <v>1425</v>
      </c>
      <c r="E1742" s="1" t="str">
        <f>IFERROR(VLOOKUP(D1742,Ingrediente!A:B,2,0),0)</f>
        <v>1F9878B5-29B8-45D4-B9ED-5BA0B496E89D</v>
      </c>
      <c r="F1742" s="19" t="s">
        <v>13</v>
      </c>
      <c r="G1742" s="19"/>
      <c r="H1742" s="65">
        <f>IFERROR(VLOOKUP(G1742,Unitati!A:B,2,0),0)</f>
        <v>0</v>
      </c>
      <c r="I1742" s="1"/>
    </row>
    <row r="1743" spans="1:9" x14ac:dyDescent="0.3">
      <c r="A1743" s="1">
        <f t="shared" si="27"/>
        <v>1742</v>
      </c>
      <c r="B1743" s="1" t="s">
        <v>262</v>
      </c>
      <c r="C1743" s="1" t="str">
        <f>IFERROR(VLOOKUP(B1743,Retete!A:B,2,0),0)</f>
        <v>1A3D8EC6-D15F-4342-9782-A392D1F2A23A</v>
      </c>
      <c r="D1743" s="35" t="s">
        <v>1425</v>
      </c>
      <c r="E1743" s="1" t="str">
        <f>IFERROR(VLOOKUP(D1743,Ingrediente!A:B,2,0),0)</f>
        <v>1F9878B5-29B8-45D4-B9ED-5BA0B496E89D</v>
      </c>
      <c r="F1743" s="19" t="s">
        <v>13</v>
      </c>
      <c r="G1743" s="19"/>
      <c r="H1743" s="65">
        <f>IFERROR(VLOOKUP(G1743,Unitati!A:B,2,0),0)</f>
        <v>0</v>
      </c>
      <c r="I1743" s="1"/>
    </row>
    <row r="1744" spans="1:9" x14ac:dyDescent="0.3">
      <c r="A1744" s="1">
        <f t="shared" si="27"/>
        <v>1743</v>
      </c>
      <c r="B1744" s="1" t="s">
        <v>354</v>
      </c>
      <c r="C1744" s="1" t="str">
        <f>IFERROR(VLOOKUP(B1744,Retete!A:B,2,0),0)</f>
        <v>4DA01861-0609-4AE8-A437-757773D38F54</v>
      </c>
      <c r="D1744" s="35" t="s">
        <v>1495</v>
      </c>
      <c r="E1744" s="1" t="str">
        <f>IFERROR(VLOOKUP(D1744,Ingrediente!A:B,2,0),0)</f>
        <v>24C02EEA-21C2-48A2-8837-17F09599C581</v>
      </c>
      <c r="F1744" s="19" t="s">
        <v>1688</v>
      </c>
      <c r="G1744" s="19" t="s">
        <v>1696</v>
      </c>
      <c r="H1744" s="65" t="str">
        <f>IFERROR(VLOOKUP(G1744,Unitati!A:B,2,0),0)</f>
        <v>0BBE287D-ECB6-4025-B138-CB5A39828522</v>
      </c>
      <c r="I1744" s="1"/>
    </row>
    <row r="1745" spans="1:9" x14ac:dyDescent="0.3">
      <c r="A1745" s="1">
        <f t="shared" si="27"/>
        <v>1744</v>
      </c>
      <c r="B1745" s="1" t="s">
        <v>377</v>
      </c>
      <c r="C1745" s="1" t="str">
        <f>IFERROR(VLOOKUP(B1745,Retete!A:B,2,0),0)</f>
        <v>2D9505DA-53B1-4BD8-B858-D769B25BC2DE</v>
      </c>
      <c r="D1745" s="35" t="s">
        <v>1495</v>
      </c>
      <c r="E1745" s="1" t="str">
        <f>IFERROR(VLOOKUP(D1745,Ingrediente!A:B,2,0),0)</f>
        <v>24C02EEA-21C2-48A2-8837-17F09599C581</v>
      </c>
      <c r="F1745" s="19"/>
      <c r="G1745" s="19"/>
      <c r="H1745" s="65">
        <f>IFERROR(VLOOKUP(G1745,Unitati!A:B,2,0),0)</f>
        <v>0</v>
      </c>
      <c r="I1745" s="1"/>
    </row>
    <row r="1746" spans="1:9" x14ac:dyDescent="0.3">
      <c r="A1746" s="1">
        <f t="shared" si="27"/>
        <v>1745</v>
      </c>
      <c r="B1746" s="1" t="s">
        <v>166</v>
      </c>
      <c r="C1746" s="1" t="str">
        <f>IFERROR(VLOOKUP(B1746,Retete!A:B,2,0),0)</f>
        <v>327085B7-EC34-4F91-86F7-EEFB513D2E60</v>
      </c>
      <c r="D1746" s="35" t="s">
        <v>1495</v>
      </c>
      <c r="E1746" s="1" t="str">
        <f>IFERROR(VLOOKUP(D1746,Ingrediente!A:B,2,0),0)</f>
        <v>24C02EEA-21C2-48A2-8837-17F09599C581</v>
      </c>
      <c r="F1746" s="19"/>
      <c r="G1746" s="19"/>
      <c r="H1746" s="65">
        <f>IFERROR(VLOOKUP(G1746,Unitati!A:B,2,0),0)</f>
        <v>0</v>
      </c>
      <c r="I1746" s="1"/>
    </row>
    <row r="1747" spans="1:9" x14ac:dyDescent="0.3">
      <c r="A1747" s="1">
        <f t="shared" si="27"/>
        <v>1746</v>
      </c>
      <c r="B1747" s="1" t="s">
        <v>356</v>
      </c>
      <c r="C1747" s="1" t="str">
        <f>IFERROR(VLOOKUP(B1747,Retete!A:B,2,0),0)</f>
        <v>907B0A6F-D0A4-434B-9323-E335057C3803</v>
      </c>
      <c r="D1747" s="35" t="s">
        <v>1495</v>
      </c>
      <c r="E1747" s="1" t="str">
        <f>IFERROR(VLOOKUP(D1747,Ingrediente!A:B,2,0),0)</f>
        <v>24C02EEA-21C2-48A2-8837-17F09599C581</v>
      </c>
      <c r="F1747" s="19" t="s">
        <v>17</v>
      </c>
      <c r="G1747" s="19" t="s">
        <v>1703</v>
      </c>
      <c r="H1747" s="65" t="str">
        <f>IFERROR(VLOOKUP(G1747,Unitati!A:B,2,0),0)</f>
        <v>4862D5F8-108E-4A21-99F2-732E7F3B3EDE</v>
      </c>
      <c r="I1747" s="1"/>
    </row>
    <row r="1748" spans="1:9" x14ac:dyDescent="0.3">
      <c r="A1748" s="1">
        <f t="shared" si="27"/>
        <v>1747</v>
      </c>
      <c r="B1748" s="1" t="s">
        <v>150</v>
      </c>
      <c r="C1748" s="1" t="str">
        <f>IFERROR(VLOOKUP(B1748,Retete!A:B,2,0),0)</f>
        <v>4A2EF251-7405-4CB9-AAB7-1ECEE596A853</v>
      </c>
      <c r="D1748" s="35" t="s">
        <v>1511</v>
      </c>
      <c r="E1748" s="1" t="str">
        <f>IFERROR(VLOOKUP(D1748,Ingrediente!A:B,2,0),0)</f>
        <v>33E31C16-F11E-41DA-ACD9-8FF52D635367</v>
      </c>
      <c r="F1748" s="19" t="s">
        <v>13</v>
      </c>
      <c r="G1748" s="19"/>
      <c r="H1748" s="65">
        <f>IFERROR(VLOOKUP(G1748,Unitati!A:B,2,0),0)</f>
        <v>0</v>
      </c>
      <c r="I1748" s="1"/>
    </row>
    <row r="1749" spans="1:9" s="15" customFormat="1" ht="13.95" customHeight="1" x14ac:dyDescent="0.3">
      <c r="A1749" s="14">
        <f t="shared" si="27"/>
        <v>1748</v>
      </c>
      <c r="B1749" s="14" t="s">
        <v>190</v>
      </c>
      <c r="C1749" s="1" t="str">
        <f>IFERROR(VLOOKUP(B1749,Retete!A:B,2,0),0)</f>
        <v>C49F6EF3-6BE3-4ADE-A083-1E79F90C8F67</v>
      </c>
      <c r="D1749" s="37" t="s">
        <v>1511</v>
      </c>
      <c r="E1749" s="1" t="str">
        <f>IFERROR(VLOOKUP(D1749,Ingrediente!A:B,2,0),0)</f>
        <v>33E31C16-F11E-41DA-ACD9-8FF52D635367</v>
      </c>
      <c r="F1749" s="23"/>
      <c r="G1749" s="23"/>
      <c r="H1749" s="65">
        <f>IFERROR(VLOOKUP(G1749,Unitati!A:B,2,0),0)</f>
        <v>0</v>
      </c>
      <c r="I1749" s="14"/>
    </row>
    <row r="1750" spans="1:9" x14ac:dyDescent="0.3">
      <c r="A1750" s="1">
        <f t="shared" si="27"/>
        <v>1749</v>
      </c>
      <c r="B1750" s="1" t="s">
        <v>399</v>
      </c>
      <c r="C1750" s="1" t="str">
        <f>IFERROR(VLOOKUP(B1750,Retete!A:B,2,0),0)</f>
        <v>A34D12B5-7FD0-4DD2-A775-43415ECAFB1B</v>
      </c>
      <c r="D1750" s="35" t="s">
        <v>1463</v>
      </c>
      <c r="E1750" s="1" t="str">
        <f>IFERROR(VLOOKUP(D1750,Ingrediente!A:B,2,0),0)</f>
        <v>04B9710E-FD01-4C30-B92B-67C232E01C41</v>
      </c>
      <c r="F1750" s="19" t="s">
        <v>13</v>
      </c>
      <c r="G1750" s="19"/>
      <c r="H1750" s="65">
        <f>IFERROR(VLOOKUP(G1750,Unitati!A:B,2,0),0)</f>
        <v>0</v>
      </c>
      <c r="I1750" s="1"/>
    </row>
    <row r="1751" spans="1:9" x14ac:dyDescent="0.3">
      <c r="A1751" s="1">
        <f t="shared" si="27"/>
        <v>1750</v>
      </c>
      <c r="B1751" s="1" t="s">
        <v>104</v>
      </c>
      <c r="C1751" s="1" t="str">
        <f>IFERROR(VLOOKUP(B1751,Retete!A:B,2,0),0)</f>
        <v>445BBFBB-D193-4629-8809-A3840339A109</v>
      </c>
      <c r="D1751" s="35" t="s">
        <v>1463</v>
      </c>
      <c r="E1751" s="1" t="str">
        <f>IFERROR(VLOOKUP(D1751,Ingrediente!A:B,2,0),0)</f>
        <v>04B9710E-FD01-4C30-B92B-67C232E01C41</v>
      </c>
      <c r="F1751" s="19" t="s">
        <v>1781</v>
      </c>
      <c r="G1751" s="19"/>
      <c r="H1751" s="65">
        <f>IFERROR(VLOOKUP(G1751,Unitati!A:B,2,0),0)</f>
        <v>0</v>
      </c>
      <c r="I1751" s="1"/>
    </row>
    <row r="1752" spans="1:9" x14ac:dyDescent="0.3">
      <c r="A1752" s="1">
        <f t="shared" si="27"/>
        <v>1751</v>
      </c>
      <c r="B1752" s="1" t="s">
        <v>289</v>
      </c>
      <c r="C1752" s="1" t="str">
        <f>IFERROR(VLOOKUP(B1752,Retete!A:B,2,0),0)</f>
        <v>A153C46C-11A1-4E99-8390-42ACE7E76C93</v>
      </c>
      <c r="D1752" s="35" t="s">
        <v>1463</v>
      </c>
      <c r="E1752" s="1" t="str">
        <f>IFERROR(VLOOKUP(D1752,Ingrediente!A:B,2,0),0)</f>
        <v>04B9710E-FD01-4C30-B92B-67C232E01C41</v>
      </c>
      <c r="F1752" s="19" t="s">
        <v>18</v>
      </c>
      <c r="G1752" s="19"/>
      <c r="H1752" s="65">
        <f>IFERROR(VLOOKUP(G1752,Unitati!A:B,2,0),0)</f>
        <v>0</v>
      </c>
      <c r="I1752" s="1"/>
    </row>
    <row r="1753" spans="1:9" s="15" customFormat="1" x14ac:dyDescent="0.3">
      <c r="A1753" s="14">
        <f t="shared" si="27"/>
        <v>1752</v>
      </c>
      <c r="B1753" s="14" t="s">
        <v>491</v>
      </c>
      <c r="C1753" s="1" t="str">
        <f>IFERROR(VLOOKUP(B1753,Retete!A:B,2,0),0)</f>
        <v>52903FA6-7392-40FE-B178-C051EB9C5C35</v>
      </c>
      <c r="D1753" s="37" t="s">
        <v>1463</v>
      </c>
      <c r="E1753" s="1" t="str">
        <f>IFERROR(VLOOKUP(D1753,Ingrediente!A:B,2,0),0)</f>
        <v>04B9710E-FD01-4C30-B92B-67C232E01C41</v>
      </c>
      <c r="F1753" s="23" t="s">
        <v>12</v>
      </c>
      <c r="G1753" s="23" t="s">
        <v>1696</v>
      </c>
      <c r="H1753" s="65" t="str">
        <f>IFERROR(VLOOKUP(G1753,Unitati!A:B,2,0),0)</f>
        <v>0BBE287D-ECB6-4025-B138-CB5A39828522</v>
      </c>
      <c r="I1753" s="14"/>
    </row>
    <row r="1754" spans="1:9" x14ac:dyDescent="0.3">
      <c r="A1754" s="1">
        <f t="shared" si="27"/>
        <v>1753</v>
      </c>
      <c r="B1754" s="1" t="s">
        <v>470</v>
      </c>
      <c r="C1754" s="1" t="str">
        <f>IFERROR(VLOOKUP(B1754,Retete!A:B,2,0),0)</f>
        <v>50B8B75E-DE5E-4529-93B7-C46CDB78CA17</v>
      </c>
      <c r="D1754" s="35" t="s">
        <v>1545</v>
      </c>
      <c r="E1754" s="1" t="str">
        <f>IFERROR(VLOOKUP(D1754,Ingrediente!A:B,2,0),0)</f>
        <v>B1E588F6-43D4-4CA8-BE8B-D658C6A9D86F</v>
      </c>
      <c r="F1754" s="19"/>
      <c r="G1754" s="19"/>
      <c r="H1754" s="65">
        <f>IFERROR(VLOOKUP(G1754,Unitati!A:B,2,0),0)</f>
        <v>0</v>
      </c>
      <c r="I1754" s="1"/>
    </row>
    <row r="1755" spans="1:9" s="15" customFormat="1" x14ac:dyDescent="0.3">
      <c r="A1755" s="14">
        <f t="shared" si="27"/>
        <v>1754</v>
      </c>
      <c r="B1755" s="14" t="s">
        <v>309</v>
      </c>
      <c r="C1755" s="1" t="str">
        <f>IFERROR(VLOOKUP(B1755,Retete!A:B,2,0),0)</f>
        <v>9D5E1F93-BB06-4189-BEFF-AD75E716ACAC</v>
      </c>
      <c r="D1755" s="37" t="s">
        <v>1500</v>
      </c>
      <c r="E1755" s="1" t="str">
        <f>IFERROR(VLOOKUP(D1755,Ingrediente!A:B,2,0),0)</f>
        <v>025A259D-93D3-45A8-82E2-5FE2E6E07D02</v>
      </c>
      <c r="F1755" s="23"/>
      <c r="G1755" s="23"/>
      <c r="H1755" s="65">
        <f>IFERROR(VLOOKUP(G1755,Unitati!A:B,2,0),0)</f>
        <v>0</v>
      </c>
      <c r="I1755" s="14"/>
    </row>
    <row r="1756" spans="1:9" x14ac:dyDescent="0.3">
      <c r="A1756" s="1">
        <f t="shared" si="27"/>
        <v>1755</v>
      </c>
      <c r="B1756" s="1" t="s">
        <v>245</v>
      </c>
      <c r="C1756" s="1" t="str">
        <f>IFERROR(VLOOKUP(B1756,Retete!A:B,2,0),0)</f>
        <v>FF0706E5-F718-4BB6-BAA2-90615423B447</v>
      </c>
      <c r="D1756" s="35" t="s">
        <v>1539</v>
      </c>
      <c r="E1756" s="1" t="str">
        <f>IFERROR(VLOOKUP(D1756,Ingrediente!A:B,2,0),0)</f>
        <v>130C7748-B624-4E7C-9200-62829E31160D</v>
      </c>
      <c r="F1756" s="19" t="s">
        <v>17</v>
      </c>
      <c r="G1756" s="19"/>
      <c r="H1756" s="65">
        <f>IFERROR(VLOOKUP(G1756,Unitati!A:B,2,0),0)</f>
        <v>0</v>
      </c>
      <c r="I1756" s="1"/>
    </row>
    <row r="1757" spans="1:9" x14ac:dyDescent="0.3">
      <c r="A1757" s="1">
        <f t="shared" si="27"/>
        <v>1756</v>
      </c>
      <c r="B1757" s="1" t="s">
        <v>281</v>
      </c>
      <c r="C1757" s="1" t="str">
        <f>IFERROR(VLOOKUP(B1757,Retete!A:B,2,0),0)</f>
        <v>4BC11A09-8F5D-4D0D-9B33-96A0C43F18DE</v>
      </c>
      <c r="D1757" s="35" t="s">
        <v>1446</v>
      </c>
      <c r="E1757" s="1" t="str">
        <f>IFERROR(VLOOKUP(D1757,Ingrediente!A:B,2,0),0)</f>
        <v>0990E93D-1F50-4DB2-BA74-DDC8744A4444</v>
      </c>
      <c r="F1757" s="19"/>
      <c r="G1757" s="19"/>
      <c r="H1757" s="65">
        <f>IFERROR(VLOOKUP(G1757,Unitati!A:B,2,0),0)</f>
        <v>0</v>
      </c>
      <c r="I1757" s="1"/>
    </row>
    <row r="1758" spans="1:9" x14ac:dyDescent="0.3">
      <c r="A1758" s="1">
        <f t="shared" si="27"/>
        <v>1757</v>
      </c>
      <c r="B1758" s="1" t="s">
        <v>412</v>
      </c>
      <c r="C1758" s="1" t="str">
        <f>IFERROR(VLOOKUP(B1758,Retete!A:B,2,0),0)</f>
        <v>14260CDA-5F60-404C-94CC-B02D5E4D31AC</v>
      </c>
      <c r="D1758" s="35" t="s">
        <v>1446</v>
      </c>
      <c r="E1758" s="1" t="str">
        <f>IFERROR(VLOOKUP(D1758,Ingrediente!A:B,2,0),0)</f>
        <v>0990E93D-1F50-4DB2-BA74-DDC8744A4444</v>
      </c>
      <c r="F1758" s="22"/>
      <c r="G1758" s="22"/>
      <c r="H1758" s="65">
        <f>IFERROR(VLOOKUP(G1758,Unitati!A:B,2,0),0)</f>
        <v>0</v>
      </c>
      <c r="I1758" s="1"/>
    </row>
    <row r="1759" spans="1:9" x14ac:dyDescent="0.3">
      <c r="A1759" s="1">
        <f t="shared" si="27"/>
        <v>1758</v>
      </c>
      <c r="B1759" s="1" t="s">
        <v>52</v>
      </c>
      <c r="C1759" s="1" t="str">
        <f>IFERROR(VLOOKUP(B1759,Retete!A:B,2,0),0)</f>
        <v>D0375276-CF01-4C51-A456-EB0CA6A9C2F3</v>
      </c>
      <c r="D1759" s="35" t="s">
        <v>1446</v>
      </c>
      <c r="E1759" s="1" t="str">
        <f>IFERROR(VLOOKUP(D1759,Ingrediente!A:B,2,0),0)</f>
        <v>0990E93D-1F50-4DB2-BA74-DDC8744A4444</v>
      </c>
      <c r="F1759" s="19"/>
      <c r="G1759" s="19"/>
      <c r="H1759" s="65">
        <f>IFERROR(VLOOKUP(G1759,Unitati!A:B,2,0),0)</f>
        <v>0</v>
      </c>
      <c r="I1759" s="1"/>
    </row>
    <row r="1760" spans="1:9" x14ac:dyDescent="0.3">
      <c r="A1760" s="1">
        <f t="shared" si="27"/>
        <v>1759</v>
      </c>
      <c r="B1760" s="1" t="s">
        <v>213</v>
      </c>
      <c r="C1760" s="1" t="str">
        <f>IFERROR(VLOOKUP(B1760,Retete!A:B,2,0),0)</f>
        <v>529F90C0-96E2-4857-8D7D-5D876CE07118</v>
      </c>
      <c r="D1760" s="35" t="s">
        <v>1536</v>
      </c>
      <c r="E1760" s="1" t="str">
        <f>IFERROR(VLOOKUP(D1760,Ingrediente!A:B,2,0),0)</f>
        <v>6114F8CF-F2A4-4E73-822D-E3A1F1D3F01E</v>
      </c>
      <c r="F1760" s="19" t="s">
        <v>1658</v>
      </c>
      <c r="G1760" s="19" t="s">
        <v>9</v>
      </c>
      <c r="H1760" s="65" t="str">
        <f>IFERROR(VLOOKUP(G1760,Unitati!A:B,2,0),0)</f>
        <v>1A1C69CC-D70C-4569-9B16-79AF1251127D</v>
      </c>
      <c r="I1760" s="1"/>
    </row>
    <row r="1761" spans="1:9" x14ac:dyDescent="0.3">
      <c r="A1761" s="1">
        <f t="shared" si="27"/>
        <v>1760</v>
      </c>
      <c r="B1761" s="1" t="s">
        <v>321</v>
      </c>
      <c r="C1761" s="1" t="str">
        <f>IFERROR(VLOOKUP(B1761,Retete!A:B,2,0),0)</f>
        <v>AF7E64FD-7F9C-4F1C-A986-9BB7F5506A70</v>
      </c>
      <c r="D1761" s="35" t="s">
        <v>1542</v>
      </c>
      <c r="E1761" s="1" t="str">
        <f>IFERROR(VLOOKUP(D1761,Ingrediente!A:B,2,0),0)</f>
        <v>321D2ED6-DCD3-4CEE-B297-A856AFE9996B</v>
      </c>
      <c r="F1761" s="19" t="s">
        <v>13</v>
      </c>
      <c r="G1761" s="19" t="s">
        <v>1703</v>
      </c>
      <c r="H1761" s="65" t="str">
        <f>IFERROR(VLOOKUP(G1761,Unitati!A:B,2,0),0)</f>
        <v>4862D5F8-108E-4A21-99F2-732E7F3B3EDE</v>
      </c>
      <c r="I1761" s="1"/>
    </row>
    <row r="1762" spans="1:9" x14ac:dyDescent="0.3">
      <c r="A1762" s="1">
        <f t="shared" si="27"/>
        <v>1761</v>
      </c>
      <c r="B1762" s="1" t="s">
        <v>258</v>
      </c>
      <c r="C1762" s="1" t="str">
        <f>IFERROR(VLOOKUP(B1762,Retete!A:B,2,0),0)</f>
        <v>0D10E152-AB71-4FC3-8E9F-674AE4D22741</v>
      </c>
      <c r="D1762" s="35" t="s">
        <v>1473</v>
      </c>
      <c r="E1762" s="1" t="str">
        <f>IFERROR(VLOOKUP(D1762,Ingrediente!A:B,2,0),0)</f>
        <v>3365456D-2BA2-4BD5-9757-B10BE0772E30</v>
      </c>
      <c r="F1762" s="19"/>
      <c r="G1762" s="19"/>
      <c r="H1762" s="65">
        <f>IFERROR(VLOOKUP(G1762,Unitati!A:B,2,0),0)</f>
        <v>0</v>
      </c>
      <c r="I1762" s="1"/>
    </row>
    <row r="1763" spans="1:9" x14ac:dyDescent="0.3">
      <c r="A1763" s="1">
        <f t="shared" si="27"/>
        <v>1762</v>
      </c>
      <c r="B1763" s="1" t="s">
        <v>432</v>
      </c>
      <c r="C1763" s="1" t="str">
        <f>IFERROR(VLOOKUP(B1763,Retete!A:B,2,0),0)</f>
        <v>340CE6BB-0F45-412D-B8FA-C075FF6EC83B</v>
      </c>
      <c r="D1763" s="35" t="s">
        <v>1544</v>
      </c>
      <c r="E1763" s="1" t="str">
        <f>IFERROR(VLOOKUP(D1763,Ingrediente!A:B,2,0),0)</f>
        <v>A2D00D32-B7DD-456A-8046-823F94A12F27</v>
      </c>
      <c r="F1763" s="19"/>
      <c r="G1763" s="19"/>
      <c r="H1763" s="65">
        <f>IFERROR(VLOOKUP(G1763,Unitati!A:B,2,0),0)</f>
        <v>0</v>
      </c>
      <c r="I1763" s="1"/>
    </row>
    <row r="1764" spans="1:9" x14ac:dyDescent="0.3">
      <c r="A1764" s="1">
        <f t="shared" si="27"/>
        <v>1763</v>
      </c>
      <c r="B1764" s="1" t="s">
        <v>274</v>
      </c>
      <c r="C1764" s="1" t="str">
        <f>IFERROR(VLOOKUP(B1764,Retete!A:B,2,0),0)</f>
        <v>27F94F4F-B399-48B6-9CD7-50B746F1F279</v>
      </c>
      <c r="D1764" s="35" t="s">
        <v>1799</v>
      </c>
      <c r="E1764" s="1" t="str">
        <f>IFERROR(VLOOKUP(D1764,Ingrediente!A:B,2,0),0)</f>
        <v>18B3678F-BF45-473A-B9BE-654AF02EE34A</v>
      </c>
      <c r="F1764" s="19"/>
      <c r="G1764" s="19"/>
      <c r="H1764" s="65">
        <f>IFERROR(VLOOKUP(G1764,Unitati!A:B,2,0),0)</f>
        <v>0</v>
      </c>
      <c r="I1764" s="1"/>
    </row>
    <row r="1765" spans="1:9" x14ac:dyDescent="0.3">
      <c r="A1765" s="1">
        <f t="shared" si="27"/>
        <v>1764</v>
      </c>
      <c r="B1765" s="1" t="s">
        <v>163</v>
      </c>
      <c r="C1765" s="1" t="str">
        <f>IFERROR(VLOOKUP(B1765,Retete!A:B,2,0),0)</f>
        <v>F9C43E36-F9C9-4ED7-9E92-23534D39B7C2</v>
      </c>
      <c r="D1765" s="35" t="s">
        <v>1497</v>
      </c>
      <c r="E1765" s="1" t="str">
        <f>IFERROR(VLOOKUP(D1765,Ingrediente!A:B,2,0),0)</f>
        <v>22830217-B8C9-4800-948D-0558D8DF67AD</v>
      </c>
      <c r="F1765" s="19" t="s">
        <v>13</v>
      </c>
      <c r="G1765" s="19" t="s">
        <v>11</v>
      </c>
      <c r="H1765" s="65" t="str">
        <f>IFERROR(VLOOKUP(G1765,Unitati!A:B,2,0),0)</f>
        <v>26FE1995-4179-4BBE-A380-8B46FFE2356A</v>
      </c>
      <c r="I1765" s="1"/>
    </row>
    <row r="1766" spans="1:9" x14ac:dyDescent="0.3">
      <c r="A1766" s="1">
        <f t="shared" si="27"/>
        <v>1765</v>
      </c>
      <c r="B1766" s="1" t="s">
        <v>164</v>
      </c>
      <c r="C1766" s="1" t="str">
        <f>IFERROR(VLOOKUP(B1766,Retete!A:B,2,0),0)</f>
        <v>36E9DB46-4ABC-4559-9F79-744F12A63DCF</v>
      </c>
      <c r="D1766" s="35" t="s">
        <v>1535</v>
      </c>
      <c r="E1766" s="1" t="str">
        <f>IFERROR(VLOOKUP(D1766,Ingrediente!A:B,2,0),0)</f>
        <v>9640780E-5A98-443E-B626-320FA6A7F7E3</v>
      </c>
      <c r="F1766" s="19" t="s">
        <v>1628</v>
      </c>
      <c r="G1766" s="19" t="s">
        <v>1746</v>
      </c>
      <c r="H1766" s="65" t="str">
        <f>IFERROR(VLOOKUP(G1766,Unitati!A:B,2,0),0)</f>
        <v>4BF5508C-9E7A-4836-BFF4-0E6433B4B829</v>
      </c>
      <c r="I1766" s="1"/>
    </row>
    <row r="1767" spans="1:9" x14ac:dyDescent="0.3">
      <c r="A1767" s="1">
        <f t="shared" si="27"/>
        <v>1766</v>
      </c>
      <c r="B1767" s="1" t="s">
        <v>278</v>
      </c>
      <c r="C1767" s="1" t="str">
        <f>IFERROR(VLOOKUP(B1767,Retete!A:B,2,0),0)</f>
        <v>2AD93E17-0780-4557-BA0C-729F2207ABE0</v>
      </c>
      <c r="D1767" s="35" t="s">
        <v>3942</v>
      </c>
      <c r="E1767" s="1" t="str">
        <f>IFERROR(VLOOKUP(D1767,Ingrediente!A:B,2,0),0)</f>
        <v>725154B6-9D04-49DB-94A4-C7D47C28A593</v>
      </c>
      <c r="F1767" s="22"/>
      <c r="G1767" s="22"/>
      <c r="H1767" s="65">
        <f>IFERROR(VLOOKUP(G1767,Unitati!A:B,2,0),0)</f>
        <v>0</v>
      </c>
      <c r="I1767" s="1"/>
    </row>
    <row r="1768" spans="1:9" x14ac:dyDescent="0.3">
      <c r="A1768" s="1">
        <f t="shared" si="27"/>
        <v>1767</v>
      </c>
      <c r="B1768" s="1" t="s">
        <v>148</v>
      </c>
      <c r="C1768" s="1" t="str">
        <f>IFERROR(VLOOKUP(B1768,Retete!A:B,2,0),0)</f>
        <v>4CCC04FF-AF52-408C-BC5A-A2E1A5980C78</v>
      </c>
      <c r="D1768" s="35" t="s">
        <v>1129</v>
      </c>
      <c r="E1768" s="1" t="str">
        <f>IFERROR(VLOOKUP(D1768,Ingrediente!A:B,2,0),0)</f>
        <v>3EBFBD25-782C-4EE1-9A0F-28854AC77A18</v>
      </c>
      <c r="F1768" s="19"/>
      <c r="G1768" s="19"/>
      <c r="H1768" s="65">
        <f>IFERROR(VLOOKUP(G1768,Unitati!A:B,2,0),0)</f>
        <v>0</v>
      </c>
      <c r="I1768" s="1"/>
    </row>
    <row r="1769" spans="1:9" x14ac:dyDescent="0.3">
      <c r="A1769" s="1">
        <f t="shared" si="27"/>
        <v>1768</v>
      </c>
      <c r="B1769" s="1" t="s">
        <v>50</v>
      </c>
      <c r="C1769" s="1" t="str">
        <f>IFERROR(VLOOKUP(B1769,Retete!A:B,2,0),0)</f>
        <v>CE9C5D25-2EFA-42A5-9B10-3AB9980764D1</v>
      </c>
      <c r="D1769" s="35" t="s">
        <v>1129</v>
      </c>
      <c r="E1769" s="1" t="str">
        <f>IFERROR(VLOOKUP(D1769,Ingrediente!A:B,2,0),0)</f>
        <v>3EBFBD25-782C-4EE1-9A0F-28854AC77A18</v>
      </c>
      <c r="F1769" s="19"/>
      <c r="G1769" s="19"/>
      <c r="H1769" s="65">
        <f>IFERROR(VLOOKUP(G1769,Unitati!A:B,2,0),0)</f>
        <v>0</v>
      </c>
      <c r="I1769" s="1"/>
    </row>
    <row r="1770" spans="1:9" x14ac:dyDescent="0.3">
      <c r="A1770" s="1">
        <f t="shared" si="27"/>
        <v>1769</v>
      </c>
      <c r="B1770" s="1" t="s">
        <v>222</v>
      </c>
      <c r="C1770" s="1" t="str">
        <f>IFERROR(VLOOKUP(B1770,Retete!A:B,2,0),0)</f>
        <v>77A2C1DA-8DC2-4EED-9639-CA8E3BFF8FCE</v>
      </c>
      <c r="D1770" s="35" t="s">
        <v>1421</v>
      </c>
      <c r="E1770" s="1" t="str">
        <f>IFERROR(VLOOKUP(D1770,Ingrediente!A:B,2,0),0)</f>
        <v>AFBEFB3A-C1A5-4712-8D7C-55232C17FA16</v>
      </c>
      <c r="F1770" s="19"/>
      <c r="G1770" s="19"/>
      <c r="H1770" s="65">
        <f>IFERROR(VLOOKUP(G1770,Unitati!A:B,2,0),0)</f>
        <v>0</v>
      </c>
      <c r="I1770" s="1"/>
    </row>
    <row r="1771" spans="1:9" x14ac:dyDescent="0.3">
      <c r="A1771" s="1">
        <f t="shared" si="27"/>
        <v>1770</v>
      </c>
      <c r="B1771" s="1" t="s">
        <v>51</v>
      </c>
      <c r="C1771" s="1" t="str">
        <f>IFERROR(VLOOKUP(B1771,Retete!A:B,2,0),0)</f>
        <v>9EE663FD-8E1C-4996-8448-6C0567B99B78</v>
      </c>
      <c r="D1771" s="35" t="s">
        <v>1421</v>
      </c>
      <c r="E1771" s="1" t="str">
        <f>IFERROR(VLOOKUP(D1771,Ingrediente!A:B,2,0),0)</f>
        <v>AFBEFB3A-C1A5-4712-8D7C-55232C17FA16</v>
      </c>
      <c r="F1771" s="19" t="s">
        <v>1632</v>
      </c>
      <c r="G1771" s="19" t="s">
        <v>9</v>
      </c>
      <c r="H1771" s="65" t="str">
        <f>IFERROR(VLOOKUP(G1771,Unitati!A:B,2,0),0)</f>
        <v>1A1C69CC-D70C-4569-9B16-79AF1251127D</v>
      </c>
      <c r="I1771" s="1"/>
    </row>
    <row r="1772" spans="1:9" x14ac:dyDescent="0.3">
      <c r="A1772" s="1">
        <f t="shared" si="27"/>
        <v>1771</v>
      </c>
      <c r="B1772" s="1" t="s">
        <v>448</v>
      </c>
      <c r="C1772" s="1" t="str">
        <f>IFERROR(VLOOKUP(B1772,Retete!A:B,2,0),0)</f>
        <v>2152CFBA-969B-4C05-BB64-22517B8F8157</v>
      </c>
      <c r="D1772" s="35" t="s">
        <v>1421</v>
      </c>
      <c r="E1772" s="1" t="str">
        <f>IFERROR(VLOOKUP(D1772,Ingrediente!A:B,2,0),0)</f>
        <v>AFBEFB3A-C1A5-4712-8D7C-55232C17FA16</v>
      </c>
      <c r="F1772" s="19"/>
      <c r="G1772" s="19"/>
      <c r="H1772" s="65">
        <f>IFERROR(VLOOKUP(G1772,Unitati!A:B,2,0),0)</f>
        <v>0</v>
      </c>
      <c r="I1772" s="1"/>
    </row>
    <row r="1773" spans="1:9" x14ac:dyDescent="0.3">
      <c r="A1773" s="1">
        <f t="shared" si="27"/>
        <v>1772</v>
      </c>
      <c r="B1773" s="1" t="s">
        <v>189</v>
      </c>
      <c r="C1773" s="1" t="str">
        <f>IFERROR(VLOOKUP(B1773,Retete!A:B,2,0),0)</f>
        <v>3FC8DDB3-6D62-4F4A-AA97-6FED289ECBE8</v>
      </c>
      <c r="D1773" s="35" t="s">
        <v>1421</v>
      </c>
      <c r="E1773" s="1" t="str">
        <f>IFERROR(VLOOKUP(D1773,Ingrediente!A:B,2,0),0)</f>
        <v>AFBEFB3A-C1A5-4712-8D7C-55232C17FA16</v>
      </c>
      <c r="F1773" s="19"/>
      <c r="G1773" s="19"/>
      <c r="H1773" s="65">
        <f>IFERROR(VLOOKUP(G1773,Unitati!A:B,2,0),0)</f>
        <v>0</v>
      </c>
      <c r="I1773" s="1"/>
    </row>
    <row r="1774" spans="1:9" x14ac:dyDescent="0.3">
      <c r="A1774" s="1">
        <f t="shared" si="27"/>
        <v>1773</v>
      </c>
      <c r="B1774" s="1" t="s">
        <v>33</v>
      </c>
      <c r="C1774" s="1" t="str">
        <f>IFERROR(VLOOKUP(B1774,Retete!A:B,2,0),0)</f>
        <v>15635827-FDC2-47E9-A8F9-621306C68FF1</v>
      </c>
      <c r="D1774" s="35" t="s">
        <v>1421</v>
      </c>
      <c r="E1774" s="1" t="str">
        <f>IFERROR(VLOOKUP(D1774,Ingrediente!A:B,2,0),0)</f>
        <v>AFBEFB3A-C1A5-4712-8D7C-55232C17FA16</v>
      </c>
      <c r="F1774" s="19"/>
      <c r="G1774" s="19"/>
      <c r="H1774" s="65">
        <f>IFERROR(VLOOKUP(G1774,Unitati!A:B,2,0),0)</f>
        <v>0</v>
      </c>
      <c r="I1774" s="1"/>
    </row>
    <row r="1775" spans="1:9" x14ac:dyDescent="0.3">
      <c r="A1775" s="1">
        <f t="shared" si="27"/>
        <v>1774</v>
      </c>
      <c r="B1775" s="1" t="s">
        <v>161</v>
      </c>
      <c r="C1775" s="1" t="str">
        <f>IFERROR(VLOOKUP(B1775,Retete!A:B,2,0),0)</f>
        <v>98FFD6A5-A75C-4449-9CF7-04AB3429928F</v>
      </c>
      <c r="D1775" s="35" t="s">
        <v>1421</v>
      </c>
      <c r="E1775" s="1" t="str">
        <f>IFERROR(VLOOKUP(D1775,Ingrediente!A:B,2,0),0)</f>
        <v>AFBEFB3A-C1A5-4712-8D7C-55232C17FA16</v>
      </c>
      <c r="F1775" s="19"/>
      <c r="G1775" s="19"/>
      <c r="H1775" s="65">
        <f>IFERROR(VLOOKUP(G1775,Unitati!A:B,2,0),0)</f>
        <v>0</v>
      </c>
      <c r="I1775" s="1"/>
    </row>
    <row r="1776" spans="1:9" x14ac:dyDescent="0.3">
      <c r="A1776" s="1">
        <f t="shared" si="27"/>
        <v>1775</v>
      </c>
      <c r="B1776" s="1" t="s">
        <v>223</v>
      </c>
      <c r="C1776" s="1" t="str">
        <f>IFERROR(VLOOKUP(B1776,Retete!A:B,2,0),0)</f>
        <v>7596A7FE-CDB5-4335-9AB8-5347DE5AACD6</v>
      </c>
      <c r="D1776" s="35" t="s">
        <v>1421</v>
      </c>
      <c r="E1776" s="1" t="str">
        <f>IFERROR(VLOOKUP(D1776,Ingrediente!A:B,2,0),0)</f>
        <v>AFBEFB3A-C1A5-4712-8D7C-55232C17FA16</v>
      </c>
      <c r="F1776" s="19"/>
      <c r="G1776" s="19"/>
      <c r="H1776" s="65">
        <f>IFERROR(VLOOKUP(G1776,Unitati!A:B,2,0),0)</f>
        <v>0</v>
      </c>
      <c r="I1776" s="1"/>
    </row>
    <row r="1777" spans="1:9" x14ac:dyDescent="0.3">
      <c r="A1777" s="1">
        <f t="shared" si="27"/>
        <v>1776</v>
      </c>
      <c r="B1777" s="1" t="s">
        <v>100</v>
      </c>
      <c r="C1777" s="1" t="str">
        <f>IFERROR(VLOOKUP(B1777,Retete!A:B,2,0),0)</f>
        <v>64812CFA-496E-4B03-850C-4CC44778013B</v>
      </c>
      <c r="D1777" s="35" t="s">
        <v>1448</v>
      </c>
      <c r="E1777" s="1" t="str">
        <f>IFERROR(VLOOKUP(D1777,Ingrediente!A:B,2,0),0)</f>
        <v>4428F0ED-4E92-4736-A1C6-DFAC38ED6F86</v>
      </c>
      <c r="F1777" s="19"/>
      <c r="G1777" s="19"/>
      <c r="H1777" s="65">
        <f>IFERROR(VLOOKUP(G1777,Unitati!A:B,2,0),0)</f>
        <v>0</v>
      </c>
      <c r="I1777" s="1"/>
    </row>
    <row r="1778" spans="1:9" x14ac:dyDescent="0.3">
      <c r="A1778" s="1">
        <f t="shared" si="27"/>
        <v>1777</v>
      </c>
      <c r="B1778" s="1" t="s">
        <v>424</v>
      </c>
      <c r="C1778" s="1" t="str">
        <f>IFERROR(VLOOKUP(B1778,Retete!A:B,2,0),0)</f>
        <v>61215095-2907-4684-87FB-CEF209412F16</v>
      </c>
      <c r="D1778" s="35" t="s">
        <v>1448</v>
      </c>
      <c r="E1778" s="1" t="str">
        <f>IFERROR(VLOOKUP(D1778,Ingrediente!A:B,2,0),0)</f>
        <v>4428F0ED-4E92-4736-A1C6-DFAC38ED6F86</v>
      </c>
      <c r="F1778" s="19"/>
      <c r="G1778" s="19"/>
      <c r="H1778" s="65">
        <f>IFERROR(VLOOKUP(G1778,Unitati!A:B,2,0),0)</f>
        <v>0</v>
      </c>
      <c r="I1778" s="1"/>
    </row>
    <row r="1779" spans="1:9" x14ac:dyDescent="0.3">
      <c r="A1779" s="1">
        <f t="shared" si="27"/>
        <v>1778</v>
      </c>
      <c r="B1779" s="1" t="s">
        <v>456</v>
      </c>
      <c r="C1779" s="1" t="str">
        <f>IFERROR(VLOOKUP(B1779,Retete!A:B,2,0),0)</f>
        <v>E62FBBAC-AC5A-4A3B-A912-D3DFA317003A</v>
      </c>
      <c r="D1779" s="35" t="s">
        <v>1448</v>
      </c>
      <c r="E1779" s="1" t="str">
        <f>IFERROR(VLOOKUP(D1779,Ingrediente!A:B,2,0),0)</f>
        <v>4428F0ED-4E92-4736-A1C6-DFAC38ED6F86</v>
      </c>
      <c r="F1779" s="19" t="s">
        <v>1763</v>
      </c>
      <c r="G1779" s="19" t="s">
        <v>9</v>
      </c>
      <c r="H1779" s="65" t="str">
        <f>IFERROR(VLOOKUP(G1779,Unitati!A:B,2,0),0)</f>
        <v>1A1C69CC-D70C-4569-9B16-79AF1251127D</v>
      </c>
      <c r="I1779" s="1"/>
    </row>
    <row r="1780" spans="1:9" x14ac:dyDescent="0.3">
      <c r="A1780" s="1">
        <f t="shared" si="27"/>
        <v>1779</v>
      </c>
      <c r="B1780" s="1" t="s">
        <v>474</v>
      </c>
      <c r="C1780" s="1" t="str">
        <f>IFERROR(VLOOKUP(B1780,Retete!A:B,2,0),0)</f>
        <v>8C72CA4A-1DAB-47C5-9878-923A41AD8101</v>
      </c>
      <c r="D1780" s="35" t="s">
        <v>1517</v>
      </c>
      <c r="E1780" s="1" t="str">
        <f>IFERROR(VLOOKUP(D1780,Ingrediente!A:B,2,0),0)</f>
        <v>998EAAF8-BA05-447A-A6AF-88F9D4908F94</v>
      </c>
      <c r="F1780" s="19"/>
      <c r="G1780" s="19"/>
      <c r="H1780" s="65">
        <f>IFERROR(VLOOKUP(G1780,Unitati!A:B,2,0),0)</f>
        <v>0</v>
      </c>
      <c r="I1780" s="1"/>
    </row>
    <row r="1781" spans="1:9" x14ac:dyDescent="0.3">
      <c r="A1781" s="1">
        <f t="shared" si="27"/>
        <v>1780</v>
      </c>
      <c r="B1781" s="1" t="s">
        <v>143</v>
      </c>
      <c r="C1781" s="1" t="str">
        <f>IFERROR(VLOOKUP(B1781,Retete!A:B,2,0),0)</f>
        <v>BB981A55-EA77-46DA-B53C-0D699B5D44FA</v>
      </c>
      <c r="D1781" s="35" t="s">
        <v>1413</v>
      </c>
      <c r="E1781" s="1" t="str">
        <f>IFERROR(VLOOKUP(D1781,Ingrediente!A:B,2,0),0)</f>
        <v>D35C3035-0D04-4DB1-9115-EF78F8DFC5FA</v>
      </c>
      <c r="F1781" s="19" t="s">
        <v>13</v>
      </c>
      <c r="G1781" s="19" t="s">
        <v>1696</v>
      </c>
      <c r="H1781" s="65" t="str">
        <f>IFERROR(VLOOKUP(G1781,Unitati!A:B,2,0),0)</f>
        <v>0BBE287D-ECB6-4025-B138-CB5A39828522</v>
      </c>
      <c r="I1781" s="1"/>
    </row>
    <row r="1782" spans="1:9" x14ac:dyDescent="0.3">
      <c r="A1782" s="1">
        <f t="shared" si="27"/>
        <v>1781</v>
      </c>
      <c r="B1782" s="1" t="s">
        <v>83</v>
      </c>
      <c r="C1782" s="1" t="str">
        <f>IFERROR(VLOOKUP(B1782,Retete!A:B,2,0),0)</f>
        <v>6FCB039D-6CE9-4309-99AB-81EA3DC3FF8A</v>
      </c>
      <c r="D1782" s="35" t="s">
        <v>1413</v>
      </c>
      <c r="E1782" s="1" t="str">
        <f>IFERROR(VLOOKUP(D1782,Ingrediente!A:B,2,0),0)</f>
        <v>D35C3035-0D04-4DB1-9115-EF78F8DFC5FA</v>
      </c>
      <c r="F1782" s="19" t="s">
        <v>13</v>
      </c>
      <c r="G1782" s="19" t="s">
        <v>1623</v>
      </c>
      <c r="H1782" s="65" t="str">
        <f>IFERROR(VLOOKUP(G1782,Unitati!A:B,2,0),0)</f>
        <v>50E79738-2EB5-49E2-888A-68C9CC00E1CB</v>
      </c>
      <c r="I1782" s="1"/>
    </row>
    <row r="1783" spans="1:9" x14ac:dyDescent="0.3">
      <c r="A1783" s="1">
        <f t="shared" si="27"/>
        <v>1782</v>
      </c>
      <c r="B1783" s="1" t="s">
        <v>445</v>
      </c>
      <c r="C1783" s="1" t="str">
        <f>IFERROR(VLOOKUP(B1783,Retete!A:B,2,0),0)</f>
        <v>8876F2C7-2BC5-4B4C-9130-A60B10F47AD2</v>
      </c>
      <c r="D1783" s="35" t="s">
        <v>1413</v>
      </c>
      <c r="E1783" s="1" t="str">
        <f>IFERROR(VLOOKUP(D1783,Ingrediente!A:B,2,0),0)</f>
        <v>D35C3035-0D04-4DB1-9115-EF78F8DFC5FA</v>
      </c>
      <c r="F1783" s="19" t="s">
        <v>13</v>
      </c>
      <c r="G1783" s="19" t="s">
        <v>1696</v>
      </c>
      <c r="H1783" s="65" t="str">
        <f>IFERROR(VLOOKUP(G1783,Unitati!A:B,2,0),0)</f>
        <v>0BBE287D-ECB6-4025-B138-CB5A39828522</v>
      </c>
      <c r="I1783" s="1"/>
    </row>
    <row r="1784" spans="1:9" x14ac:dyDescent="0.3">
      <c r="A1784" s="1">
        <f t="shared" si="27"/>
        <v>1783</v>
      </c>
      <c r="B1784" s="1" t="s">
        <v>544</v>
      </c>
      <c r="C1784" s="1" t="str">
        <f>IFERROR(VLOOKUP(B1784,Retete!A:B,2,0),0)</f>
        <v>E20678D1-A810-44E6-90AF-AAAD4EB6584E</v>
      </c>
      <c r="D1784" s="35" t="s">
        <v>1413</v>
      </c>
      <c r="E1784" s="1" t="str">
        <f>IFERROR(VLOOKUP(D1784,Ingrediente!A:B,2,0),0)</f>
        <v>D35C3035-0D04-4DB1-9115-EF78F8DFC5FA</v>
      </c>
      <c r="F1784" s="19"/>
      <c r="G1784" s="19"/>
      <c r="H1784" s="65">
        <f>IFERROR(VLOOKUP(G1784,Unitati!A:B,2,0),0)</f>
        <v>0</v>
      </c>
      <c r="I1784" s="1"/>
    </row>
    <row r="1785" spans="1:9" s="15" customFormat="1" x14ac:dyDescent="0.3">
      <c r="A1785" s="14">
        <f t="shared" si="27"/>
        <v>1784</v>
      </c>
      <c r="B1785" s="14" t="s">
        <v>335</v>
      </c>
      <c r="C1785" s="1" t="str">
        <f>IFERROR(VLOOKUP(B1785,Retete!A:B,2,0),0)</f>
        <v>D04E762F-34C3-4452-8381-25665A0A4BB7</v>
      </c>
      <c r="D1785" s="37" t="s">
        <v>1413</v>
      </c>
      <c r="E1785" s="1" t="str">
        <f>IFERROR(VLOOKUP(D1785,Ingrediente!A:B,2,0),0)</f>
        <v>D35C3035-0D04-4DB1-9115-EF78F8DFC5FA</v>
      </c>
      <c r="F1785" s="23" t="s">
        <v>1782</v>
      </c>
      <c r="G1785" s="23" t="s">
        <v>1783</v>
      </c>
      <c r="H1785" s="65">
        <f>IFERROR(VLOOKUP(G1785,Unitati!A:B,2,0),0)</f>
        <v>0</v>
      </c>
      <c r="I1785" s="14"/>
    </row>
    <row r="1786" spans="1:9" x14ac:dyDescent="0.3">
      <c r="A1786" s="1">
        <f t="shared" si="27"/>
        <v>1785</v>
      </c>
      <c r="B1786" s="1" t="s">
        <v>306</v>
      </c>
      <c r="C1786" s="1" t="str">
        <f>IFERROR(VLOOKUP(B1786,Retete!A:B,2,0),0)</f>
        <v>1D85EE77-F8C7-41A8-B385-AD040E7A3255</v>
      </c>
      <c r="D1786" s="35" t="s">
        <v>1413</v>
      </c>
      <c r="E1786" s="1" t="str">
        <f>IFERROR(VLOOKUP(D1786,Ingrediente!A:B,2,0),0)</f>
        <v>D35C3035-0D04-4DB1-9115-EF78F8DFC5FA</v>
      </c>
      <c r="F1786" s="19"/>
      <c r="G1786" s="19"/>
      <c r="H1786" s="65">
        <f>IFERROR(VLOOKUP(G1786,Unitati!A:B,2,0),0)</f>
        <v>0</v>
      </c>
      <c r="I1786" s="1"/>
    </row>
    <row r="1787" spans="1:9" x14ac:dyDescent="0.3">
      <c r="A1787" s="1">
        <f t="shared" si="27"/>
        <v>1786</v>
      </c>
      <c r="B1787" s="1" t="s">
        <v>460</v>
      </c>
      <c r="C1787" s="1" t="str">
        <f>IFERROR(VLOOKUP(B1787,Retete!A:B,2,0),0)</f>
        <v>026C302F-12EC-4E0E-BDF4-7B2F24DEE9F8</v>
      </c>
      <c r="D1787" s="35" t="s">
        <v>1413</v>
      </c>
      <c r="E1787" s="1" t="str">
        <f>IFERROR(VLOOKUP(D1787,Ingrediente!A:B,2,0),0)</f>
        <v>D35C3035-0D04-4DB1-9115-EF78F8DFC5FA</v>
      </c>
      <c r="F1787" s="19"/>
      <c r="G1787" s="19"/>
      <c r="H1787" s="65">
        <f>IFERROR(VLOOKUP(G1787,Unitati!A:B,2,0),0)</f>
        <v>0</v>
      </c>
      <c r="I1787" s="1"/>
    </row>
    <row r="1788" spans="1:9" x14ac:dyDescent="0.3">
      <c r="A1788" s="1">
        <f t="shared" si="27"/>
        <v>1787</v>
      </c>
      <c r="B1788" s="1" t="s">
        <v>76</v>
      </c>
      <c r="C1788" s="1" t="str">
        <f>IFERROR(VLOOKUP(B1788,Retete!A:B,2,0),0)</f>
        <v>3D8AF9DE-6370-41AE-BE04-4D797536364D</v>
      </c>
      <c r="D1788" s="35" t="s">
        <v>1413</v>
      </c>
      <c r="E1788" s="1" t="str">
        <f>IFERROR(VLOOKUP(D1788,Ingrediente!A:B,2,0),0)</f>
        <v>D35C3035-0D04-4DB1-9115-EF78F8DFC5FA</v>
      </c>
      <c r="F1788" s="19"/>
      <c r="G1788" s="19"/>
      <c r="H1788" s="65">
        <f>IFERROR(VLOOKUP(G1788,Unitati!A:B,2,0),0)</f>
        <v>0</v>
      </c>
      <c r="I1788" s="1"/>
    </row>
    <row r="1789" spans="1:9" x14ac:dyDescent="0.3">
      <c r="A1789" s="1">
        <f t="shared" si="27"/>
        <v>1788</v>
      </c>
      <c r="B1789" s="1" t="s">
        <v>147</v>
      </c>
      <c r="C1789" s="1" t="str">
        <f>IFERROR(VLOOKUP(B1789,Retete!A:B,2,0),0)</f>
        <v>0B7F875B-9E46-4773-8B6D-01BED26B7961</v>
      </c>
      <c r="D1789" s="35" t="s">
        <v>1413</v>
      </c>
      <c r="E1789" s="1" t="str">
        <f>IFERROR(VLOOKUP(D1789,Ingrediente!A:B,2,0),0)</f>
        <v>D35C3035-0D04-4DB1-9115-EF78F8DFC5FA</v>
      </c>
      <c r="F1789" s="19"/>
      <c r="G1789" s="19"/>
      <c r="H1789" s="65">
        <f>IFERROR(VLOOKUP(G1789,Unitati!A:B,2,0),0)</f>
        <v>0</v>
      </c>
      <c r="I1789" s="1"/>
    </row>
    <row r="1790" spans="1:9" x14ac:dyDescent="0.3">
      <c r="A1790" s="1">
        <f t="shared" si="27"/>
        <v>1789</v>
      </c>
      <c r="B1790" s="1" t="s">
        <v>88</v>
      </c>
      <c r="C1790" s="1" t="str">
        <f>IFERROR(VLOOKUP(B1790,Retete!A:B,2,0),0)</f>
        <v>5979FB6D-4322-43DA-8062-01F35C9AC4C4</v>
      </c>
      <c r="D1790" s="35" t="s">
        <v>1413</v>
      </c>
      <c r="E1790" s="1" t="str">
        <f>IFERROR(VLOOKUP(D1790,Ingrediente!A:B,2,0),0)</f>
        <v>D35C3035-0D04-4DB1-9115-EF78F8DFC5FA</v>
      </c>
      <c r="F1790" s="19" t="s">
        <v>1662</v>
      </c>
      <c r="G1790" s="19" t="s">
        <v>9</v>
      </c>
      <c r="H1790" s="65" t="str">
        <f>IFERROR(VLOOKUP(G1790,Unitati!A:B,2,0),0)</f>
        <v>1A1C69CC-D70C-4569-9B16-79AF1251127D</v>
      </c>
      <c r="I1790" s="1"/>
    </row>
    <row r="1791" spans="1:9" x14ac:dyDescent="0.3">
      <c r="A1791" s="1">
        <f t="shared" si="27"/>
        <v>1790</v>
      </c>
      <c r="B1791" s="1" t="s">
        <v>132</v>
      </c>
      <c r="C1791" s="1" t="str">
        <f>IFERROR(VLOOKUP(B1791,Retete!A:B,2,0),0)</f>
        <v>A707477B-8288-4B36-B20D-8F691A72E7C2</v>
      </c>
      <c r="D1791" s="35" t="s">
        <v>1413</v>
      </c>
      <c r="E1791" s="1" t="str">
        <f>IFERROR(VLOOKUP(D1791,Ingrediente!A:B,2,0),0)</f>
        <v>D35C3035-0D04-4DB1-9115-EF78F8DFC5FA</v>
      </c>
      <c r="F1791" s="19"/>
      <c r="G1791" s="19"/>
      <c r="H1791" s="65">
        <f>IFERROR(VLOOKUP(G1791,Unitati!A:B,2,0),0)</f>
        <v>0</v>
      </c>
      <c r="I1791" s="1"/>
    </row>
    <row r="1792" spans="1:9" x14ac:dyDescent="0.3">
      <c r="A1792" s="1">
        <f t="shared" si="27"/>
        <v>1791</v>
      </c>
      <c r="B1792" s="1" t="s">
        <v>464</v>
      </c>
      <c r="C1792" s="1" t="str">
        <f>IFERROR(VLOOKUP(B1792,Retete!A:B,2,0),0)</f>
        <v>7154AC82-3059-4CEF-A187-28A32E69B320</v>
      </c>
      <c r="D1792" s="35" t="s">
        <v>1413</v>
      </c>
      <c r="E1792" s="1" t="str">
        <f>IFERROR(VLOOKUP(D1792,Ingrediente!A:B,2,0),0)</f>
        <v>D35C3035-0D04-4DB1-9115-EF78F8DFC5FA</v>
      </c>
      <c r="F1792" s="19"/>
      <c r="G1792" s="19"/>
      <c r="H1792" s="65">
        <f>IFERROR(VLOOKUP(G1792,Unitati!A:B,2,0),0)</f>
        <v>0</v>
      </c>
      <c r="I1792" s="1"/>
    </row>
    <row r="1793" spans="1:9" x14ac:dyDescent="0.3">
      <c r="A1793" s="1">
        <f t="shared" si="27"/>
        <v>1792</v>
      </c>
      <c r="B1793" s="1" t="s">
        <v>527</v>
      </c>
      <c r="C1793" s="1" t="str">
        <f>IFERROR(VLOOKUP(B1793,Retete!A:B,2,0),0)</f>
        <v>EB41D9F4-5150-43A6-A858-52E56130E588</v>
      </c>
      <c r="D1793" s="35" t="s">
        <v>1413</v>
      </c>
      <c r="E1793" s="1" t="str">
        <f>IFERROR(VLOOKUP(D1793,Ingrediente!A:B,2,0),0)</f>
        <v>D35C3035-0D04-4DB1-9115-EF78F8DFC5FA</v>
      </c>
      <c r="F1793" s="19" t="s">
        <v>13</v>
      </c>
      <c r="G1793" s="19" t="s">
        <v>11</v>
      </c>
      <c r="H1793" s="65" t="str">
        <f>IFERROR(VLOOKUP(G1793,Unitati!A:B,2,0),0)</f>
        <v>26FE1995-4179-4BBE-A380-8B46FFE2356A</v>
      </c>
      <c r="I1793" s="1"/>
    </row>
    <row r="1794" spans="1:9" x14ac:dyDescent="0.3">
      <c r="A1794" s="1">
        <f t="shared" si="27"/>
        <v>1793</v>
      </c>
      <c r="B1794" s="1" t="s">
        <v>34</v>
      </c>
      <c r="C1794" s="1" t="str">
        <f>IFERROR(VLOOKUP(B1794,Retete!A:B,2,0),0)</f>
        <v>BF898F1F-F95B-4184-B6FA-2DF5E70D4A4F</v>
      </c>
      <c r="D1794" s="35" t="s">
        <v>1413</v>
      </c>
      <c r="E1794" s="1" t="str">
        <f>IFERROR(VLOOKUP(D1794,Ingrediente!A:B,2,0),0)</f>
        <v>D35C3035-0D04-4DB1-9115-EF78F8DFC5FA</v>
      </c>
      <c r="F1794" s="19" t="s">
        <v>1643</v>
      </c>
      <c r="G1794" s="19" t="s">
        <v>9</v>
      </c>
      <c r="H1794" s="65" t="str">
        <f>IFERROR(VLOOKUP(G1794,Unitati!A:B,2,0),0)</f>
        <v>1A1C69CC-D70C-4569-9B16-79AF1251127D</v>
      </c>
      <c r="I1794" s="1"/>
    </row>
    <row r="1795" spans="1:9" x14ac:dyDescent="0.3">
      <c r="A1795" s="1">
        <f t="shared" si="27"/>
        <v>1794</v>
      </c>
      <c r="B1795" s="1" t="s">
        <v>547</v>
      </c>
      <c r="C1795" s="1" t="str">
        <f>IFERROR(VLOOKUP(B1795,Retete!A:B,2,0),0)</f>
        <v>8EFB50CB-0CAA-4EAD-8A45-424EFA0212B4</v>
      </c>
      <c r="D1795" s="35" t="s">
        <v>1413</v>
      </c>
      <c r="E1795" s="1" t="str">
        <f>IFERROR(VLOOKUP(D1795,Ingrediente!A:B,2,0),0)</f>
        <v>D35C3035-0D04-4DB1-9115-EF78F8DFC5FA</v>
      </c>
      <c r="F1795" s="19"/>
      <c r="G1795" s="19"/>
      <c r="H1795" s="65">
        <f>IFERROR(VLOOKUP(G1795,Unitati!A:B,2,0),0)</f>
        <v>0</v>
      </c>
      <c r="I1795" s="1"/>
    </row>
    <row r="1796" spans="1:9" x14ac:dyDescent="0.3">
      <c r="A1796" s="1">
        <f t="shared" ref="A1796:A1859" si="28">A1795+1</f>
        <v>1795</v>
      </c>
      <c r="B1796" s="1" t="s">
        <v>114</v>
      </c>
      <c r="C1796" s="1" t="str">
        <f>IFERROR(VLOOKUP(B1796,Retete!A:B,2,0),0)</f>
        <v>B9FCA872-FFCB-41F4-98DA-DF34835A9E33</v>
      </c>
      <c r="D1796" s="35" t="s">
        <v>1413</v>
      </c>
      <c r="E1796" s="1" t="str">
        <f>IFERROR(VLOOKUP(D1796,Ingrediente!A:B,2,0),0)</f>
        <v>D35C3035-0D04-4DB1-9115-EF78F8DFC5FA</v>
      </c>
      <c r="F1796" s="19" t="s">
        <v>13</v>
      </c>
      <c r="G1796" s="19"/>
      <c r="H1796" s="65">
        <f>IFERROR(VLOOKUP(G1796,Unitati!A:B,2,0),0)</f>
        <v>0</v>
      </c>
      <c r="I1796" s="1"/>
    </row>
    <row r="1797" spans="1:9" x14ac:dyDescent="0.3">
      <c r="A1797" s="1">
        <f t="shared" si="28"/>
        <v>1796</v>
      </c>
      <c r="B1797" s="1" t="s">
        <v>153</v>
      </c>
      <c r="C1797" s="1" t="str">
        <f>IFERROR(VLOOKUP(B1797,Retete!A:B,2,0),0)</f>
        <v>93ED8FFD-815F-4E09-BC03-92B80F33895C</v>
      </c>
      <c r="D1797" s="35" t="s">
        <v>1413</v>
      </c>
      <c r="E1797" s="1" t="str">
        <f>IFERROR(VLOOKUP(D1797,Ingrediente!A:B,2,0),0)</f>
        <v>D35C3035-0D04-4DB1-9115-EF78F8DFC5FA</v>
      </c>
      <c r="F1797" s="19"/>
      <c r="G1797" s="19"/>
      <c r="H1797" s="65">
        <f>IFERROR(VLOOKUP(G1797,Unitati!A:B,2,0),0)</f>
        <v>0</v>
      </c>
      <c r="I1797" s="1"/>
    </row>
    <row r="1798" spans="1:9" x14ac:dyDescent="0.3">
      <c r="A1798" s="1">
        <f t="shared" si="28"/>
        <v>1797</v>
      </c>
      <c r="B1798" s="1" t="s">
        <v>498</v>
      </c>
      <c r="C1798" s="1" t="str">
        <f>IFERROR(VLOOKUP(B1798,Retete!A:B,2,0),0)</f>
        <v>B89ED7DF-9825-4610-91F0-AC9A56E217C5</v>
      </c>
      <c r="D1798" s="35" t="s">
        <v>1413</v>
      </c>
      <c r="E1798" s="1" t="str">
        <f>IFERROR(VLOOKUP(D1798,Ingrediente!A:B,2,0),0)</f>
        <v>D35C3035-0D04-4DB1-9115-EF78F8DFC5FA</v>
      </c>
      <c r="F1798" s="19" t="s">
        <v>1555</v>
      </c>
      <c r="G1798" s="19" t="s">
        <v>9</v>
      </c>
      <c r="H1798" s="65" t="str">
        <f>IFERROR(VLOOKUP(G1798,Unitati!A:B,2,0),0)</f>
        <v>1A1C69CC-D70C-4569-9B16-79AF1251127D</v>
      </c>
      <c r="I1798" s="1"/>
    </row>
    <row r="1799" spans="1:9" x14ac:dyDescent="0.3">
      <c r="A1799" s="1">
        <f t="shared" si="28"/>
        <v>1798</v>
      </c>
      <c r="B1799" s="1" t="s">
        <v>346</v>
      </c>
      <c r="C1799" s="1" t="str">
        <f>IFERROR(VLOOKUP(B1799,Retete!A:B,2,0),0)</f>
        <v>265FB23D-B018-4AF9-B684-719242E62F75</v>
      </c>
      <c r="D1799" s="35" t="s">
        <v>1461</v>
      </c>
      <c r="E1799" s="1" t="str">
        <f>IFERROR(VLOOKUP(D1799,Ingrediente!A:B,2,0),0)</f>
        <v>65BE90F4-C188-4286-B6F0-45916C26356C</v>
      </c>
      <c r="F1799" s="19"/>
      <c r="G1799" s="19" t="s">
        <v>1676</v>
      </c>
      <c r="H1799" s="65">
        <f>IFERROR(VLOOKUP(G1799,Unitati!A:B,2,0),0)</f>
        <v>0</v>
      </c>
      <c r="I1799" s="1"/>
    </row>
    <row r="1800" spans="1:9" x14ac:dyDescent="0.3">
      <c r="A1800" s="1">
        <f t="shared" si="28"/>
        <v>1799</v>
      </c>
      <c r="B1800" s="1" t="s">
        <v>463</v>
      </c>
      <c r="C1800" s="1" t="str">
        <f>IFERROR(VLOOKUP(B1800,Retete!A:B,2,0),0)</f>
        <v>F0B2A473-66EC-419D-8A37-D079D06D6A4A</v>
      </c>
      <c r="D1800" s="35" t="s">
        <v>1412</v>
      </c>
      <c r="E1800" s="1" t="str">
        <f>IFERROR(VLOOKUP(D1800,Ingrediente!A:B,2,0),0)</f>
        <v>4C1FC4EA-166F-41CA-AEA0-4F8574109A77</v>
      </c>
      <c r="F1800" s="19"/>
      <c r="G1800" s="19"/>
      <c r="H1800" s="65">
        <f>IFERROR(VLOOKUP(G1800,Unitati!A:B,2,0),0)</f>
        <v>0</v>
      </c>
      <c r="I1800" s="1"/>
    </row>
    <row r="1801" spans="1:9" x14ac:dyDescent="0.3">
      <c r="A1801" s="1">
        <f t="shared" si="28"/>
        <v>1800</v>
      </c>
      <c r="B1801" s="1" t="s">
        <v>30</v>
      </c>
      <c r="C1801" s="1" t="str">
        <f>IFERROR(VLOOKUP(B1801,Retete!A:B,2,0),0)</f>
        <v>B90A587A-AF20-492C-B366-D5BE2361AA47</v>
      </c>
      <c r="D1801" s="35" t="s">
        <v>1412</v>
      </c>
      <c r="E1801" s="1" t="str">
        <f>IFERROR(VLOOKUP(D1801,Ingrediente!A:B,2,0),0)</f>
        <v>4C1FC4EA-166F-41CA-AEA0-4F8574109A77</v>
      </c>
      <c r="F1801" s="19"/>
      <c r="G1801" s="19"/>
      <c r="H1801" s="65">
        <f>IFERROR(VLOOKUP(G1801,Unitati!A:B,2,0),0)</f>
        <v>0</v>
      </c>
      <c r="I1801" s="1"/>
    </row>
    <row r="1802" spans="1:9" x14ac:dyDescent="0.3">
      <c r="A1802" s="1">
        <f t="shared" si="28"/>
        <v>1801</v>
      </c>
      <c r="B1802" s="1" t="s">
        <v>107</v>
      </c>
      <c r="C1802" s="1" t="str">
        <f>IFERROR(VLOOKUP(B1802,Retete!A:B,2,0),0)</f>
        <v>37C3F4D1-5754-4EFC-BD23-C243D6FE56E3</v>
      </c>
      <c r="D1802" s="35" t="s">
        <v>1412</v>
      </c>
      <c r="E1802" s="1" t="str">
        <f>IFERROR(VLOOKUP(D1802,Ingrediente!A:B,2,0),0)</f>
        <v>4C1FC4EA-166F-41CA-AEA0-4F8574109A77</v>
      </c>
      <c r="F1802" s="19" t="s">
        <v>1651</v>
      </c>
      <c r="G1802" s="19"/>
      <c r="H1802" s="65">
        <f>IFERROR(VLOOKUP(G1802,Unitati!A:B,2,0),0)</f>
        <v>0</v>
      </c>
      <c r="I1802" s="1"/>
    </row>
    <row r="1803" spans="1:9" x14ac:dyDescent="0.3">
      <c r="A1803" s="1">
        <f t="shared" si="28"/>
        <v>1802</v>
      </c>
      <c r="B1803" s="1" t="s">
        <v>484</v>
      </c>
      <c r="C1803" s="1" t="str">
        <f>IFERROR(VLOOKUP(B1803,Retete!A:B,2,0),0)</f>
        <v>3BA89638-45EE-4E9E-9EDE-63AF24FD1C5B</v>
      </c>
      <c r="D1803" s="35" t="s">
        <v>1412</v>
      </c>
      <c r="E1803" s="1" t="str">
        <f>IFERROR(VLOOKUP(D1803,Ingrediente!A:B,2,0),0)</f>
        <v>4C1FC4EA-166F-41CA-AEA0-4F8574109A77</v>
      </c>
      <c r="F1803" s="19"/>
      <c r="G1803" s="19"/>
      <c r="H1803" s="65">
        <f>IFERROR(VLOOKUP(G1803,Unitati!A:B,2,0),0)</f>
        <v>0</v>
      </c>
      <c r="I1803" s="1"/>
    </row>
    <row r="1804" spans="1:9" x14ac:dyDescent="0.3">
      <c r="A1804" s="1">
        <f t="shared" si="28"/>
        <v>1803</v>
      </c>
      <c r="B1804" s="1" t="s">
        <v>455</v>
      </c>
      <c r="C1804" s="1" t="str">
        <f>IFERROR(VLOOKUP(B1804,Retete!A:B,2,0),0)</f>
        <v>7DBCE23D-5E6F-43FC-AC5A-FDA646D6EC24</v>
      </c>
      <c r="D1804" s="35" t="s">
        <v>1412</v>
      </c>
      <c r="E1804" s="1" t="str">
        <f>IFERROR(VLOOKUP(D1804,Ingrediente!A:B,2,0),0)</f>
        <v>4C1FC4EA-166F-41CA-AEA0-4F8574109A77</v>
      </c>
      <c r="F1804" s="19"/>
      <c r="G1804" s="19"/>
      <c r="H1804" s="65">
        <f>IFERROR(VLOOKUP(G1804,Unitati!A:B,2,0),0)</f>
        <v>0</v>
      </c>
      <c r="I1804" s="1"/>
    </row>
    <row r="1805" spans="1:9" x14ac:dyDescent="0.3">
      <c r="A1805" s="1">
        <f t="shared" si="28"/>
        <v>1804</v>
      </c>
      <c r="B1805" s="1" t="s">
        <v>422</v>
      </c>
      <c r="C1805" s="1" t="str">
        <f>IFERROR(VLOOKUP(B1805,Retete!A:B,2,0),0)</f>
        <v>0124BED3-C660-4DF8-BDF0-E424F0A9E32E</v>
      </c>
      <c r="D1805" s="35" t="s">
        <v>1412</v>
      </c>
      <c r="E1805" s="1" t="str">
        <f>IFERROR(VLOOKUP(D1805,Ingrediente!A:B,2,0),0)</f>
        <v>4C1FC4EA-166F-41CA-AEA0-4F8574109A77</v>
      </c>
      <c r="F1805" s="19" t="s">
        <v>13</v>
      </c>
      <c r="G1805" s="19"/>
      <c r="H1805" s="65">
        <f>IFERROR(VLOOKUP(G1805,Unitati!A:B,2,0),0)</f>
        <v>0</v>
      </c>
      <c r="I1805" s="1"/>
    </row>
    <row r="1806" spans="1:9" x14ac:dyDescent="0.3">
      <c r="A1806" s="1">
        <f t="shared" si="28"/>
        <v>1805</v>
      </c>
      <c r="B1806" s="1" t="s">
        <v>425</v>
      </c>
      <c r="C1806" s="1" t="str">
        <f>IFERROR(VLOOKUP(B1806,Retete!A:B,2,0),0)</f>
        <v>E94362A4-5C75-4730-B9F5-D2223CF05837</v>
      </c>
      <c r="D1806" s="35" t="s">
        <v>1412</v>
      </c>
      <c r="E1806" s="1" t="str">
        <f>IFERROR(VLOOKUP(D1806,Ingrediente!A:B,2,0),0)</f>
        <v>4C1FC4EA-166F-41CA-AEA0-4F8574109A77</v>
      </c>
      <c r="F1806" s="19"/>
      <c r="G1806" s="19"/>
      <c r="H1806" s="65">
        <f>IFERROR(VLOOKUP(G1806,Unitati!A:B,2,0),0)</f>
        <v>0</v>
      </c>
      <c r="I1806" s="1"/>
    </row>
    <row r="1807" spans="1:9" x14ac:dyDescent="0.3">
      <c r="A1807" s="1">
        <f t="shared" si="28"/>
        <v>1806</v>
      </c>
      <c r="B1807" s="1" t="s">
        <v>489</v>
      </c>
      <c r="C1807" s="1" t="str">
        <f>IFERROR(VLOOKUP(B1807,Retete!A:B,2,0),0)</f>
        <v>DB34AD90-477D-453F-B2C8-843B8EA036A7</v>
      </c>
      <c r="D1807" s="35" t="s">
        <v>1412</v>
      </c>
      <c r="E1807" s="1" t="str">
        <f>IFERROR(VLOOKUP(D1807,Ingrediente!A:B,2,0),0)</f>
        <v>4C1FC4EA-166F-41CA-AEA0-4F8574109A77</v>
      </c>
      <c r="F1807" s="22"/>
      <c r="G1807" s="22"/>
      <c r="H1807" s="65">
        <f>IFERROR(VLOOKUP(G1807,Unitati!A:B,2,0),0)</f>
        <v>0</v>
      </c>
      <c r="I1807" s="1"/>
    </row>
    <row r="1808" spans="1:9" x14ac:dyDescent="0.3">
      <c r="A1808" s="1">
        <f t="shared" si="28"/>
        <v>1807</v>
      </c>
      <c r="B1808" s="1" t="s">
        <v>97</v>
      </c>
      <c r="C1808" s="1" t="str">
        <f>IFERROR(VLOOKUP(B1808,Retete!A:B,2,0),0)</f>
        <v>D4C51E1C-FA75-428B-8CCF-3646CE2E0559</v>
      </c>
      <c r="D1808" s="35" t="s">
        <v>1412</v>
      </c>
      <c r="E1808" s="1" t="str">
        <f>IFERROR(VLOOKUP(D1808,Ingrediente!A:B,2,0),0)</f>
        <v>4C1FC4EA-166F-41CA-AEA0-4F8574109A77</v>
      </c>
      <c r="F1808" s="19"/>
      <c r="G1808" s="19"/>
      <c r="H1808" s="65">
        <f>IFERROR(VLOOKUP(G1808,Unitati!A:B,2,0),0)</f>
        <v>0</v>
      </c>
      <c r="I1808" s="1"/>
    </row>
    <row r="1809" spans="1:9" x14ac:dyDescent="0.3">
      <c r="A1809" s="1">
        <f t="shared" si="28"/>
        <v>1808</v>
      </c>
      <c r="B1809" s="1" t="s">
        <v>122</v>
      </c>
      <c r="C1809" s="1" t="str">
        <f>IFERROR(VLOOKUP(B1809,Retete!A:B,2,0),0)</f>
        <v>D810CCF2-918F-433D-A7C4-E1280D9C462F</v>
      </c>
      <c r="D1809" s="35" t="s">
        <v>1412</v>
      </c>
      <c r="E1809" s="1" t="str">
        <f>IFERROR(VLOOKUP(D1809,Ingrediente!A:B,2,0),0)</f>
        <v>4C1FC4EA-166F-41CA-AEA0-4F8574109A77</v>
      </c>
      <c r="F1809" s="19" t="s">
        <v>13</v>
      </c>
      <c r="G1809" s="19" t="s">
        <v>1623</v>
      </c>
      <c r="H1809" s="65" t="str">
        <f>IFERROR(VLOOKUP(G1809,Unitati!A:B,2,0),0)</f>
        <v>50E79738-2EB5-49E2-888A-68C9CC00E1CB</v>
      </c>
      <c r="I1809" s="1"/>
    </row>
    <row r="1810" spans="1:9" x14ac:dyDescent="0.3">
      <c r="A1810" s="1">
        <f t="shared" si="28"/>
        <v>1809</v>
      </c>
      <c r="B1810" s="1" t="s">
        <v>167</v>
      </c>
      <c r="C1810" s="1" t="str">
        <f>IFERROR(VLOOKUP(B1810,Retete!A:B,2,0),0)</f>
        <v>0F1D5042-A4E2-44F4-8CA3-457F80505212</v>
      </c>
      <c r="D1810" s="35" t="s">
        <v>1412</v>
      </c>
      <c r="E1810" s="1" t="str">
        <f>IFERROR(VLOOKUP(D1810,Ingrediente!A:B,2,0),0)</f>
        <v>4C1FC4EA-166F-41CA-AEA0-4F8574109A77</v>
      </c>
      <c r="F1810" s="19" t="s">
        <v>13</v>
      </c>
      <c r="G1810" s="19" t="s">
        <v>1696</v>
      </c>
      <c r="H1810" s="65" t="str">
        <f>IFERROR(VLOOKUP(G1810,Unitati!A:B,2,0),0)</f>
        <v>0BBE287D-ECB6-4025-B138-CB5A39828522</v>
      </c>
      <c r="I1810" s="1"/>
    </row>
    <row r="1811" spans="1:9" x14ac:dyDescent="0.3">
      <c r="A1811" s="1">
        <f t="shared" si="28"/>
        <v>1810</v>
      </c>
      <c r="B1811" s="1" t="s">
        <v>22</v>
      </c>
      <c r="C1811" s="1" t="str">
        <f>IFERROR(VLOOKUP(B1811,Retete!A:B,2,0),0)</f>
        <v>04DE7C1F-29E9-4A3C-BE66-AEE140D1FE2F</v>
      </c>
      <c r="D1811" s="35" t="s">
        <v>1412</v>
      </c>
      <c r="E1811" s="1" t="str">
        <f>IFERROR(VLOOKUP(D1811,Ingrediente!A:B,2,0),0)</f>
        <v>4C1FC4EA-166F-41CA-AEA0-4F8574109A77</v>
      </c>
      <c r="F1811" s="19"/>
      <c r="G1811" s="19"/>
      <c r="H1811" s="65">
        <f>IFERROR(VLOOKUP(G1811,Unitati!A:B,2,0),0)</f>
        <v>0</v>
      </c>
      <c r="I1811" s="1"/>
    </row>
    <row r="1812" spans="1:9" x14ac:dyDescent="0.3">
      <c r="A1812" s="1">
        <f t="shared" si="28"/>
        <v>1811</v>
      </c>
      <c r="B1812" s="1" t="s">
        <v>322</v>
      </c>
      <c r="C1812" s="1" t="str">
        <f>IFERROR(VLOOKUP(B1812,Retete!A:B,2,0),0)</f>
        <v>A37381BD-9896-468E-B86C-476768516B12</v>
      </c>
      <c r="D1812" s="35" t="s">
        <v>1412</v>
      </c>
      <c r="E1812" s="1" t="str">
        <f>IFERROR(VLOOKUP(D1812,Ingrediente!A:B,2,0),0)</f>
        <v>4C1FC4EA-166F-41CA-AEA0-4F8574109A77</v>
      </c>
      <c r="F1812" s="19"/>
      <c r="G1812" s="19"/>
      <c r="H1812" s="65">
        <f>IFERROR(VLOOKUP(G1812,Unitati!A:B,2,0),0)</f>
        <v>0</v>
      </c>
      <c r="I1812" s="1"/>
    </row>
    <row r="1813" spans="1:9" x14ac:dyDescent="0.3">
      <c r="A1813" s="1">
        <f t="shared" si="28"/>
        <v>1812</v>
      </c>
      <c r="B1813" s="1" t="s">
        <v>60</v>
      </c>
      <c r="C1813" s="1" t="str">
        <f>IFERROR(VLOOKUP(B1813,Retete!A:B,2,0),0)</f>
        <v>86B1100B-1DB2-4CF4-86C1-8010AAF7BA65</v>
      </c>
      <c r="D1813" s="35" t="s">
        <v>1532</v>
      </c>
      <c r="E1813" s="1" t="str">
        <f>IFERROR(VLOOKUP(D1813,Ingrediente!A:B,2,0),0)</f>
        <v>D03F6A25-4192-40D6-896C-0973301B7D13</v>
      </c>
      <c r="F1813" s="19"/>
      <c r="G1813" s="19"/>
      <c r="H1813" s="65">
        <f>IFERROR(VLOOKUP(G1813,Unitati!A:B,2,0),0)</f>
        <v>0</v>
      </c>
      <c r="I1813" s="1"/>
    </row>
    <row r="1814" spans="1:9" x14ac:dyDescent="0.3">
      <c r="A1814" s="1">
        <f t="shared" si="28"/>
        <v>1813</v>
      </c>
      <c r="B1814" s="1" t="s">
        <v>369</v>
      </c>
      <c r="C1814" s="1" t="str">
        <f>IFERROR(VLOOKUP(B1814,Retete!A:B,2,0),0)</f>
        <v>2351F172-C6C5-43B1-8F22-409764F5C38B</v>
      </c>
      <c r="D1814" s="35" t="s">
        <v>1116</v>
      </c>
      <c r="E1814" s="1" t="str">
        <f>IFERROR(VLOOKUP(D1814,Ingrediente!A:B,2,0),0)</f>
        <v>0F5B679D-4BB5-4127-9887-B0145E28EA65</v>
      </c>
      <c r="F1814" s="19" t="s">
        <v>1646</v>
      </c>
      <c r="G1814" s="19"/>
      <c r="H1814" s="65">
        <f>IFERROR(VLOOKUP(G1814,Unitati!A:B,2,0),0)</f>
        <v>0</v>
      </c>
      <c r="I1814" s="1"/>
    </row>
    <row r="1815" spans="1:9" x14ac:dyDescent="0.3">
      <c r="A1815" s="1">
        <f t="shared" si="28"/>
        <v>1814</v>
      </c>
      <c r="B1815" s="1" t="s">
        <v>276</v>
      </c>
      <c r="C1815" s="1" t="str">
        <f>IFERROR(VLOOKUP(B1815,Retete!A:B,2,0),0)</f>
        <v>315CE73C-6C69-4E29-A2D7-80B8F11CCD7C</v>
      </c>
      <c r="D1815" s="35" t="s">
        <v>1116</v>
      </c>
      <c r="E1815" s="1" t="str">
        <f>IFERROR(VLOOKUP(D1815,Ingrediente!A:B,2,0),0)</f>
        <v>0F5B679D-4BB5-4127-9887-B0145E28EA65</v>
      </c>
      <c r="F1815" s="19" t="s">
        <v>1625</v>
      </c>
      <c r="G1815" s="19" t="s">
        <v>9</v>
      </c>
      <c r="H1815" s="65" t="str">
        <f>IFERROR(VLOOKUP(G1815,Unitati!A:B,2,0),0)</f>
        <v>1A1C69CC-D70C-4569-9B16-79AF1251127D</v>
      </c>
      <c r="I1815" s="1"/>
    </row>
    <row r="1816" spans="1:9" x14ac:dyDescent="0.3">
      <c r="A1816" s="1">
        <f t="shared" si="28"/>
        <v>1815</v>
      </c>
      <c r="B1816" s="1" t="s">
        <v>128</v>
      </c>
      <c r="C1816" s="1" t="str">
        <f>IFERROR(VLOOKUP(B1816,Retete!A:B,2,0),0)</f>
        <v>64E861F3-2730-4956-AE7E-4742E31F8095</v>
      </c>
      <c r="D1816" s="35" t="s">
        <v>1426</v>
      </c>
      <c r="E1816" s="1" t="str">
        <f>IFERROR(VLOOKUP(D1816,Ingrediente!A:B,2,0),0)</f>
        <v>E3D950F2-61F7-4E1B-9E29-E1D02360AE11</v>
      </c>
      <c r="F1816" s="19"/>
      <c r="G1816" s="19"/>
      <c r="H1816" s="65">
        <f>IFERROR(VLOOKUP(G1816,Unitati!A:B,2,0),0)</f>
        <v>0</v>
      </c>
      <c r="I1816" s="1"/>
    </row>
    <row r="1817" spans="1:9" x14ac:dyDescent="0.3">
      <c r="A1817" s="1">
        <f t="shared" si="28"/>
        <v>1816</v>
      </c>
      <c r="B1817" s="1" t="s">
        <v>350</v>
      </c>
      <c r="C1817" s="1" t="str">
        <f>IFERROR(VLOOKUP(B1817,Retete!A:B,2,0),0)</f>
        <v>A654BF40-91AA-4F31-B0C0-B612F3D39DCF</v>
      </c>
      <c r="D1817" s="35" t="s">
        <v>1426</v>
      </c>
      <c r="E1817" s="1" t="str">
        <f>IFERROR(VLOOKUP(D1817,Ingrediente!A:B,2,0),0)</f>
        <v>E3D950F2-61F7-4E1B-9E29-E1D02360AE11</v>
      </c>
      <c r="F1817" s="19"/>
      <c r="G1817" s="19"/>
      <c r="H1817" s="65">
        <f>IFERROR(VLOOKUP(G1817,Unitati!A:B,2,0),0)</f>
        <v>0</v>
      </c>
      <c r="I1817" s="1"/>
    </row>
    <row r="1818" spans="1:9" x14ac:dyDescent="0.3">
      <c r="A1818" s="1">
        <f t="shared" si="28"/>
        <v>1817</v>
      </c>
      <c r="B1818" s="1" t="s">
        <v>61</v>
      </c>
      <c r="C1818" s="1" t="str">
        <f>IFERROR(VLOOKUP(B1818,Retete!A:B,2,0),0)</f>
        <v>CB416765-B8D4-4BF7-83BB-5F0476080494</v>
      </c>
      <c r="D1818" s="35" t="s">
        <v>1426</v>
      </c>
      <c r="E1818" s="1" t="str">
        <f>IFERROR(VLOOKUP(D1818,Ingrediente!A:B,2,0),0)</f>
        <v>E3D950F2-61F7-4E1B-9E29-E1D02360AE11</v>
      </c>
      <c r="F1818" s="19"/>
      <c r="G1818" s="19"/>
      <c r="H1818" s="65">
        <f>IFERROR(VLOOKUP(G1818,Unitati!A:B,2,0),0)</f>
        <v>0</v>
      </c>
      <c r="I1818" s="1"/>
    </row>
    <row r="1819" spans="1:9" x14ac:dyDescent="0.3">
      <c r="A1819" s="1">
        <f t="shared" si="28"/>
        <v>1818</v>
      </c>
      <c r="B1819" s="1" t="s">
        <v>25</v>
      </c>
      <c r="C1819" s="1" t="str">
        <f>IFERROR(VLOOKUP(B1819,Retete!A:B,2,0),0)</f>
        <v>8E932DF5-9715-4D26-B90A-B252EFAC0149</v>
      </c>
      <c r="D1819" s="35" t="s">
        <v>1426</v>
      </c>
      <c r="E1819" s="1" t="str">
        <f>IFERROR(VLOOKUP(D1819,Ingrediente!A:B,2,0),0)</f>
        <v>E3D950F2-61F7-4E1B-9E29-E1D02360AE11</v>
      </c>
      <c r="F1819" s="19" t="s">
        <v>1625</v>
      </c>
      <c r="G1819" s="19" t="s">
        <v>9</v>
      </c>
      <c r="H1819" s="65" t="str">
        <f>IFERROR(VLOOKUP(G1819,Unitati!A:B,2,0),0)</f>
        <v>1A1C69CC-D70C-4569-9B16-79AF1251127D</v>
      </c>
      <c r="I1819" s="1"/>
    </row>
    <row r="1820" spans="1:9" s="15" customFormat="1" x14ac:dyDescent="0.3">
      <c r="A1820" s="14">
        <f t="shared" si="28"/>
        <v>1819</v>
      </c>
      <c r="B1820" s="14" t="s">
        <v>179</v>
      </c>
      <c r="C1820" s="1" t="str">
        <f>IFERROR(VLOOKUP(B1820,Retete!A:B,2,0),0)</f>
        <v>0A8A656D-4BA4-41DB-8EE3-3C4D4D1258A7</v>
      </c>
      <c r="D1820" s="37" t="s">
        <v>1796</v>
      </c>
      <c r="E1820" s="1" t="str">
        <f>IFERROR(VLOOKUP(D1820,Ingrediente!A:B,2,0),0)</f>
        <v>5AA58AFF-AF1C-45DA-A040-ABEE31779FE6</v>
      </c>
      <c r="F1820" s="23" t="s">
        <v>13</v>
      </c>
      <c r="G1820" s="23" t="s">
        <v>1709</v>
      </c>
      <c r="H1820" s="65" t="str">
        <f>IFERROR(VLOOKUP(G1820,Unitati!A:B,2,0),0)</f>
        <v>E08B2771-2EEE-4F7C-B4E2-0546C75E72AC</v>
      </c>
      <c r="I1820" s="14"/>
    </row>
    <row r="1821" spans="1:9" x14ac:dyDescent="0.3">
      <c r="A1821" s="1">
        <f t="shared" si="28"/>
        <v>1820</v>
      </c>
      <c r="B1821" s="1" t="s">
        <v>220</v>
      </c>
      <c r="C1821" s="1" t="str">
        <f>IFERROR(VLOOKUP(B1821,Retete!A:B,2,0),0)</f>
        <v>FDFFB776-780E-4445-B453-B99F52C0CD75</v>
      </c>
      <c r="D1821" s="35" t="s">
        <v>1537</v>
      </c>
      <c r="E1821" s="1" t="str">
        <f>IFERROR(VLOOKUP(D1821,Ingrediente!A:B,2,0),0)</f>
        <v>3D6FBC61-51C7-4B40-A3B0-48EDA30DAC3E</v>
      </c>
      <c r="F1821" s="19" t="s">
        <v>1662</v>
      </c>
      <c r="G1821" s="19" t="s">
        <v>9</v>
      </c>
      <c r="H1821" s="65" t="str">
        <f>IFERROR(VLOOKUP(G1821,Unitati!A:B,2,0),0)</f>
        <v>1A1C69CC-D70C-4569-9B16-79AF1251127D</v>
      </c>
      <c r="I1821" s="1"/>
    </row>
    <row r="1822" spans="1:9" x14ac:dyDescent="0.3">
      <c r="A1822" s="1">
        <f t="shared" si="28"/>
        <v>1821</v>
      </c>
      <c r="B1822" s="1" t="s">
        <v>242</v>
      </c>
      <c r="C1822" s="1" t="str">
        <f>IFERROR(VLOOKUP(B1822,Retete!A:B,2,0),0)</f>
        <v>E9E5249D-0B5A-4C76-8F56-A49D9E796ED6</v>
      </c>
      <c r="D1822" s="35" t="s">
        <v>1537</v>
      </c>
      <c r="E1822" s="1" t="str">
        <f>IFERROR(VLOOKUP(D1822,Ingrediente!A:B,2,0),0)</f>
        <v>3D6FBC61-51C7-4B40-A3B0-48EDA30DAC3E</v>
      </c>
      <c r="F1822" s="19" t="s">
        <v>17</v>
      </c>
      <c r="G1822" s="19" t="s">
        <v>9</v>
      </c>
      <c r="H1822" s="65" t="str">
        <f>IFERROR(VLOOKUP(G1822,Unitati!A:B,2,0),0)</f>
        <v>1A1C69CC-D70C-4569-9B16-79AF1251127D</v>
      </c>
      <c r="I1822" s="1"/>
    </row>
    <row r="1823" spans="1:9" x14ac:dyDescent="0.3">
      <c r="A1823" s="1">
        <f t="shared" si="28"/>
        <v>1822</v>
      </c>
      <c r="B1823" s="1" t="s">
        <v>116</v>
      </c>
      <c r="C1823" s="1" t="str">
        <f>IFERROR(VLOOKUP(B1823,Retete!A:B,2,0),0)</f>
        <v>E749588A-97C4-48BA-BD46-F3C942A0BEAA</v>
      </c>
      <c r="D1823" s="35" t="s">
        <v>1140</v>
      </c>
      <c r="E1823" s="1" t="str">
        <f>IFERROR(VLOOKUP(D1823,Ingrediente!A:B,2,0),0)</f>
        <v>AC1B9048-32EF-4539-945B-4B9FD2B5E308</v>
      </c>
      <c r="F1823" s="19"/>
      <c r="G1823" s="19"/>
      <c r="H1823" s="65">
        <f>IFERROR(VLOOKUP(G1823,Unitati!A:B,2,0),0)</f>
        <v>0</v>
      </c>
      <c r="I1823" s="1"/>
    </row>
    <row r="1824" spans="1:9" x14ac:dyDescent="0.3">
      <c r="A1824" s="1">
        <f t="shared" si="28"/>
        <v>1823</v>
      </c>
      <c r="B1824" s="1" t="s">
        <v>265</v>
      </c>
      <c r="C1824" s="1" t="str">
        <f>IFERROR(VLOOKUP(B1824,Retete!A:B,2,0),0)</f>
        <v>42E83D92-015F-4CD1-8032-CED014F8E232</v>
      </c>
      <c r="D1824" s="35" t="s">
        <v>1140</v>
      </c>
      <c r="E1824" s="1" t="str">
        <f>IFERROR(VLOOKUP(D1824,Ingrediente!A:B,2,0),0)</f>
        <v>AC1B9048-32EF-4539-945B-4B9FD2B5E308</v>
      </c>
      <c r="F1824" s="19" t="s">
        <v>13</v>
      </c>
      <c r="G1824" s="19" t="s">
        <v>1734</v>
      </c>
      <c r="H1824" s="65" t="str">
        <f>IFERROR(VLOOKUP(G1824,Unitati!A:B,2,0),0)</f>
        <v>FE040398-61C8-43A1-A02A-3C47152E6DF5</v>
      </c>
      <c r="I1824" s="1"/>
    </row>
    <row r="1825" spans="1:9" x14ac:dyDescent="0.3">
      <c r="A1825" s="1">
        <f t="shared" si="28"/>
        <v>1824</v>
      </c>
      <c r="B1825" s="1" t="s">
        <v>174</v>
      </c>
      <c r="C1825" s="1" t="str">
        <f>IFERROR(VLOOKUP(B1825,Retete!A:B,2,0),0)</f>
        <v>1FBDB62D-F614-4DA6-9FB8-0DD7A50FBA9C</v>
      </c>
      <c r="D1825" s="35" t="s">
        <v>1140</v>
      </c>
      <c r="E1825" s="1" t="str">
        <f>IFERROR(VLOOKUP(D1825,Ingrediente!A:B,2,0),0)</f>
        <v>AC1B9048-32EF-4539-945B-4B9FD2B5E308</v>
      </c>
      <c r="F1825" s="19"/>
      <c r="G1825" s="19"/>
      <c r="H1825" s="65">
        <f>IFERROR(VLOOKUP(G1825,Unitati!A:B,2,0),0)</f>
        <v>0</v>
      </c>
      <c r="I1825" s="1"/>
    </row>
    <row r="1826" spans="1:9" x14ac:dyDescent="0.3">
      <c r="A1826" s="1">
        <f t="shared" si="28"/>
        <v>1825</v>
      </c>
      <c r="B1826" s="1" t="s">
        <v>70</v>
      </c>
      <c r="C1826" s="1" t="str">
        <f>IFERROR(VLOOKUP(B1826,Retete!A:B,2,0),0)</f>
        <v>DC9DFB41-7C7B-4A52-992D-EA14A599C529</v>
      </c>
      <c r="D1826" s="35" t="s">
        <v>1140</v>
      </c>
      <c r="E1826" s="1" t="str">
        <f>IFERROR(VLOOKUP(D1826,Ingrediente!A:B,2,0),0)</f>
        <v>AC1B9048-32EF-4539-945B-4B9FD2B5E308</v>
      </c>
      <c r="F1826" s="19"/>
      <c r="G1826" s="19"/>
      <c r="H1826" s="65">
        <f>IFERROR(VLOOKUP(G1826,Unitati!A:B,2,0),0)</f>
        <v>0</v>
      </c>
      <c r="I1826" s="1"/>
    </row>
    <row r="1827" spans="1:9" s="15" customFormat="1" x14ac:dyDescent="0.3">
      <c r="A1827" s="14">
        <f t="shared" si="28"/>
        <v>1826</v>
      </c>
      <c r="B1827" s="14" t="s">
        <v>358</v>
      </c>
      <c r="C1827" s="1" t="str">
        <f>IFERROR(VLOOKUP(B1827,Retete!A:B,2,0),0)</f>
        <v>70C1E463-283D-4DA4-A099-EA070DCDF793</v>
      </c>
      <c r="D1827" s="37" t="s">
        <v>1140</v>
      </c>
      <c r="E1827" s="1" t="str">
        <f>IFERROR(VLOOKUP(D1827,Ingrediente!A:B,2,0),0)</f>
        <v>AC1B9048-32EF-4539-945B-4B9FD2B5E308</v>
      </c>
      <c r="F1827" s="27"/>
      <c r="G1827" s="27"/>
      <c r="H1827" s="65">
        <f>IFERROR(VLOOKUP(G1827,Unitati!A:B,2,0),0)</f>
        <v>0</v>
      </c>
      <c r="I1827" s="14"/>
    </row>
    <row r="1828" spans="1:9" x14ac:dyDescent="0.3">
      <c r="A1828" s="1">
        <f t="shared" si="28"/>
        <v>1827</v>
      </c>
      <c r="B1828" s="1" t="s">
        <v>403</v>
      </c>
      <c r="C1828" s="1" t="str">
        <f>IFERROR(VLOOKUP(B1828,Retete!A:B,2,0),0)</f>
        <v>29ED2AC4-C6F2-4A50-A28D-132A3B02B4E6</v>
      </c>
      <c r="D1828" s="35" t="s">
        <v>1469</v>
      </c>
      <c r="E1828" s="1" t="str">
        <f>IFERROR(VLOOKUP(D1828,Ingrediente!A:B,2,0),0)</f>
        <v>9B35303D-40E6-4BB7-9440-96226452615F</v>
      </c>
      <c r="F1828" s="22"/>
      <c r="G1828" s="22"/>
      <c r="H1828" s="65">
        <f>IFERROR(VLOOKUP(G1828,Unitati!A:B,2,0),0)</f>
        <v>0</v>
      </c>
      <c r="I1828" s="1"/>
    </row>
    <row r="1829" spans="1:9" x14ac:dyDescent="0.3">
      <c r="A1829" s="1">
        <f t="shared" si="28"/>
        <v>1828</v>
      </c>
      <c r="B1829" s="1" t="s">
        <v>157</v>
      </c>
      <c r="C1829" s="1" t="str">
        <f>IFERROR(VLOOKUP(B1829,Retete!A:B,2,0),0)</f>
        <v>DF73113D-8330-4817-87B0-C9C7B360A944</v>
      </c>
      <c r="D1829" s="35" t="s">
        <v>1411</v>
      </c>
      <c r="E1829" s="1" t="str">
        <f>IFERROR(VLOOKUP(D1829,Ingrediente!A:B,2,0),0)</f>
        <v>FB807911-E893-48D9-B348-1DFA59DDB2B0</v>
      </c>
      <c r="F1829" s="22"/>
      <c r="G1829" s="22"/>
      <c r="H1829" s="65">
        <f>IFERROR(VLOOKUP(G1829,Unitati!A:B,2,0),0)</f>
        <v>0</v>
      </c>
      <c r="I1829" s="1"/>
    </row>
    <row r="1830" spans="1:9" x14ac:dyDescent="0.3">
      <c r="A1830" s="1">
        <f t="shared" si="28"/>
        <v>1829</v>
      </c>
      <c r="B1830" s="1" t="s">
        <v>193</v>
      </c>
      <c r="C1830" s="1" t="str">
        <f>IFERROR(VLOOKUP(B1830,Retete!A:B,2,0),0)</f>
        <v>48E7603B-33BF-473B-A03A-EAC78D9C6C0B</v>
      </c>
      <c r="D1830" s="35" t="s">
        <v>1411</v>
      </c>
      <c r="E1830" s="1" t="str">
        <f>IFERROR(VLOOKUP(D1830,Ingrediente!A:B,2,0),0)</f>
        <v>FB807911-E893-48D9-B348-1DFA59DDB2B0</v>
      </c>
      <c r="F1830" s="19"/>
      <c r="G1830" s="19"/>
      <c r="H1830" s="65">
        <f>IFERROR(VLOOKUP(G1830,Unitati!A:B,2,0),0)</f>
        <v>0</v>
      </c>
      <c r="I1830" s="1"/>
    </row>
    <row r="1831" spans="1:9" x14ac:dyDescent="0.3">
      <c r="A1831" s="1">
        <f t="shared" si="28"/>
        <v>1830</v>
      </c>
      <c r="B1831" s="1" t="s">
        <v>414</v>
      </c>
      <c r="C1831" s="1" t="str">
        <f>IFERROR(VLOOKUP(B1831,Retete!A:B,2,0),0)</f>
        <v>CDF9DD97-8948-4751-86F1-444AB9E511D2</v>
      </c>
      <c r="D1831" s="35" t="s">
        <v>1411</v>
      </c>
      <c r="E1831" s="1" t="str">
        <f>IFERROR(VLOOKUP(D1831,Ingrediente!A:B,2,0),0)</f>
        <v>FB807911-E893-48D9-B348-1DFA59DDB2B0</v>
      </c>
      <c r="F1831" s="19" t="s">
        <v>1555</v>
      </c>
      <c r="G1831" s="19" t="s">
        <v>9</v>
      </c>
      <c r="H1831" s="65" t="str">
        <f>IFERROR(VLOOKUP(G1831,Unitati!A:B,2,0),0)</f>
        <v>1A1C69CC-D70C-4569-9B16-79AF1251127D</v>
      </c>
      <c r="I1831" s="1"/>
    </row>
    <row r="1832" spans="1:9" x14ac:dyDescent="0.3">
      <c r="A1832" s="1">
        <f t="shared" si="28"/>
        <v>1831</v>
      </c>
      <c r="B1832" s="1" t="s">
        <v>219</v>
      </c>
      <c r="C1832" s="1" t="str">
        <f>IFERROR(VLOOKUP(B1832,Retete!A:B,2,0),0)</f>
        <v>04D93DEF-0C97-40BA-9670-03DCE4BDC06A</v>
      </c>
      <c r="D1832" s="35" t="s">
        <v>1411</v>
      </c>
      <c r="E1832" s="1" t="str">
        <f>IFERROR(VLOOKUP(D1832,Ingrediente!A:B,2,0),0)</f>
        <v>FB807911-E893-48D9-B348-1DFA59DDB2B0</v>
      </c>
      <c r="F1832" s="19" t="s">
        <v>1815</v>
      </c>
      <c r="G1832" s="19" t="s">
        <v>9</v>
      </c>
      <c r="H1832" s="65" t="str">
        <f>IFERROR(VLOOKUP(G1832,Unitati!A:B,2,0),0)</f>
        <v>1A1C69CC-D70C-4569-9B16-79AF1251127D</v>
      </c>
      <c r="I1832" s="1"/>
    </row>
    <row r="1833" spans="1:9" s="15" customFormat="1" x14ac:dyDescent="0.3">
      <c r="A1833" s="14">
        <f t="shared" si="28"/>
        <v>1832</v>
      </c>
      <c r="B1833" s="14" t="s">
        <v>62</v>
      </c>
      <c r="C1833" s="1" t="str">
        <f>IFERROR(VLOOKUP(B1833,Retete!A:B,2,0),0)</f>
        <v>48B52BCC-484E-4854-BA88-E55A69F4E0E0</v>
      </c>
      <c r="D1833" s="37" t="s">
        <v>1480</v>
      </c>
      <c r="E1833" s="1" t="str">
        <f>IFERROR(VLOOKUP(D1833,Ingrediente!A:B,2,0),0)</f>
        <v>2295E315-0A72-417E-A42D-9C8CA1BEDD70</v>
      </c>
      <c r="F1833" s="23"/>
      <c r="G1833" s="23"/>
      <c r="H1833" s="65">
        <f>IFERROR(VLOOKUP(G1833,Unitati!A:B,2,0),0)</f>
        <v>0</v>
      </c>
      <c r="I1833" s="14"/>
    </row>
    <row r="1834" spans="1:9" x14ac:dyDescent="0.3">
      <c r="A1834" s="1">
        <f t="shared" si="28"/>
        <v>1833</v>
      </c>
      <c r="B1834" s="1" t="s">
        <v>514</v>
      </c>
      <c r="C1834" s="1" t="str">
        <f>IFERROR(VLOOKUP(B1834,Retete!A:B,2,0),0)</f>
        <v>0E1E729D-8245-43E0-B748-545BD1FE0059</v>
      </c>
      <c r="D1834" s="35" t="s">
        <v>1480</v>
      </c>
      <c r="E1834" s="1" t="str">
        <f>IFERROR(VLOOKUP(D1834,Ingrediente!A:B,2,0),0)</f>
        <v>2295E315-0A72-417E-A42D-9C8CA1BEDD70</v>
      </c>
      <c r="F1834" s="19"/>
      <c r="G1834" s="19"/>
      <c r="H1834" s="65">
        <f>IFERROR(VLOOKUP(G1834,Unitati!A:B,2,0),0)</f>
        <v>0</v>
      </c>
      <c r="I1834" s="1"/>
    </row>
    <row r="1835" spans="1:9" x14ac:dyDescent="0.3">
      <c r="A1835" s="1">
        <f t="shared" si="28"/>
        <v>1834</v>
      </c>
      <c r="B1835" s="1" t="s">
        <v>361</v>
      </c>
      <c r="C1835" s="1" t="str">
        <f>IFERROR(VLOOKUP(B1835,Retete!A:B,2,0),0)</f>
        <v>EDB9541C-3E5B-487F-B140-9BBE0CC7D29C</v>
      </c>
      <c r="D1835" s="35" t="s">
        <v>1480</v>
      </c>
      <c r="E1835" s="1" t="str">
        <f>IFERROR(VLOOKUP(D1835,Ingrediente!A:B,2,0),0)</f>
        <v>2295E315-0A72-417E-A42D-9C8CA1BEDD70</v>
      </c>
      <c r="F1835" s="19"/>
      <c r="G1835" s="19"/>
      <c r="H1835" s="65">
        <f>IFERROR(VLOOKUP(G1835,Unitati!A:B,2,0),0)</f>
        <v>0</v>
      </c>
      <c r="I1835" s="1"/>
    </row>
    <row r="1836" spans="1:9" x14ac:dyDescent="0.3">
      <c r="A1836" s="1">
        <f t="shared" si="28"/>
        <v>1835</v>
      </c>
      <c r="B1836" s="1" t="s">
        <v>360</v>
      </c>
      <c r="C1836" s="1" t="str">
        <f>IFERROR(VLOOKUP(B1836,Retete!A:B,2,0),0)</f>
        <v>5952612A-EFC7-4B6B-947E-D3B871A9FF39</v>
      </c>
      <c r="D1836" s="35" t="s">
        <v>1480</v>
      </c>
      <c r="E1836" s="1" t="str">
        <f>IFERROR(VLOOKUP(D1836,Ingrediente!A:B,2,0),0)</f>
        <v>2295E315-0A72-417E-A42D-9C8CA1BEDD70</v>
      </c>
      <c r="F1836" s="19"/>
      <c r="G1836" s="19"/>
      <c r="H1836" s="65">
        <f>IFERROR(VLOOKUP(G1836,Unitati!A:B,2,0),0)</f>
        <v>0</v>
      </c>
      <c r="I1836" s="1"/>
    </row>
    <row r="1837" spans="1:9" x14ac:dyDescent="0.3">
      <c r="A1837" s="1">
        <f t="shared" si="28"/>
        <v>1836</v>
      </c>
      <c r="B1837" s="1" t="s">
        <v>267</v>
      </c>
      <c r="C1837" s="1" t="str">
        <f>IFERROR(VLOOKUP(B1837,Retete!A:B,2,0),0)</f>
        <v>6BCEAAB7-35C1-4746-890B-CB9EE676A18A</v>
      </c>
      <c r="D1837" s="35" t="s">
        <v>1480</v>
      </c>
      <c r="E1837" s="1" t="str">
        <f>IFERROR(VLOOKUP(D1837,Ingrediente!A:B,2,0),0)</f>
        <v>2295E315-0A72-417E-A42D-9C8CA1BEDD70</v>
      </c>
      <c r="F1837" s="19"/>
      <c r="G1837" s="19"/>
      <c r="H1837" s="65">
        <f>IFERROR(VLOOKUP(G1837,Unitati!A:B,2,0),0)</f>
        <v>0</v>
      </c>
      <c r="I1837" s="1"/>
    </row>
    <row r="1838" spans="1:9" x14ac:dyDescent="0.3">
      <c r="A1838" s="1">
        <f t="shared" si="28"/>
        <v>1837</v>
      </c>
      <c r="B1838" s="1" t="s">
        <v>328</v>
      </c>
      <c r="C1838" s="1" t="str">
        <f>IFERROR(VLOOKUP(B1838,Retete!A:B,2,0),0)</f>
        <v>6DD0EBD8-7F0C-4700-BB5B-BD533566D498</v>
      </c>
      <c r="D1838" s="35" t="s">
        <v>1480</v>
      </c>
      <c r="E1838" s="1" t="str">
        <f>IFERROR(VLOOKUP(D1838,Ingrediente!A:B,2,0),0)</f>
        <v>2295E315-0A72-417E-A42D-9C8CA1BEDD70</v>
      </c>
      <c r="F1838" s="19"/>
      <c r="G1838" s="19"/>
      <c r="H1838" s="65">
        <f>IFERROR(VLOOKUP(G1838,Unitati!A:B,2,0),0)</f>
        <v>0</v>
      </c>
      <c r="I1838" s="1"/>
    </row>
    <row r="1839" spans="1:9" x14ac:dyDescent="0.3">
      <c r="A1839" s="1">
        <f t="shared" si="28"/>
        <v>1838</v>
      </c>
      <c r="B1839" s="1" t="s">
        <v>266</v>
      </c>
      <c r="C1839" s="1" t="str">
        <f>IFERROR(VLOOKUP(B1839,Retete!A:B,2,0),0)</f>
        <v>A7F76213-2178-4E6C-8E79-91E21FF05C40</v>
      </c>
      <c r="D1839" s="35" t="s">
        <v>1480</v>
      </c>
      <c r="E1839" s="1" t="str">
        <f>IFERROR(VLOOKUP(D1839,Ingrediente!A:B,2,0),0)</f>
        <v>2295E315-0A72-417E-A42D-9C8CA1BEDD70</v>
      </c>
      <c r="F1839" s="7"/>
      <c r="G1839" s="19"/>
      <c r="H1839" s="65">
        <f>IFERROR(VLOOKUP(G1839,Unitati!A:B,2,0),0)</f>
        <v>0</v>
      </c>
      <c r="I1839" s="1"/>
    </row>
    <row r="1840" spans="1:9" x14ac:dyDescent="0.3">
      <c r="A1840" s="1">
        <f t="shared" si="28"/>
        <v>1839</v>
      </c>
      <c r="B1840" s="1" t="s">
        <v>57</v>
      </c>
      <c r="C1840" s="1" t="str">
        <f>IFERROR(VLOOKUP(B1840,Retete!A:B,2,0),0)</f>
        <v>716C6AB8-47F3-4672-AE21-B44C987CAF42</v>
      </c>
      <c r="D1840" s="35" t="s">
        <v>1480</v>
      </c>
      <c r="E1840" s="1" t="str">
        <f>IFERROR(VLOOKUP(D1840,Ingrediente!A:B,2,0),0)</f>
        <v>2295E315-0A72-417E-A42D-9C8CA1BEDD70</v>
      </c>
      <c r="F1840" s="19"/>
      <c r="G1840" s="19"/>
      <c r="H1840" s="65">
        <f>IFERROR(VLOOKUP(G1840,Unitati!A:B,2,0),0)</f>
        <v>0</v>
      </c>
      <c r="I1840" s="1"/>
    </row>
    <row r="1841" spans="1:9" x14ac:dyDescent="0.3">
      <c r="A1841" s="1">
        <f t="shared" si="28"/>
        <v>1840</v>
      </c>
      <c r="B1841" s="1" t="s">
        <v>268</v>
      </c>
      <c r="C1841" s="1" t="str">
        <f>IFERROR(VLOOKUP(B1841,Retete!A:B,2,0),0)</f>
        <v>02F994A8-C937-4F89-BE33-BFC0BAF5E885</v>
      </c>
      <c r="D1841" s="35" t="s">
        <v>1480</v>
      </c>
      <c r="E1841" s="1" t="str">
        <f>IFERROR(VLOOKUP(D1841,Ingrediente!A:B,2,0),0)</f>
        <v>2295E315-0A72-417E-A42D-9C8CA1BEDD70</v>
      </c>
      <c r="F1841" s="19"/>
      <c r="G1841" s="19"/>
      <c r="H1841" s="65">
        <f>IFERROR(VLOOKUP(G1841,Unitati!A:B,2,0),0)</f>
        <v>0</v>
      </c>
      <c r="I1841" s="1"/>
    </row>
    <row r="1842" spans="1:9" x14ac:dyDescent="0.3">
      <c r="A1842" s="1">
        <f t="shared" si="28"/>
        <v>1841</v>
      </c>
      <c r="B1842" s="1" t="s">
        <v>531</v>
      </c>
      <c r="C1842" s="1" t="str">
        <f>IFERROR(VLOOKUP(B1842,Retete!A:B,2,0),0)</f>
        <v>979A269A-BDA5-4180-AC36-BD97ADF7DC9E</v>
      </c>
      <c r="D1842" s="35" t="s">
        <v>1479</v>
      </c>
      <c r="E1842" s="1" t="str">
        <f>IFERROR(VLOOKUP(D1842,Ingrediente!A:B,2,0),0)</f>
        <v>ABB59499-C77F-4569-936B-1D0006AF55C2</v>
      </c>
      <c r="F1842" s="19"/>
      <c r="G1842" s="19"/>
      <c r="H1842" s="65">
        <f>IFERROR(VLOOKUP(G1842,Unitati!A:B,2,0),0)</f>
        <v>0</v>
      </c>
      <c r="I1842" s="1"/>
    </row>
    <row r="1843" spans="1:9" x14ac:dyDescent="0.3">
      <c r="A1843" s="1">
        <f t="shared" si="28"/>
        <v>1842</v>
      </c>
      <c r="B1843" s="1" t="s">
        <v>208</v>
      </c>
      <c r="C1843" s="1" t="str">
        <f>IFERROR(VLOOKUP(B1843,Retete!A:B,2,0),0)</f>
        <v>C3A51CDE-E404-471F-8CE9-9454863E0ABE</v>
      </c>
      <c r="D1843" s="35" t="s">
        <v>1479</v>
      </c>
      <c r="E1843" s="1" t="str">
        <f>IFERROR(VLOOKUP(D1843,Ingrediente!A:B,2,0),0)</f>
        <v>ABB59499-C77F-4569-936B-1D0006AF55C2</v>
      </c>
      <c r="F1843" s="19"/>
      <c r="G1843" s="19"/>
      <c r="H1843" s="65">
        <f>IFERROR(VLOOKUP(G1843,Unitati!A:B,2,0),0)</f>
        <v>0</v>
      </c>
      <c r="I1843" s="1"/>
    </row>
    <row r="1844" spans="1:9" x14ac:dyDescent="0.3">
      <c r="A1844" s="1">
        <f t="shared" si="28"/>
        <v>1843</v>
      </c>
      <c r="B1844" s="1" t="s">
        <v>318</v>
      </c>
      <c r="C1844" s="1" t="str">
        <f>IFERROR(VLOOKUP(B1844,Retete!A:B,2,0),0)</f>
        <v>16D93FFA-32FA-465E-9A7A-0E5ECEA2D8AA</v>
      </c>
      <c r="D1844" s="35" t="s">
        <v>1479</v>
      </c>
      <c r="E1844" s="1" t="str">
        <f>IFERROR(VLOOKUP(D1844,Ingrediente!A:B,2,0),0)</f>
        <v>ABB59499-C77F-4569-936B-1D0006AF55C2</v>
      </c>
      <c r="F1844" s="19"/>
      <c r="G1844" s="19"/>
      <c r="H1844" s="65">
        <f>IFERROR(VLOOKUP(G1844,Unitati!A:B,2,0),0)</f>
        <v>0</v>
      </c>
      <c r="I1844" s="1"/>
    </row>
    <row r="1845" spans="1:9" x14ac:dyDescent="0.3">
      <c r="A1845" s="1">
        <f t="shared" si="28"/>
        <v>1844</v>
      </c>
      <c r="B1845" s="1" t="s">
        <v>496</v>
      </c>
      <c r="C1845" s="1" t="str">
        <f>IFERROR(VLOOKUP(B1845,Retete!A:B,2,0),0)</f>
        <v>0E92A33A-38BC-4396-AE97-B9F67DA05CBF</v>
      </c>
      <c r="D1845" s="35" t="s">
        <v>1479</v>
      </c>
      <c r="E1845" s="1" t="str">
        <f>IFERROR(VLOOKUP(D1845,Ingrediente!A:B,2,0),0)</f>
        <v>ABB59499-C77F-4569-936B-1D0006AF55C2</v>
      </c>
      <c r="F1845" s="19" t="s">
        <v>1555</v>
      </c>
      <c r="G1845" s="19" t="s">
        <v>9</v>
      </c>
      <c r="H1845" s="65" t="str">
        <f>IFERROR(VLOOKUP(G1845,Unitati!A:B,2,0),0)</f>
        <v>1A1C69CC-D70C-4569-9B16-79AF1251127D</v>
      </c>
      <c r="I1845" s="1"/>
    </row>
    <row r="1846" spans="1:9" x14ac:dyDescent="0.3">
      <c r="A1846" s="1">
        <f t="shared" si="28"/>
        <v>1845</v>
      </c>
      <c r="B1846" s="1" t="s">
        <v>534</v>
      </c>
      <c r="C1846" s="1" t="str">
        <f>IFERROR(VLOOKUP(B1846,Retete!A:B,2,0),0)</f>
        <v>F0428CBF-6BE1-4740-B8D7-B89513967858</v>
      </c>
      <c r="D1846" s="35" t="s">
        <v>1479</v>
      </c>
      <c r="E1846" s="1" t="str">
        <f>IFERROR(VLOOKUP(D1846,Ingrediente!A:B,2,0),0)</f>
        <v>ABB59499-C77F-4569-936B-1D0006AF55C2</v>
      </c>
      <c r="F1846" s="19"/>
      <c r="G1846" s="19"/>
      <c r="H1846" s="65">
        <f>IFERROR(VLOOKUP(G1846,Unitati!A:B,2,0),0)</f>
        <v>0</v>
      </c>
      <c r="I1846" s="1"/>
    </row>
    <row r="1847" spans="1:9" x14ac:dyDescent="0.3">
      <c r="A1847" s="1">
        <f t="shared" si="28"/>
        <v>1846</v>
      </c>
      <c r="B1847" s="1" t="s">
        <v>197</v>
      </c>
      <c r="C1847" s="1" t="str">
        <f>IFERROR(VLOOKUP(B1847,Retete!A:B,2,0),0)</f>
        <v>9E23BD08-94BF-4916-AAE4-B0301D2C75C2</v>
      </c>
      <c r="D1847" s="35" t="s">
        <v>1479</v>
      </c>
      <c r="E1847" s="1" t="str">
        <f>IFERROR(VLOOKUP(D1847,Ingrediente!A:B,2,0),0)</f>
        <v>ABB59499-C77F-4569-936B-1D0006AF55C2</v>
      </c>
      <c r="F1847" s="19" t="s">
        <v>1688</v>
      </c>
      <c r="G1847" s="19" t="s">
        <v>1696</v>
      </c>
      <c r="H1847" s="65" t="str">
        <f>IFERROR(VLOOKUP(G1847,Unitati!A:B,2,0),0)</f>
        <v>0BBE287D-ECB6-4025-B138-CB5A39828522</v>
      </c>
      <c r="I1847" s="1"/>
    </row>
    <row r="1848" spans="1:9" x14ac:dyDescent="0.3">
      <c r="A1848" s="1">
        <f t="shared" si="28"/>
        <v>1847</v>
      </c>
      <c r="B1848" s="1" t="s">
        <v>367</v>
      </c>
      <c r="C1848" s="1" t="str">
        <f>IFERROR(VLOOKUP(B1848,Retete!A:B,2,0),0)</f>
        <v>1BBBC0B1-76E7-4DB1-B916-A817938877A6</v>
      </c>
      <c r="D1848" s="35" t="s">
        <v>1479</v>
      </c>
      <c r="E1848" s="1" t="str">
        <f>IFERROR(VLOOKUP(D1848,Ingrediente!A:B,2,0),0)</f>
        <v>ABB59499-C77F-4569-936B-1D0006AF55C2</v>
      </c>
      <c r="F1848" s="1"/>
      <c r="G1848" s="36"/>
      <c r="H1848" s="65">
        <f>IFERROR(VLOOKUP(G1848,Unitati!A:B,2,0),0)</f>
        <v>0</v>
      </c>
      <c r="I1848" s="1"/>
    </row>
    <row r="1849" spans="1:9" x14ac:dyDescent="0.3">
      <c r="A1849" s="1">
        <f t="shared" si="28"/>
        <v>1848</v>
      </c>
      <c r="B1849" s="1" t="s">
        <v>360</v>
      </c>
      <c r="C1849" s="1" t="str">
        <f>IFERROR(VLOOKUP(B1849,Retete!A:B,2,0),0)</f>
        <v>5952612A-EFC7-4B6B-947E-D3B871A9FF39</v>
      </c>
      <c r="D1849" s="35" t="s">
        <v>1557</v>
      </c>
      <c r="E1849" s="1" t="str">
        <f>IFERROR(VLOOKUP(D1849,Ingrediente!A:B,2,0),0)</f>
        <v>FD091903-7852-4563-9B2B-3044A627C10E</v>
      </c>
      <c r="F1849" s="7"/>
      <c r="G1849" s="7"/>
      <c r="H1849" s="65">
        <f>IFERROR(VLOOKUP(G1849,Unitati!A:B,2,0),0)</f>
        <v>0</v>
      </c>
      <c r="I1849" s="1"/>
    </row>
    <row r="1850" spans="1:9" x14ac:dyDescent="0.3">
      <c r="A1850" s="1">
        <f t="shared" si="28"/>
        <v>1849</v>
      </c>
      <c r="B1850" s="1" t="s">
        <v>28</v>
      </c>
      <c r="C1850" s="1" t="str">
        <f>IFERROR(VLOOKUP(B1850,Retete!A:B,2,0),0)</f>
        <v>68F7CA94-07C7-4931-A03B-A1BFF100B083</v>
      </c>
      <c r="D1850" s="35" t="s">
        <v>1256</v>
      </c>
      <c r="E1850" s="1" t="str">
        <f>IFERROR(VLOOKUP(D1850,Ingrediente!A:B,2,0),0)</f>
        <v>66FD030D-E717-4A78-94AC-E7F5CE2658A6</v>
      </c>
      <c r="F1850" s="21"/>
      <c r="G1850" s="21"/>
      <c r="H1850" s="65">
        <f>IFERROR(VLOOKUP(G1850,Unitati!A:B,2,0),0)</f>
        <v>0</v>
      </c>
      <c r="I1850" s="1"/>
    </row>
    <row r="1851" spans="1:9" s="15" customFormat="1" x14ac:dyDescent="0.3">
      <c r="A1851" s="14">
        <f t="shared" si="28"/>
        <v>1850</v>
      </c>
      <c r="B1851" s="14" t="s">
        <v>558</v>
      </c>
      <c r="C1851" s="1" t="str">
        <f>IFERROR(VLOOKUP(B1851,Retete!A:B,2,0),0)</f>
        <v>999BBAA4-1CA3-4A65-B58F-707369BC3663</v>
      </c>
      <c r="D1851" s="37" t="s">
        <v>1256</v>
      </c>
      <c r="E1851" s="1" t="str">
        <f>IFERROR(VLOOKUP(D1851,Ingrediente!A:B,2,0),0)</f>
        <v>66FD030D-E717-4A78-94AC-E7F5CE2658A6</v>
      </c>
      <c r="F1851" s="27"/>
      <c r="G1851" s="27"/>
      <c r="H1851" s="65">
        <f>IFERROR(VLOOKUP(G1851,Unitati!A:B,2,0),0)</f>
        <v>0</v>
      </c>
      <c r="I1851" s="14"/>
    </row>
    <row r="1852" spans="1:9" x14ac:dyDescent="0.3">
      <c r="A1852" s="1">
        <f t="shared" si="28"/>
        <v>1851</v>
      </c>
      <c r="B1852" s="1" t="s">
        <v>178</v>
      </c>
      <c r="C1852" s="1" t="str">
        <f>IFERROR(VLOOKUP(B1852,Retete!A:B,2,0),0)</f>
        <v>EC54CE4D-41AC-4D1D-8EE4-D9C48D41F93D</v>
      </c>
      <c r="D1852" s="35" t="s">
        <v>1792</v>
      </c>
      <c r="E1852" s="1" t="str">
        <f>IFERROR(VLOOKUP(D1852,Ingrediente!A:B,2,0),0)</f>
        <v>2E2DDFC9-1674-412C-BD20-2A04A0933E0B</v>
      </c>
      <c r="F1852" s="7"/>
      <c r="G1852" s="7"/>
      <c r="H1852" s="65">
        <f>IFERROR(VLOOKUP(G1852,Unitati!A:B,2,0),0)</f>
        <v>0</v>
      </c>
      <c r="I1852" s="1"/>
    </row>
    <row r="1853" spans="1:9" x14ac:dyDescent="0.3">
      <c r="A1853" s="1">
        <f t="shared" si="28"/>
        <v>1852</v>
      </c>
      <c r="B1853" s="1" t="s">
        <v>353</v>
      </c>
      <c r="C1853" s="1" t="str">
        <f>IFERROR(VLOOKUP(B1853,Retete!A:B,2,0),0)</f>
        <v>28356B73-3AA8-40C1-95EE-148DC7D09E40</v>
      </c>
      <c r="D1853" s="35" t="s">
        <v>1792</v>
      </c>
      <c r="E1853" s="1" t="str">
        <f>IFERROR(VLOOKUP(D1853,Ingrediente!A:B,2,0),0)</f>
        <v>2E2DDFC9-1674-412C-BD20-2A04A0933E0B</v>
      </c>
      <c r="F1853" s="7"/>
      <c r="G1853" s="7"/>
      <c r="H1853" s="65">
        <f>IFERROR(VLOOKUP(G1853,Unitati!A:B,2,0),0)</f>
        <v>0</v>
      </c>
      <c r="I1853" s="1"/>
    </row>
    <row r="1854" spans="1:9" x14ac:dyDescent="0.3">
      <c r="A1854" s="1">
        <f t="shared" si="28"/>
        <v>1853</v>
      </c>
      <c r="B1854" s="1" t="s">
        <v>58</v>
      </c>
      <c r="C1854" s="1" t="str">
        <f>IFERROR(VLOOKUP(B1854,Retete!A:B,2,0),0)</f>
        <v>E7729475-FD05-4AF6-8F2A-292DC32E0012</v>
      </c>
      <c r="D1854" s="35" t="s">
        <v>1792</v>
      </c>
      <c r="E1854" s="1" t="str">
        <f>IFERROR(VLOOKUP(D1854,Ingrediente!A:B,2,0),0)</f>
        <v>2E2DDFC9-1674-412C-BD20-2A04A0933E0B</v>
      </c>
      <c r="F1854" s="7"/>
      <c r="G1854" s="7"/>
      <c r="H1854" s="65">
        <f>IFERROR(VLOOKUP(G1854,Unitati!A:B,2,0),0)</f>
        <v>0</v>
      </c>
      <c r="I1854" s="1"/>
    </row>
    <row r="1855" spans="1:9" x14ac:dyDescent="0.3">
      <c r="A1855" s="1">
        <f t="shared" si="28"/>
        <v>1854</v>
      </c>
      <c r="B1855" s="1" t="s">
        <v>331</v>
      </c>
      <c r="C1855" s="1" t="str">
        <f>IFERROR(VLOOKUP(B1855,Retete!A:B,2,0),0)</f>
        <v>10B1C537-E8A0-4237-96FD-CA686EC791A5</v>
      </c>
      <c r="D1855" s="35" t="s">
        <v>1792</v>
      </c>
      <c r="E1855" s="1" t="str">
        <f>IFERROR(VLOOKUP(D1855,Ingrediente!A:B,2,0),0)</f>
        <v>2E2DDFC9-1674-412C-BD20-2A04A0933E0B</v>
      </c>
      <c r="F1855" s="7"/>
      <c r="G1855" s="7"/>
      <c r="H1855" s="65">
        <f>IFERROR(VLOOKUP(G1855,Unitati!A:B,2,0),0)</f>
        <v>0</v>
      </c>
      <c r="I1855" s="1"/>
    </row>
    <row r="1856" spans="1:9" x14ac:dyDescent="0.3">
      <c r="A1856" s="1">
        <f t="shared" si="28"/>
        <v>1855</v>
      </c>
      <c r="B1856" s="1" t="s">
        <v>114</v>
      </c>
      <c r="C1856" s="1" t="str">
        <f>IFERROR(VLOOKUP(B1856,Retete!A:B,2,0),0)</f>
        <v>B9FCA872-FFCB-41F4-98DA-DF34835A9E33</v>
      </c>
      <c r="D1856" s="35" t="s">
        <v>1792</v>
      </c>
      <c r="E1856" s="1" t="str">
        <f>IFERROR(VLOOKUP(D1856,Ingrediente!A:B,2,0),0)</f>
        <v>2E2DDFC9-1674-412C-BD20-2A04A0933E0B</v>
      </c>
      <c r="F1856" s="7" t="s">
        <v>13</v>
      </c>
      <c r="G1856" s="7"/>
      <c r="H1856" s="65">
        <f>IFERROR(VLOOKUP(G1856,Unitati!A:B,2,0),0)</f>
        <v>0</v>
      </c>
      <c r="I1856" s="1"/>
    </row>
    <row r="1857" spans="1:9" x14ac:dyDescent="0.3">
      <c r="A1857" s="1">
        <f t="shared" si="28"/>
        <v>1856</v>
      </c>
      <c r="B1857" s="1" t="s">
        <v>57</v>
      </c>
      <c r="C1857" s="1" t="str">
        <f>IFERROR(VLOOKUP(B1857,Retete!A:B,2,0),0)</f>
        <v>716C6AB8-47F3-4672-AE21-B44C987CAF42</v>
      </c>
      <c r="D1857" s="35" t="s">
        <v>1792</v>
      </c>
      <c r="E1857" s="1" t="str">
        <f>IFERROR(VLOOKUP(D1857,Ingrediente!A:B,2,0),0)</f>
        <v>2E2DDFC9-1674-412C-BD20-2A04A0933E0B</v>
      </c>
      <c r="F1857" s="7" t="s">
        <v>13</v>
      </c>
      <c r="G1857" s="7"/>
      <c r="H1857" s="65">
        <f>IFERROR(VLOOKUP(G1857,Unitati!A:B,2,0),0)</f>
        <v>0</v>
      </c>
      <c r="I1857" s="1"/>
    </row>
    <row r="1858" spans="1:9" x14ac:dyDescent="0.3">
      <c r="A1858" s="1">
        <f t="shared" si="28"/>
        <v>1857</v>
      </c>
      <c r="B1858" s="1" t="s">
        <v>531</v>
      </c>
      <c r="C1858" s="1" t="str">
        <f>IFERROR(VLOOKUP(B1858,Retete!A:B,2,0),0)</f>
        <v>979A269A-BDA5-4180-AC36-BD97ADF7DC9E</v>
      </c>
      <c r="D1858" s="35" t="s">
        <v>1792</v>
      </c>
      <c r="E1858" s="1" t="str">
        <f>IFERROR(VLOOKUP(D1858,Ingrediente!A:B,2,0),0)</f>
        <v>2E2DDFC9-1674-412C-BD20-2A04A0933E0B</v>
      </c>
      <c r="F1858" s="7"/>
      <c r="G1858" s="7"/>
      <c r="H1858" s="65">
        <f>IFERROR(VLOOKUP(G1858,Unitati!A:B,2,0),0)</f>
        <v>0</v>
      </c>
      <c r="I1858" s="1"/>
    </row>
    <row r="1859" spans="1:9" x14ac:dyDescent="0.3">
      <c r="A1859" s="1">
        <f t="shared" si="28"/>
        <v>1858</v>
      </c>
      <c r="B1859" s="1" t="s">
        <v>208</v>
      </c>
      <c r="C1859" s="1" t="str">
        <f>IFERROR(VLOOKUP(B1859,Retete!A:B,2,0),0)</f>
        <v>C3A51CDE-E404-471F-8CE9-9454863E0ABE</v>
      </c>
      <c r="D1859" s="35" t="s">
        <v>1792</v>
      </c>
      <c r="E1859" s="1" t="str">
        <f>IFERROR(VLOOKUP(D1859,Ingrediente!A:B,2,0),0)</f>
        <v>2E2DDFC9-1674-412C-BD20-2A04A0933E0B</v>
      </c>
      <c r="F1859" s="7"/>
      <c r="G1859" s="7"/>
      <c r="H1859" s="65">
        <f>IFERROR(VLOOKUP(G1859,Unitati!A:B,2,0),0)</f>
        <v>0</v>
      </c>
      <c r="I1859" s="1"/>
    </row>
    <row r="1860" spans="1:9" x14ac:dyDescent="0.3">
      <c r="A1860" s="1">
        <f t="shared" ref="A1860:A1923" si="29">A1859+1</f>
        <v>1859</v>
      </c>
      <c r="B1860" s="1" t="s">
        <v>90</v>
      </c>
      <c r="C1860" s="1" t="str">
        <f>IFERROR(VLOOKUP(B1860,Retete!A:B,2,0),0)</f>
        <v>C04E682D-B0BB-4212-B859-B6173461E5DF</v>
      </c>
      <c r="D1860" s="35" t="s">
        <v>1488</v>
      </c>
      <c r="E1860" s="1" t="str">
        <f>IFERROR(VLOOKUP(D1860,Ingrediente!A:B,2,0),0)</f>
        <v>E35EF486-C015-4DE1-B7C8-82D46FD76779</v>
      </c>
      <c r="F1860" s="7" t="s">
        <v>1650</v>
      </c>
      <c r="G1860" s="7" t="s">
        <v>9</v>
      </c>
      <c r="H1860" s="65" t="str">
        <f>IFERROR(VLOOKUP(G1860,Unitati!A:B,2,0),0)</f>
        <v>1A1C69CC-D70C-4569-9B16-79AF1251127D</v>
      </c>
      <c r="I1860" s="1"/>
    </row>
    <row r="1861" spans="1:9" x14ac:dyDescent="0.3">
      <c r="A1861" s="1">
        <f t="shared" si="29"/>
        <v>1860</v>
      </c>
      <c r="B1861" s="1" t="s">
        <v>400</v>
      </c>
      <c r="C1861" s="1" t="str">
        <f>IFERROR(VLOOKUP(B1861,Retete!A:B,2,0),0)</f>
        <v>FF965076-4DA5-4AB8-ADA9-73902B489587</v>
      </c>
      <c r="D1861" s="35" t="s">
        <v>1793</v>
      </c>
      <c r="E1861" s="1" t="str">
        <f>IFERROR(VLOOKUP(D1861,Ingrediente!A:B,2,0),0)</f>
        <v>BEF10AAF-CBB7-4B08-9B2B-49C81A6E437A</v>
      </c>
      <c r="F1861" s="7" t="s">
        <v>13</v>
      </c>
      <c r="G1861" s="7" t="s">
        <v>1623</v>
      </c>
      <c r="H1861" s="65" t="str">
        <f>IFERROR(VLOOKUP(G1861,Unitati!A:B,2,0),0)</f>
        <v>50E79738-2EB5-49E2-888A-68C9CC00E1CB</v>
      </c>
      <c r="I1861" s="1"/>
    </row>
    <row r="1862" spans="1:9" x14ac:dyDescent="0.3">
      <c r="A1862" s="1">
        <f t="shared" si="29"/>
        <v>1861</v>
      </c>
      <c r="B1862" s="1" t="s">
        <v>296</v>
      </c>
      <c r="C1862" s="1" t="str">
        <f>IFERROR(VLOOKUP(B1862,Retete!A:B,2,0),0)</f>
        <v>4BCE0282-6C0E-488C-AE55-E9A62052394D</v>
      </c>
      <c r="D1862" s="35" t="s">
        <v>1499</v>
      </c>
      <c r="E1862" s="1" t="str">
        <f>IFERROR(VLOOKUP(D1862,Ingrediente!A:B,2,0),0)</f>
        <v>ABB1FDE0-AA77-435D-ACBF-D8D576108A9D</v>
      </c>
      <c r="F1862" s="7"/>
      <c r="G1862" s="7"/>
      <c r="H1862" s="65">
        <f>IFERROR(VLOOKUP(G1862,Unitati!A:B,2,0),0)</f>
        <v>0</v>
      </c>
      <c r="I1862" s="1"/>
    </row>
    <row r="1863" spans="1:9" x14ac:dyDescent="0.3">
      <c r="A1863" s="1">
        <f t="shared" si="29"/>
        <v>1862</v>
      </c>
      <c r="B1863" s="1" t="s">
        <v>88</v>
      </c>
      <c r="C1863" s="1" t="str">
        <f>IFERROR(VLOOKUP(B1863,Retete!A:B,2,0),0)</f>
        <v>5979FB6D-4322-43DA-8062-01F35C9AC4C4</v>
      </c>
      <c r="D1863" s="35" t="s">
        <v>1499</v>
      </c>
      <c r="E1863" s="1" t="str">
        <f>IFERROR(VLOOKUP(D1863,Ingrediente!A:B,2,0),0)</f>
        <v>ABB1FDE0-AA77-435D-ACBF-D8D576108A9D</v>
      </c>
      <c r="F1863" s="7" t="s">
        <v>1639</v>
      </c>
      <c r="G1863" s="7" t="s">
        <v>9</v>
      </c>
      <c r="H1863" s="65" t="str">
        <f>IFERROR(VLOOKUP(G1863,Unitati!A:B,2,0),0)</f>
        <v>1A1C69CC-D70C-4569-9B16-79AF1251127D</v>
      </c>
      <c r="I1863" s="1"/>
    </row>
    <row r="1864" spans="1:9" x14ac:dyDescent="0.3">
      <c r="A1864" s="1">
        <f t="shared" si="29"/>
        <v>1863</v>
      </c>
      <c r="B1864" s="1" t="s">
        <v>104</v>
      </c>
      <c r="C1864" s="1" t="str">
        <f>IFERROR(VLOOKUP(B1864,Retete!A:B,2,0),0)</f>
        <v>445BBFBB-D193-4629-8809-A3840339A109</v>
      </c>
      <c r="D1864" s="35" t="s">
        <v>1420</v>
      </c>
      <c r="E1864" s="1" t="str">
        <f>IFERROR(VLOOKUP(D1864,Ingrediente!A:B,2,0),0)</f>
        <v>C4C317AA-2BB5-4E06-831B-5AC07B63D10F</v>
      </c>
      <c r="F1864" s="7" t="s">
        <v>1752</v>
      </c>
      <c r="G1864" s="7" t="s">
        <v>1696</v>
      </c>
      <c r="H1864" s="65" t="str">
        <f>IFERROR(VLOOKUP(G1864,Unitati!A:B,2,0),0)</f>
        <v>0BBE287D-ECB6-4025-B138-CB5A39828522</v>
      </c>
      <c r="I1864" s="1"/>
    </row>
    <row r="1865" spans="1:9" x14ac:dyDescent="0.3">
      <c r="A1865" s="1">
        <f t="shared" si="29"/>
        <v>1864</v>
      </c>
      <c r="B1865" s="1" t="s">
        <v>392</v>
      </c>
      <c r="C1865" s="1" t="str">
        <f>IFERROR(VLOOKUP(B1865,Retete!A:B,2,0),0)</f>
        <v>372F493E-E435-48E1-B71F-7C6E2B367700</v>
      </c>
      <c r="D1865" s="35" t="s">
        <v>2881</v>
      </c>
      <c r="E1865" s="1" t="str">
        <f>IFERROR(VLOOKUP(D1865,Ingrediente!A:B,2,0),0)</f>
        <v>E6CB4E08-B34E-438E-8AA3-9834CEE17698</v>
      </c>
      <c r="F1865" s="7"/>
      <c r="G1865" s="7"/>
      <c r="H1865" s="65">
        <f>IFERROR(VLOOKUP(G1865,Unitati!A:B,2,0),0)</f>
        <v>0</v>
      </c>
      <c r="I1865" s="1"/>
    </row>
    <row r="1866" spans="1:9" x14ac:dyDescent="0.3">
      <c r="A1866" s="1">
        <f t="shared" si="29"/>
        <v>1865</v>
      </c>
      <c r="B1866" s="1" t="s">
        <v>245</v>
      </c>
      <c r="C1866" s="1" t="str">
        <f>IFERROR(VLOOKUP(B1866,Retete!A:B,2,0),0)</f>
        <v>FF0706E5-F718-4BB6-BAA2-90615423B447</v>
      </c>
      <c r="D1866" s="35" t="s">
        <v>2881</v>
      </c>
      <c r="E1866" s="1" t="str">
        <f>IFERROR(VLOOKUP(D1866,Ingrediente!A:B,2,0),0)</f>
        <v>E6CB4E08-B34E-438E-8AA3-9834CEE17698</v>
      </c>
      <c r="F1866" s="7"/>
      <c r="G1866" s="7"/>
      <c r="H1866" s="65">
        <f>IFERROR(VLOOKUP(G1866,Unitati!A:B,2,0),0)</f>
        <v>0</v>
      </c>
      <c r="I1866" s="1"/>
    </row>
    <row r="1867" spans="1:9" x14ac:dyDescent="0.3">
      <c r="A1867" s="1">
        <f t="shared" si="29"/>
        <v>1866</v>
      </c>
      <c r="B1867" s="1" t="s">
        <v>454</v>
      </c>
      <c r="C1867" s="1" t="str">
        <f>IFERROR(VLOOKUP(B1867,Retete!A:B,2,0),0)</f>
        <v>21F3EBD9-34D6-45A1-8990-2456E2DBA9A5</v>
      </c>
      <c r="D1867" s="35" t="s">
        <v>1445</v>
      </c>
      <c r="E1867" s="1" t="str">
        <f>IFERROR(VLOOKUP(D1867,Ingrediente!A:B,2,0),0)</f>
        <v>3CA136CB-D092-4611-95F4-146DE2D08D9E</v>
      </c>
      <c r="F1867" s="7" t="s">
        <v>3573</v>
      </c>
      <c r="G1867" s="7" t="s">
        <v>1765</v>
      </c>
      <c r="H1867" s="65">
        <f>IFERROR(VLOOKUP(G1867,Unitati!A:B,2,0),0)</f>
        <v>0</v>
      </c>
      <c r="I1867" s="1"/>
    </row>
    <row r="1868" spans="1:9" x14ac:dyDescent="0.3">
      <c r="A1868" s="1">
        <f t="shared" si="29"/>
        <v>1867</v>
      </c>
      <c r="B1868" s="1" t="s">
        <v>310</v>
      </c>
      <c r="C1868" s="1" t="str">
        <f>IFERROR(VLOOKUP(B1868,Retete!A:B,2,0),0)</f>
        <v>92109B6D-043D-4387-9028-AE6F19C3FB13</v>
      </c>
      <c r="D1868" s="35" t="s">
        <v>1445</v>
      </c>
      <c r="E1868" s="1" t="str">
        <f>IFERROR(VLOOKUP(D1868,Ingrediente!A:B,2,0),0)</f>
        <v>3CA136CB-D092-4611-95F4-146DE2D08D9E</v>
      </c>
      <c r="F1868" s="7" t="s">
        <v>13</v>
      </c>
      <c r="G1868" s="7" t="s">
        <v>1704</v>
      </c>
      <c r="H1868" s="65" t="str">
        <f>IFERROR(VLOOKUP(G1868,Unitati!A:B,2,0),0)</f>
        <v>8E6F8352-7E8D-4152-AD80-6D808ADA329C</v>
      </c>
      <c r="I1868" s="1"/>
    </row>
    <row r="1869" spans="1:9" x14ac:dyDescent="0.3">
      <c r="A1869" s="1">
        <f t="shared" si="29"/>
        <v>1868</v>
      </c>
      <c r="B1869" s="1" t="s">
        <v>219</v>
      </c>
      <c r="C1869" s="1" t="str">
        <f>IFERROR(VLOOKUP(B1869,Retete!A:B,2,0),0)</f>
        <v>04D93DEF-0C97-40BA-9670-03DCE4BDC06A</v>
      </c>
      <c r="D1869" s="35" t="s">
        <v>1445</v>
      </c>
      <c r="E1869" s="1" t="str">
        <f>IFERROR(VLOOKUP(D1869,Ingrediente!A:B,2,0),0)</f>
        <v>3CA136CB-D092-4611-95F4-146DE2D08D9E</v>
      </c>
      <c r="F1869" s="7"/>
      <c r="G1869" s="7"/>
      <c r="H1869" s="65">
        <f>IFERROR(VLOOKUP(G1869,Unitati!A:B,2,0),0)</f>
        <v>0</v>
      </c>
      <c r="I1869" s="1"/>
    </row>
    <row r="1870" spans="1:9" x14ac:dyDescent="0.3">
      <c r="A1870" s="1">
        <f t="shared" si="29"/>
        <v>1869</v>
      </c>
      <c r="B1870" s="1" t="s">
        <v>482</v>
      </c>
      <c r="C1870" s="1" t="str">
        <f>IFERROR(VLOOKUP(B1870,Retete!A:B,2,0),0)</f>
        <v>C849DA5C-2B08-4B77-97B6-154B256D6603</v>
      </c>
      <c r="D1870" s="35" t="s">
        <v>1523</v>
      </c>
      <c r="E1870" s="1" t="str">
        <f>IFERROR(VLOOKUP(D1870,Ingrediente!A:B,2,0),0)</f>
        <v>79D8B5CF-8670-4D2C-9E02-633C555DD6F5</v>
      </c>
      <c r="F1870" s="7"/>
      <c r="G1870" s="7"/>
      <c r="H1870" s="65">
        <f>IFERROR(VLOOKUP(G1870,Unitati!A:B,2,0),0)</f>
        <v>0</v>
      </c>
      <c r="I1870" s="1"/>
    </row>
    <row r="1871" spans="1:9" x14ac:dyDescent="0.3">
      <c r="A1871" s="1">
        <f t="shared" si="29"/>
        <v>1870</v>
      </c>
      <c r="B1871" s="1" t="s">
        <v>449</v>
      </c>
      <c r="C1871" s="1" t="str">
        <f>IFERROR(VLOOKUP(B1871,Retete!A:B,2,0),0)</f>
        <v>DBCC3EB9-9F11-42E0-9D09-3FBE6A847835</v>
      </c>
      <c r="D1871" s="35" t="s">
        <v>1523</v>
      </c>
      <c r="E1871" s="1" t="str">
        <f>IFERROR(VLOOKUP(D1871,Ingrediente!A:B,2,0),0)</f>
        <v>79D8B5CF-8670-4D2C-9E02-633C555DD6F5</v>
      </c>
      <c r="F1871" s="21"/>
      <c r="G1871" s="27"/>
      <c r="H1871" s="65">
        <f>IFERROR(VLOOKUP(G1871,Unitati!A:B,2,0),0)</f>
        <v>0</v>
      </c>
      <c r="I1871" s="1"/>
    </row>
    <row r="1872" spans="1:9" x14ac:dyDescent="0.3">
      <c r="A1872" s="1">
        <f t="shared" si="29"/>
        <v>1871</v>
      </c>
      <c r="B1872" s="1" t="s">
        <v>318</v>
      </c>
      <c r="C1872" s="1" t="str">
        <f>IFERROR(VLOOKUP(B1872,Retete!A:B,2,0),0)</f>
        <v>16D93FFA-32FA-465E-9A7A-0E5ECEA2D8AA</v>
      </c>
      <c r="D1872" s="35" t="s">
        <v>1523</v>
      </c>
      <c r="E1872" s="1" t="str">
        <f>IFERROR(VLOOKUP(D1872,Ingrediente!A:B,2,0),0)</f>
        <v>79D8B5CF-8670-4D2C-9E02-633C555DD6F5</v>
      </c>
      <c r="F1872" s="21"/>
      <c r="G1872" s="21"/>
      <c r="H1872" s="65">
        <f>IFERROR(VLOOKUP(G1872,Unitati!A:B,2,0),0)</f>
        <v>0</v>
      </c>
      <c r="I1872" s="1"/>
    </row>
    <row r="1873" spans="1:9" x14ac:dyDescent="0.3">
      <c r="A1873" s="1">
        <f t="shared" si="29"/>
        <v>1872</v>
      </c>
      <c r="B1873" s="1" t="s">
        <v>254</v>
      </c>
      <c r="C1873" s="1" t="str">
        <f>IFERROR(VLOOKUP(B1873,Retete!A:B,2,0),0)</f>
        <v>203DF91C-662E-4430-8D17-689BC09BA8D8</v>
      </c>
      <c r="D1873" s="35" t="s">
        <v>1391</v>
      </c>
      <c r="E1873" s="1" t="str">
        <f>IFERROR(VLOOKUP(D1873,Ingrediente!A:B,2,0),0)</f>
        <v>68759E0A-BFB1-4A23-8D86-6F38F0FA816E</v>
      </c>
      <c r="F1873" s="7"/>
      <c r="G1873" s="7"/>
      <c r="H1873" s="65">
        <f>IFERROR(VLOOKUP(G1873,Unitati!A:B,2,0),0)</f>
        <v>0</v>
      </c>
      <c r="I1873" s="1"/>
    </row>
    <row r="1874" spans="1:9" x14ac:dyDescent="0.3">
      <c r="A1874" s="1">
        <f t="shared" si="29"/>
        <v>1873</v>
      </c>
      <c r="B1874" s="1" t="s">
        <v>312</v>
      </c>
      <c r="C1874" s="1" t="str">
        <f>IFERROR(VLOOKUP(B1874,Retete!A:B,2,0),0)</f>
        <v>E3377428-4DC8-47B6-98A9-0F65BCD92071</v>
      </c>
      <c r="D1874" s="35" t="s">
        <v>1611</v>
      </c>
      <c r="E1874" s="1" t="str">
        <f>IFERROR(VLOOKUP(D1874,Ingrediente!A:B,2,0),0)</f>
        <v>911CF37F-9BA3-4A9F-9B56-EA0B255D63B0</v>
      </c>
      <c r="F1874" s="7"/>
      <c r="G1874" s="7"/>
      <c r="H1874" s="65">
        <f>IFERROR(VLOOKUP(G1874,Unitati!A:B,2,0),0)</f>
        <v>0</v>
      </c>
      <c r="I1874" s="1"/>
    </row>
    <row r="1875" spans="1:9" x14ac:dyDescent="0.3">
      <c r="A1875" s="1">
        <f t="shared" si="29"/>
        <v>1874</v>
      </c>
      <c r="B1875" s="1" t="s">
        <v>117</v>
      </c>
      <c r="C1875" s="1" t="str">
        <f>IFERROR(VLOOKUP(B1875,Retete!A:B,2,0),0)</f>
        <v>190139E6-8343-4605-B4B9-4C7F40F5B4F5</v>
      </c>
      <c r="D1875" s="35" t="s">
        <v>1606</v>
      </c>
      <c r="E1875" s="1" t="str">
        <f>IFERROR(VLOOKUP(D1875,Ingrediente!A:B,2,0),0)</f>
        <v>AF3F1AD2-8E57-4CA4-A29D-169B662DEA6F</v>
      </c>
      <c r="F1875" s="7"/>
      <c r="G1875" s="7"/>
      <c r="H1875" s="65">
        <f>IFERROR(VLOOKUP(G1875,Unitati!A:B,2,0),0)</f>
        <v>0</v>
      </c>
      <c r="I1875" s="1"/>
    </row>
    <row r="1876" spans="1:9" x14ac:dyDescent="0.3">
      <c r="A1876" s="1">
        <f t="shared" si="29"/>
        <v>1875</v>
      </c>
      <c r="B1876" s="1" t="s">
        <v>466</v>
      </c>
      <c r="C1876" s="1" t="str">
        <f>IFERROR(VLOOKUP(B1876,Retete!A:B,2,0),0)</f>
        <v>484B21CA-39BF-4125-A94E-69E1B2C977FB</v>
      </c>
      <c r="D1876" s="35" t="s">
        <v>1185</v>
      </c>
      <c r="E1876" s="1" t="str">
        <f>IFERROR(VLOOKUP(D1876,Ingrediente!A:B,2,0),0)</f>
        <v>3D7A6DEA-C916-411D-9DB5-DDA77C0D8DA1</v>
      </c>
      <c r="F1876" s="7" t="s">
        <v>13</v>
      </c>
      <c r="G1876" s="7" t="s">
        <v>1623</v>
      </c>
      <c r="H1876" s="65" t="str">
        <f>IFERROR(VLOOKUP(G1876,Unitati!A:B,2,0),0)</f>
        <v>50E79738-2EB5-49E2-888A-68C9CC00E1CB</v>
      </c>
      <c r="I1876" s="1"/>
    </row>
    <row r="1877" spans="1:9" x14ac:dyDescent="0.3">
      <c r="A1877" s="1">
        <f t="shared" si="29"/>
        <v>1876</v>
      </c>
      <c r="B1877" s="1" t="s">
        <v>247</v>
      </c>
      <c r="C1877" s="1" t="str">
        <f>IFERROR(VLOOKUP(B1877,Retete!A:B,2,0),0)</f>
        <v>FC8163FC-824A-4D41-B828-93E7FD32C954</v>
      </c>
      <c r="D1877" s="35" t="s">
        <v>1185</v>
      </c>
      <c r="E1877" s="1" t="str">
        <f>IFERROR(VLOOKUP(D1877,Ingrediente!A:B,2,0),0)</f>
        <v>3D7A6DEA-C916-411D-9DB5-DDA77C0D8DA1</v>
      </c>
      <c r="F1877" s="7" t="s">
        <v>13</v>
      </c>
      <c r="G1877" s="7" t="s">
        <v>1696</v>
      </c>
      <c r="H1877" s="65" t="str">
        <f>IFERROR(VLOOKUP(G1877,Unitati!A:B,2,0),0)</f>
        <v>0BBE287D-ECB6-4025-B138-CB5A39828522</v>
      </c>
      <c r="I1877" s="1"/>
    </row>
    <row r="1878" spans="1:9" x14ac:dyDescent="0.3">
      <c r="A1878" s="1">
        <f t="shared" si="29"/>
        <v>1877</v>
      </c>
      <c r="B1878" s="1" t="s">
        <v>386</v>
      </c>
      <c r="C1878" s="1" t="str">
        <f>IFERROR(VLOOKUP(B1878,Retete!A:B,2,0),0)</f>
        <v>DC17E76F-7898-4C37-8E80-A950EA0EEE88</v>
      </c>
      <c r="D1878" s="35" t="s">
        <v>1453</v>
      </c>
      <c r="E1878" s="1" t="str">
        <f>IFERROR(VLOOKUP(D1878,Ingrediente!A:B,2,0),0)</f>
        <v>B7FA7AD1-267B-4B4B-AF03-8D4C55C454D7</v>
      </c>
      <c r="F1878" s="7"/>
      <c r="G1878" s="7"/>
      <c r="H1878" s="65">
        <f>IFERROR(VLOOKUP(G1878,Unitati!A:B,2,0),0)</f>
        <v>0</v>
      </c>
      <c r="I1878" s="1"/>
    </row>
    <row r="1879" spans="1:9" x14ac:dyDescent="0.3">
      <c r="A1879" s="1">
        <f t="shared" si="29"/>
        <v>1878</v>
      </c>
      <c r="B1879" s="1" t="s">
        <v>285</v>
      </c>
      <c r="C1879" s="1" t="str">
        <f>IFERROR(VLOOKUP(B1879,Retete!A:B,2,0),0)</f>
        <v>021FD004-124C-4834-A3AB-ADFDE32FC755</v>
      </c>
      <c r="D1879" s="35" t="s">
        <v>1520</v>
      </c>
      <c r="E1879" s="1" t="str">
        <f>IFERROR(VLOOKUP(D1879,Ingrediente!A:B,2,0),0)</f>
        <v>EEA0B3D4-3560-4D89-BA04-98C16E2E6BAD</v>
      </c>
      <c r="F1879" s="7"/>
      <c r="G1879" s="7"/>
      <c r="H1879" s="65">
        <f>IFERROR(VLOOKUP(G1879,Unitati!A:B,2,0),0)</f>
        <v>0</v>
      </c>
      <c r="I1879" s="1"/>
    </row>
    <row r="1880" spans="1:9" x14ac:dyDescent="0.3">
      <c r="A1880" s="1">
        <f t="shared" si="29"/>
        <v>1879</v>
      </c>
      <c r="B1880" s="1" t="s">
        <v>498</v>
      </c>
      <c r="C1880" s="1" t="str">
        <f>IFERROR(VLOOKUP(B1880,Retete!A:B,2,0),0)</f>
        <v>B89ED7DF-9825-4610-91F0-AC9A56E217C5</v>
      </c>
      <c r="D1880" s="35" t="s">
        <v>1520</v>
      </c>
      <c r="E1880" s="1" t="str">
        <f>IFERROR(VLOOKUP(D1880,Ingrediente!A:B,2,0),0)</f>
        <v>EEA0B3D4-3560-4D89-BA04-98C16E2E6BAD</v>
      </c>
      <c r="F1880" s="7"/>
      <c r="G1880" s="7"/>
      <c r="H1880" s="65">
        <f>IFERROR(VLOOKUP(G1880,Unitati!A:B,2,0),0)</f>
        <v>0</v>
      </c>
      <c r="I1880" s="1"/>
    </row>
    <row r="1881" spans="1:9" x14ac:dyDescent="0.3">
      <c r="A1881" s="1">
        <f t="shared" si="29"/>
        <v>1880</v>
      </c>
      <c r="B1881" s="1" t="s">
        <v>496</v>
      </c>
      <c r="C1881" s="1" t="str">
        <f>IFERROR(VLOOKUP(B1881,Retete!A:B,2,0),0)</f>
        <v>0E92A33A-38BC-4396-AE97-B9F67DA05CBF</v>
      </c>
      <c r="D1881" s="35" t="s">
        <v>1520</v>
      </c>
      <c r="E1881" s="1" t="str">
        <f>IFERROR(VLOOKUP(D1881,Ingrediente!A:B,2,0),0)</f>
        <v>EEA0B3D4-3560-4D89-BA04-98C16E2E6BAD</v>
      </c>
      <c r="F1881" s="7"/>
      <c r="G1881" s="7"/>
      <c r="H1881" s="65">
        <f>IFERROR(VLOOKUP(G1881,Unitati!A:B,2,0),0)</f>
        <v>0</v>
      </c>
      <c r="I1881" s="1"/>
    </row>
    <row r="1882" spans="1:9" x14ac:dyDescent="0.3">
      <c r="A1882" s="1">
        <f t="shared" si="29"/>
        <v>1881</v>
      </c>
      <c r="B1882" s="1" t="s">
        <v>242</v>
      </c>
      <c r="C1882" s="1" t="str">
        <f>IFERROR(VLOOKUP(B1882,Retete!A:B,2,0),0)</f>
        <v>E9E5249D-0B5A-4C76-8F56-A49D9E796ED6</v>
      </c>
      <c r="D1882" s="35" t="s">
        <v>1571</v>
      </c>
      <c r="E1882" s="1" t="str">
        <f>IFERROR(VLOOKUP(D1882,Ingrediente!A:B,2,0),0)</f>
        <v>5B525698-6B46-4997-A278-B85DF2BEB2FD</v>
      </c>
      <c r="F1882" s="7"/>
      <c r="G1882" s="7"/>
      <c r="H1882" s="65">
        <f>IFERROR(VLOOKUP(G1882,Unitati!A:B,2,0),0)</f>
        <v>0</v>
      </c>
      <c r="I1882" s="1"/>
    </row>
    <row r="1883" spans="1:9" x14ac:dyDescent="0.3">
      <c r="A1883" s="1">
        <f t="shared" si="29"/>
        <v>1882</v>
      </c>
      <c r="B1883" s="1" t="s">
        <v>213</v>
      </c>
      <c r="C1883" s="1" t="str">
        <f>IFERROR(VLOOKUP(B1883,Retete!A:B,2,0),0)</f>
        <v>529F90C0-96E2-4857-8D7D-5D876CE07118</v>
      </c>
      <c r="D1883" s="35" t="s">
        <v>1608</v>
      </c>
      <c r="E1883" s="1" t="str">
        <f>IFERROR(VLOOKUP(D1883,Ingrediente!A:B,2,0),0)</f>
        <v>19077CA9-8A28-4BBC-986D-C078F42BF0C6</v>
      </c>
      <c r="F1883" s="7" t="s">
        <v>13</v>
      </c>
      <c r="G1883" s="7"/>
      <c r="H1883" s="65">
        <f>IFERROR(VLOOKUP(G1883,Unitati!A:B,2,0),0)</f>
        <v>0</v>
      </c>
      <c r="I1883" s="1"/>
    </row>
    <row r="1884" spans="1:9" x14ac:dyDescent="0.3">
      <c r="A1884" s="1">
        <f t="shared" si="29"/>
        <v>1883</v>
      </c>
      <c r="B1884" s="1" t="s">
        <v>373</v>
      </c>
      <c r="C1884" s="1" t="str">
        <f>IFERROR(VLOOKUP(B1884,Retete!A:B,2,0),0)</f>
        <v>EF5F46C7-80A2-4CE4-91BA-AFEEDD97D71A</v>
      </c>
      <c r="D1884" s="35" t="s">
        <v>2885</v>
      </c>
      <c r="E1884" s="1" t="str">
        <f>IFERROR(VLOOKUP(D1884,Ingrediente!A:B,2,0),0)</f>
        <v>4C9469E3-9624-405A-A27A-D475CADADDBB</v>
      </c>
      <c r="F1884" s="7"/>
      <c r="G1884" s="7"/>
      <c r="H1884" s="65">
        <f>IFERROR(VLOOKUP(G1884,Unitati!A:B,2,0),0)</f>
        <v>0</v>
      </c>
      <c r="I1884" s="1"/>
    </row>
    <row r="1885" spans="1:9" x14ac:dyDescent="0.3">
      <c r="A1885" s="1">
        <f t="shared" si="29"/>
        <v>1884</v>
      </c>
      <c r="B1885" s="1" t="s">
        <v>186</v>
      </c>
      <c r="C1885" s="1" t="str">
        <f>IFERROR(VLOOKUP(B1885,Retete!A:B,2,0),0)</f>
        <v>BBEFAB4C-D5DE-44E0-8573-4F02F51A4946</v>
      </c>
      <c r="D1885" s="35" t="s">
        <v>2885</v>
      </c>
      <c r="E1885" s="1" t="str">
        <f>IFERROR(VLOOKUP(D1885,Ingrediente!A:B,2,0),0)</f>
        <v>4C9469E3-9624-405A-A27A-D475CADADDBB</v>
      </c>
      <c r="F1885" s="7"/>
      <c r="G1885" s="7"/>
      <c r="H1885" s="65">
        <f>IFERROR(VLOOKUP(G1885,Unitati!A:B,2,0),0)</f>
        <v>0</v>
      </c>
      <c r="I1885" s="1"/>
    </row>
    <row r="1886" spans="1:9" x14ac:dyDescent="0.3">
      <c r="A1886" s="1">
        <f t="shared" si="29"/>
        <v>1885</v>
      </c>
      <c r="B1886" s="1" t="s">
        <v>469</v>
      </c>
      <c r="C1886" s="1" t="str">
        <f>IFERROR(VLOOKUP(B1886,Retete!A:B,2,0),0)</f>
        <v>6353D53B-A65A-4964-8837-3BCE4930F76B</v>
      </c>
      <c r="D1886" s="35" t="s">
        <v>2885</v>
      </c>
      <c r="E1886" s="1" t="str">
        <f>IFERROR(VLOOKUP(D1886,Ingrediente!A:B,2,0),0)</f>
        <v>4C9469E3-9624-405A-A27A-D475CADADDBB</v>
      </c>
      <c r="F1886" s="7"/>
      <c r="G1886" s="7"/>
      <c r="H1886" s="65">
        <f>IFERROR(VLOOKUP(G1886,Unitati!A:B,2,0),0)</f>
        <v>0</v>
      </c>
      <c r="I1886" s="1"/>
    </row>
    <row r="1887" spans="1:9" x14ac:dyDescent="0.3">
      <c r="A1887" s="1">
        <f t="shared" si="29"/>
        <v>1886</v>
      </c>
      <c r="B1887" s="1" t="s">
        <v>509</v>
      </c>
      <c r="C1887" s="1" t="str">
        <f>IFERROR(VLOOKUP(B1887,Retete!A:B,2,0),0)</f>
        <v>9FD0AA23-14BB-4ED0-9FD9-6716E094D6D6</v>
      </c>
      <c r="D1887" s="35" t="s">
        <v>2885</v>
      </c>
      <c r="E1887" s="1" t="str">
        <f>IFERROR(VLOOKUP(D1887,Ingrediente!A:B,2,0),0)</f>
        <v>4C9469E3-9624-405A-A27A-D475CADADDBB</v>
      </c>
      <c r="F1887" s="7"/>
      <c r="G1887" s="7"/>
      <c r="H1887" s="65">
        <f>IFERROR(VLOOKUP(G1887,Unitati!A:B,2,0),0)</f>
        <v>0</v>
      </c>
      <c r="I1887" s="1"/>
    </row>
    <row r="1888" spans="1:9" x14ac:dyDescent="0.3">
      <c r="A1888" s="1">
        <f t="shared" si="29"/>
        <v>1887</v>
      </c>
      <c r="B1888" s="1" t="s">
        <v>202</v>
      </c>
      <c r="C1888" s="1" t="str">
        <f>IFERROR(VLOOKUP(B1888,Retete!A:B,2,0),0)</f>
        <v>33C56D88-424E-4700-B4FE-1A0C5D9981A2</v>
      </c>
      <c r="D1888" s="35" t="s">
        <v>2885</v>
      </c>
      <c r="E1888" s="1" t="str">
        <f>IFERROR(VLOOKUP(D1888,Ingrediente!A:B,2,0),0)</f>
        <v>4C9469E3-9624-405A-A27A-D475CADADDBB</v>
      </c>
      <c r="F1888" s="7"/>
      <c r="G1888" s="7"/>
      <c r="H1888" s="65">
        <f>IFERROR(VLOOKUP(G1888,Unitati!A:B,2,0),0)</f>
        <v>0</v>
      </c>
      <c r="I1888" s="1"/>
    </row>
    <row r="1889" spans="1:9" x14ac:dyDescent="0.3">
      <c r="A1889" s="1">
        <f t="shared" si="29"/>
        <v>1888</v>
      </c>
      <c r="B1889" s="1" t="s">
        <v>378</v>
      </c>
      <c r="C1889" s="1" t="str">
        <f>IFERROR(VLOOKUP(B1889,Retete!A:B,2,0),0)</f>
        <v>03D91043-AE8A-4DC0-B30A-DC4B367C6F37</v>
      </c>
      <c r="D1889" s="35" t="s">
        <v>2885</v>
      </c>
      <c r="E1889" s="1" t="str">
        <f>IFERROR(VLOOKUP(D1889,Ingrediente!A:B,2,0),0)</f>
        <v>4C9469E3-9624-405A-A27A-D475CADADDBB</v>
      </c>
      <c r="F1889" s="7"/>
      <c r="G1889" s="7"/>
      <c r="H1889" s="65">
        <f>IFERROR(VLOOKUP(G1889,Unitati!A:B,2,0),0)</f>
        <v>0</v>
      </c>
      <c r="I1889" s="1"/>
    </row>
    <row r="1890" spans="1:9" x14ac:dyDescent="0.3">
      <c r="A1890" s="1">
        <f t="shared" si="29"/>
        <v>1889</v>
      </c>
      <c r="B1890" s="1" t="s">
        <v>266</v>
      </c>
      <c r="C1890" s="1" t="str">
        <f>IFERROR(VLOOKUP(B1890,Retete!A:B,2,0),0)</f>
        <v>A7F76213-2178-4E6C-8E79-91E21FF05C40</v>
      </c>
      <c r="D1890" s="35" t="s">
        <v>2885</v>
      </c>
      <c r="E1890" s="1" t="str">
        <f>IFERROR(VLOOKUP(D1890,Ingrediente!A:B,2,0),0)</f>
        <v>4C9469E3-9624-405A-A27A-D475CADADDBB</v>
      </c>
      <c r="F1890" s="7" t="s">
        <v>1700</v>
      </c>
      <c r="G1890" s="7" t="s">
        <v>1705</v>
      </c>
      <c r="H1890" s="65" t="str">
        <f>IFERROR(VLOOKUP(G1890,Unitati!A:B,2,0),0)</f>
        <v>B084D1ED-4635-4AB6-B6FB-D38DCE784F46</v>
      </c>
      <c r="I1890" s="1"/>
    </row>
    <row r="1891" spans="1:9" x14ac:dyDescent="0.3">
      <c r="A1891" s="1">
        <f t="shared" si="29"/>
        <v>1890</v>
      </c>
      <c r="B1891" s="1" t="s">
        <v>286</v>
      </c>
      <c r="C1891" s="1" t="str">
        <f>IFERROR(VLOOKUP(B1891,Retete!A:B,2,0),0)</f>
        <v>3917F648-FABE-42EA-B833-A0456929BEC2</v>
      </c>
      <c r="D1891" s="35" t="s">
        <v>1523</v>
      </c>
      <c r="E1891" s="1" t="str">
        <f>IFERROR(VLOOKUP(D1891,Ingrediente!A:B,2,0),0)</f>
        <v>79D8B5CF-8670-4D2C-9E02-633C555DD6F5</v>
      </c>
      <c r="F1891" s="7"/>
      <c r="G1891" s="7"/>
      <c r="H1891" s="65">
        <f>IFERROR(VLOOKUP(G1891,Unitati!A:B,2,0),0)</f>
        <v>0</v>
      </c>
      <c r="I1891" s="1"/>
    </row>
    <row r="1892" spans="1:9" x14ac:dyDescent="0.3">
      <c r="A1892" s="1">
        <f t="shared" si="29"/>
        <v>1891</v>
      </c>
      <c r="B1892" s="1" t="s">
        <v>127</v>
      </c>
      <c r="C1892" s="1" t="str">
        <f>IFERROR(VLOOKUP(B1892,Retete!A:B,2,0),0)</f>
        <v>96E81A59-8B7B-454E-824E-0077CA924AA3</v>
      </c>
      <c r="D1892" s="35" t="s">
        <v>1523</v>
      </c>
      <c r="E1892" s="1" t="str">
        <f>IFERROR(VLOOKUP(D1892,Ingrediente!A:B,2,0),0)</f>
        <v>79D8B5CF-8670-4D2C-9E02-633C555DD6F5</v>
      </c>
      <c r="F1892" s="7"/>
      <c r="G1892" s="7"/>
      <c r="H1892" s="65">
        <f>IFERROR(VLOOKUP(G1892,Unitati!A:B,2,0),0)</f>
        <v>0</v>
      </c>
      <c r="I1892" s="1"/>
    </row>
    <row r="1893" spans="1:9" x14ac:dyDescent="0.3">
      <c r="A1893" s="1">
        <f t="shared" si="29"/>
        <v>1892</v>
      </c>
      <c r="B1893" s="1" t="s">
        <v>282</v>
      </c>
      <c r="C1893" s="1" t="str">
        <f>IFERROR(VLOOKUP(B1893,Retete!A:B,2,0),0)</f>
        <v>D18EECBE-9E50-4FEB-93F7-F40BC986FB23</v>
      </c>
      <c r="D1893" s="35" t="s">
        <v>1797</v>
      </c>
      <c r="E1893" s="1" t="str">
        <f>IFERROR(VLOOKUP(D1893,Ingrediente!A:B,2,0),0)</f>
        <v>ED20B928-0739-473D-9F3C-8495956B5C52</v>
      </c>
      <c r="F1893" s="7"/>
      <c r="G1893" s="7"/>
      <c r="H1893" s="65">
        <f>IFERROR(VLOOKUP(G1893,Unitati!A:B,2,0),0)</f>
        <v>0</v>
      </c>
      <c r="I1893" s="1"/>
    </row>
    <row r="1894" spans="1:9" x14ac:dyDescent="0.3">
      <c r="A1894" s="1">
        <f t="shared" si="29"/>
        <v>1893</v>
      </c>
      <c r="B1894" s="1" t="s">
        <v>523</v>
      </c>
      <c r="C1894" s="1" t="str">
        <f>IFERROR(VLOOKUP(B1894,Retete!A:B,2,0),0)</f>
        <v>9F3703BA-FD3D-4055-9A3D-5B84B1BBF75B</v>
      </c>
      <c r="D1894" s="35" t="s">
        <v>1797</v>
      </c>
      <c r="E1894" s="1" t="str">
        <f>IFERROR(VLOOKUP(D1894,Ingrediente!A:B,2,0),0)</f>
        <v>ED20B928-0739-473D-9F3C-8495956B5C52</v>
      </c>
      <c r="F1894" s="7"/>
      <c r="G1894" s="7"/>
      <c r="H1894" s="65">
        <f>IFERROR(VLOOKUP(G1894,Unitati!A:B,2,0),0)</f>
        <v>0</v>
      </c>
      <c r="I1894" s="1"/>
    </row>
    <row r="1895" spans="1:9" x14ac:dyDescent="0.3">
      <c r="A1895" s="1">
        <f t="shared" si="29"/>
        <v>1894</v>
      </c>
      <c r="B1895" s="1" t="s">
        <v>250</v>
      </c>
      <c r="C1895" s="1" t="str">
        <f>IFERROR(VLOOKUP(B1895,Retete!A:B,2,0),0)</f>
        <v>481993CD-EFCF-4905-9C8A-C1B2DC547FBE</v>
      </c>
      <c r="D1895" s="35" t="s">
        <v>1415</v>
      </c>
      <c r="E1895" s="1" t="str">
        <f>IFERROR(VLOOKUP(D1895,Ingrediente!A:B,2,0),0)</f>
        <v>B83FE050-49CB-4504-BBC2-FA93B7A374D0</v>
      </c>
      <c r="F1895" s="21"/>
      <c r="G1895" s="21"/>
      <c r="H1895" s="65">
        <f>IFERROR(VLOOKUP(G1895,Unitati!A:B,2,0),0)</f>
        <v>0</v>
      </c>
      <c r="I1895" s="1"/>
    </row>
    <row r="1896" spans="1:9" x14ac:dyDescent="0.3">
      <c r="A1896" s="1">
        <f t="shared" si="29"/>
        <v>1895</v>
      </c>
      <c r="B1896" s="1" t="s">
        <v>151</v>
      </c>
      <c r="C1896" s="1" t="str">
        <f>IFERROR(VLOOKUP(B1896,Retete!A:B,2,0),0)</f>
        <v>F03FF32B-E949-4615-ABA9-6520D733F19B</v>
      </c>
      <c r="D1896" s="35" t="s">
        <v>1415</v>
      </c>
      <c r="E1896" s="1" t="str">
        <f>IFERROR(VLOOKUP(D1896,Ingrediente!A:B,2,0),0)</f>
        <v>B83FE050-49CB-4504-BBC2-FA93B7A374D0</v>
      </c>
      <c r="F1896" s="21"/>
      <c r="G1896" s="21"/>
      <c r="H1896" s="65">
        <f>IFERROR(VLOOKUP(G1896,Unitati!A:B,2,0),0)</f>
        <v>0</v>
      </c>
      <c r="I1896" s="1"/>
    </row>
    <row r="1897" spans="1:9" x14ac:dyDescent="0.3">
      <c r="A1897" s="1">
        <f t="shared" si="29"/>
        <v>1896</v>
      </c>
      <c r="B1897" s="1" t="s">
        <v>176</v>
      </c>
      <c r="C1897" s="1" t="str">
        <f>IFERROR(VLOOKUP(B1897,Retete!A:B,2,0),0)</f>
        <v>5E8F5684-B0F9-47EA-BD4B-DC60DBAE5647</v>
      </c>
      <c r="D1897" s="35" t="s">
        <v>1415</v>
      </c>
      <c r="E1897" s="1" t="str">
        <f>IFERROR(VLOOKUP(D1897,Ingrediente!A:B,2,0),0)</f>
        <v>B83FE050-49CB-4504-BBC2-FA93B7A374D0</v>
      </c>
      <c r="F1897" s="7"/>
      <c r="G1897" s="7"/>
      <c r="H1897" s="65">
        <f>IFERROR(VLOOKUP(G1897,Unitati!A:B,2,0),0)</f>
        <v>0</v>
      </c>
      <c r="I1897" s="1"/>
    </row>
    <row r="1898" spans="1:9" x14ac:dyDescent="0.3">
      <c r="A1898" s="1">
        <f t="shared" si="29"/>
        <v>1897</v>
      </c>
      <c r="B1898" s="1" t="s">
        <v>150</v>
      </c>
      <c r="C1898" s="1" t="str">
        <f>IFERROR(VLOOKUP(B1898,Retete!A:B,2,0),0)</f>
        <v>4A2EF251-7405-4CB9-AAB7-1ECEE596A853</v>
      </c>
      <c r="D1898" s="35" t="s">
        <v>1415</v>
      </c>
      <c r="E1898" s="1" t="str">
        <f>IFERROR(VLOOKUP(D1898,Ingrediente!A:B,2,0),0)</f>
        <v>B83FE050-49CB-4504-BBC2-FA93B7A374D0</v>
      </c>
      <c r="F1898" s="7"/>
      <c r="G1898" s="7"/>
      <c r="H1898" s="65">
        <f>IFERROR(VLOOKUP(G1898,Unitati!A:B,2,0),0)</f>
        <v>0</v>
      </c>
      <c r="I1898" s="1"/>
    </row>
    <row r="1899" spans="1:9" x14ac:dyDescent="0.3">
      <c r="A1899" s="1">
        <f t="shared" si="29"/>
        <v>1898</v>
      </c>
      <c r="B1899" s="1" t="s">
        <v>399</v>
      </c>
      <c r="C1899" s="1" t="str">
        <f>IFERROR(VLOOKUP(B1899,Retete!A:B,2,0),0)</f>
        <v>A34D12B5-7FD0-4DD2-A775-43415ECAFB1B</v>
      </c>
      <c r="D1899" s="35" t="s">
        <v>1415</v>
      </c>
      <c r="E1899" s="1" t="str">
        <f>IFERROR(VLOOKUP(D1899,Ingrediente!A:B,2,0),0)</f>
        <v>B83FE050-49CB-4504-BBC2-FA93B7A374D0</v>
      </c>
      <c r="F1899" s="7" t="s">
        <v>1657</v>
      </c>
      <c r="G1899" s="7" t="s">
        <v>9</v>
      </c>
      <c r="H1899" s="65" t="str">
        <f>IFERROR(VLOOKUP(G1899,Unitati!A:B,2,0),0)</f>
        <v>1A1C69CC-D70C-4569-9B16-79AF1251127D</v>
      </c>
      <c r="I1899" s="1"/>
    </row>
    <row r="1900" spans="1:9" x14ac:dyDescent="0.3">
      <c r="A1900" s="1">
        <f t="shared" si="29"/>
        <v>1899</v>
      </c>
      <c r="B1900" s="1" t="s">
        <v>470</v>
      </c>
      <c r="C1900" s="1" t="str">
        <f>IFERROR(VLOOKUP(B1900,Retete!A:B,2,0),0)</f>
        <v>50B8B75E-DE5E-4529-93B7-C46CDB78CA17</v>
      </c>
      <c r="D1900" s="35" t="s">
        <v>1415</v>
      </c>
      <c r="E1900" s="1" t="str">
        <f>IFERROR(VLOOKUP(D1900,Ingrediente!A:B,2,0),0)</f>
        <v>B83FE050-49CB-4504-BBC2-FA93B7A374D0</v>
      </c>
      <c r="F1900" s="7"/>
      <c r="G1900" s="7"/>
      <c r="H1900" s="65">
        <f>IFERROR(VLOOKUP(G1900,Unitati!A:B,2,0),0)</f>
        <v>0</v>
      </c>
      <c r="I1900" s="1"/>
    </row>
    <row r="1901" spans="1:9" x14ac:dyDescent="0.3">
      <c r="A1901" s="1">
        <f t="shared" si="29"/>
        <v>1900</v>
      </c>
      <c r="B1901" s="1" t="s">
        <v>278</v>
      </c>
      <c r="C1901" s="1" t="str">
        <f>IFERROR(VLOOKUP(B1901,Retete!A:B,2,0),0)</f>
        <v>2AD93E17-0780-4557-BA0C-729F2207ABE0</v>
      </c>
      <c r="D1901" s="35" t="s">
        <v>1415</v>
      </c>
      <c r="E1901" s="1" t="str">
        <f>IFERROR(VLOOKUP(D1901,Ingrediente!A:B,2,0),0)</f>
        <v>B83FE050-49CB-4504-BBC2-FA93B7A374D0</v>
      </c>
      <c r="F1901" s="21"/>
      <c r="G1901" s="21"/>
      <c r="H1901" s="65">
        <f>IFERROR(VLOOKUP(G1901,Unitati!A:B,2,0),0)</f>
        <v>0</v>
      </c>
      <c r="I1901" s="1"/>
    </row>
    <row r="1902" spans="1:9" x14ac:dyDescent="0.3">
      <c r="A1902" s="1">
        <f t="shared" si="29"/>
        <v>1901</v>
      </c>
      <c r="B1902" s="1" t="s">
        <v>83</v>
      </c>
      <c r="C1902" s="1" t="str">
        <f>IFERROR(VLOOKUP(B1902,Retete!A:B,2,0),0)</f>
        <v>6FCB039D-6CE9-4309-99AB-81EA3DC3FF8A</v>
      </c>
      <c r="D1902" s="35" t="s">
        <v>1415</v>
      </c>
      <c r="E1902" s="1" t="str">
        <f>IFERROR(VLOOKUP(D1902,Ingrediente!A:B,2,0),0)</f>
        <v>B83FE050-49CB-4504-BBC2-FA93B7A374D0</v>
      </c>
      <c r="F1902" s="7"/>
      <c r="G1902" s="7"/>
      <c r="H1902" s="65">
        <f>IFERROR(VLOOKUP(G1902,Unitati!A:B,2,0),0)</f>
        <v>0</v>
      </c>
      <c r="I1902" s="1"/>
    </row>
    <row r="1903" spans="1:9" x14ac:dyDescent="0.3">
      <c r="A1903" s="1">
        <f t="shared" si="29"/>
        <v>1902</v>
      </c>
      <c r="B1903" s="1" t="s">
        <v>368</v>
      </c>
      <c r="C1903" s="1" t="str">
        <f>IFERROR(VLOOKUP(B1903,Retete!A:B,2,0),0)</f>
        <v>95C6637E-CA6C-4765-88C2-A71C2D64501A</v>
      </c>
      <c r="D1903" s="35" t="s">
        <v>1489</v>
      </c>
      <c r="E1903" s="1" t="str">
        <f>IFERROR(VLOOKUP(D1903,Ingrediente!A:B,2,0),0)</f>
        <v>FF9D9037-1797-46B5-BD9B-2F9DD73576B0</v>
      </c>
      <c r="F1903" s="7"/>
      <c r="G1903" s="7"/>
      <c r="H1903" s="65">
        <f>IFERROR(VLOOKUP(G1903,Unitati!A:B,2,0),0)</f>
        <v>0</v>
      </c>
      <c r="I1903" s="1"/>
    </row>
    <row r="1904" spans="1:9" x14ac:dyDescent="0.3">
      <c r="A1904" s="1">
        <f t="shared" si="29"/>
        <v>1903</v>
      </c>
      <c r="B1904" s="1" t="s">
        <v>21</v>
      </c>
      <c r="C1904" s="1" t="str">
        <f>IFERROR(VLOOKUP(B1904,Retete!A:B,2,0),0)</f>
        <v>20270303-8F0C-4B65-BE22-EFC8BF81AC02</v>
      </c>
      <c r="D1904" s="35" t="s">
        <v>1194</v>
      </c>
      <c r="E1904" s="1" t="str">
        <f>IFERROR(VLOOKUP(D1904,Ingrediente!A:B,2,0),0)</f>
        <v>563A2E6A-D7C0-4399-BBC0-83DD00CAE25B</v>
      </c>
      <c r="F1904" s="7" t="s">
        <v>1643</v>
      </c>
      <c r="G1904" s="7" t="s">
        <v>9</v>
      </c>
      <c r="H1904" s="65" t="str">
        <f>IFERROR(VLOOKUP(G1904,Unitati!A:B,2,0),0)</f>
        <v>1A1C69CC-D70C-4569-9B16-79AF1251127D</v>
      </c>
      <c r="I1904" s="1"/>
    </row>
    <row r="1905" spans="1:9" x14ac:dyDescent="0.3">
      <c r="A1905" s="1">
        <f t="shared" si="29"/>
        <v>1904</v>
      </c>
      <c r="B1905" s="1" t="s">
        <v>227</v>
      </c>
      <c r="C1905" s="1" t="str">
        <f>IFERROR(VLOOKUP(B1905,Retete!A:B,2,0),0)</f>
        <v>063699EC-CB98-4E41-90F4-D97B4A0A88E7</v>
      </c>
      <c r="D1905" s="35" t="s">
        <v>1609</v>
      </c>
      <c r="E1905" s="1" t="str">
        <f>IFERROR(VLOOKUP(D1905,Ingrediente!A:B,2,0),0)</f>
        <v>E98B6A37-FE19-4E6A-9E64-FF5B27FEF8B5</v>
      </c>
      <c r="F1905" s="7"/>
      <c r="G1905" s="7"/>
      <c r="H1905" s="65">
        <f>IFERROR(VLOOKUP(G1905,Unitati!A:B,2,0),0)</f>
        <v>0</v>
      </c>
      <c r="I1905" s="1"/>
    </row>
    <row r="1906" spans="1:9" x14ac:dyDescent="0.3">
      <c r="A1906" s="1">
        <f t="shared" si="29"/>
        <v>1905</v>
      </c>
      <c r="B1906" s="1" t="s">
        <v>205</v>
      </c>
      <c r="C1906" s="1" t="str">
        <f>IFERROR(VLOOKUP(B1906,Retete!A:B,2,0),0)</f>
        <v>A54EA884-A2E7-492C-BF29-8397B7D64974</v>
      </c>
      <c r="D1906" s="35" t="s">
        <v>1395</v>
      </c>
      <c r="E1906" s="1" t="str">
        <f>IFERROR(VLOOKUP(D1906,Ingrediente!A:B,2,0),0)</f>
        <v>782610DF-6BA5-45DD-A5E9-126BC58A74B1</v>
      </c>
      <c r="F1906" s="7"/>
      <c r="G1906" s="7"/>
      <c r="H1906" s="65">
        <f>IFERROR(VLOOKUP(G1906,Unitati!A:B,2,0),0)</f>
        <v>0</v>
      </c>
      <c r="I1906" s="1"/>
    </row>
    <row r="1907" spans="1:9" x14ac:dyDescent="0.3">
      <c r="A1907" s="1">
        <f t="shared" si="29"/>
        <v>1906</v>
      </c>
      <c r="B1907" s="1" t="s">
        <v>513</v>
      </c>
      <c r="C1907" s="1" t="str">
        <f>IFERROR(VLOOKUP(B1907,Retete!A:B,2,0),0)</f>
        <v>AB843616-6B7F-4867-B000-62BAA294534A</v>
      </c>
      <c r="D1907" s="35" t="s">
        <v>1458</v>
      </c>
      <c r="E1907" s="1" t="str">
        <f>IFERROR(VLOOKUP(D1907,Ingrediente!A:B,2,0),0)</f>
        <v>93969E42-420F-4884-97D0-4315DDB4CEEA</v>
      </c>
      <c r="F1907" s="7"/>
      <c r="G1907" s="7"/>
      <c r="H1907" s="65">
        <f>IFERROR(VLOOKUP(G1907,Unitati!A:B,2,0),0)</f>
        <v>0</v>
      </c>
      <c r="I1907" s="1"/>
    </row>
    <row r="1908" spans="1:9" x14ac:dyDescent="0.3">
      <c r="A1908" s="1">
        <f t="shared" si="29"/>
        <v>1907</v>
      </c>
      <c r="B1908" s="1" t="s">
        <v>75</v>
      </c>
      <c r="C1908" s="1" t="str">
        <f>IFERROR(VLOOKUP(B1908,Retete!A:B,2,0),0)</f>
        <v>298F0930-89D6-4BD2-879E-5F854E081AE2</v>
      </c>
      <c r="D1908" s="35" t="s">
        <v>1458</v>
      </c>
      <c r="E1908" s="1" t="str">
        <f>IFERROR(VLOOKUP(D1908,Ingrediente!A:B,2,0),0)</f>
        <v>93969E42-420F-4884-97D0-4315DDB4CEEA</v>
      </c>
      <c r="F1908" s="21"/>
      <c r="G1908" s="21"/>
      <c r="H1908" s="65">
        <f>IFERROR(VLOOKUP(G1908,Unitati!A:B,2,0),0)</f>
        <v>0</v>
      </c>
      <c r="I1908" s="1"/>
    </row>
    <row r="1909" spans="1:9" x14ac:dyDescent="0.3">
      <c r="A1909" s="1">
        <f t="shared" si="29"/>
        <v>1908</v>
      </c>
      <c r="B1909" s="1" t="s">
        <v>414</v>
      </c>
      <c r="C1909" s="1" t="str">
        <f>IFERROR(VLOOKUP(B1909,Retete!A:B,2,0),0)</f>
        <v>CDF9DD97-8948-4751-86F1-444AB9E511D2</v>
      </c>
      <c r="D1909" s="35" t="s">
        <v>3610</v>
      </c>
      <c r="E1909" s="1" t="str">
        <f>IFERROR(VLOOKUP(D1909,Ingrediente!A:B,2,0),0)</f>
        <v>DC9BB895-4440-4E2C-A228-673AB8E03892</v>
      </c>
      <c r="F1909" s="7"/>
      <c r="G1909" s="7"/>
      <c r="H1909" s="65">
        <f>IFERROR(VLOOKUP(G1909,Unitati!A:B,2,0),0)</f>
        <v>0</v>
      </c>
      <c r="I1909" s="1"/>
    </row>
    <row r="1910" spans="1:9" x14ac:dyDescent="0.3">
      <c r="A1910" s="1">
        <f t="shared" si="29"/>
        <v>1909</v>
      </c>
      <c r="B1910" s="1" t="s">
        <v>381</v>
      </c>
      <c r="C1910" s="1" t="str">
        <f>IFERROR(VLOOKUP(B1910,Retete!A:B,2,0),0)</f>
        <v>99017DDA-6D23-46D2-9678-6791046AA19B</v>
      </c>
      <c r="D1910" s="35" t="s">
        <v>1510</v>
      </c>
      <c r="E1910" s="1" t="str">
        <f>IFERROR(VLOOKUP(D1910,Ingrediente!A:B,2,0),0)</f>
        <v>F3F46A6E-940D-48D8-8551-43CAD6D039D4</v>
      </c>
      <c r="F1910" s="7"/>
      <c r="G1910" s="7"/>
      <c r="H1910" s="65">
        <f>IFERROR(VLOOKUP(G1910,Unitati!A:B,2,0),0)</f>
        <v>0</v>
      </c>
      <c r="I1910" s="1"/>
    </row>
    <row r="1911" spans="1:9" x14ac:dyDescent="0.3">
      <c r="A1911" s="1">
        <f t="shared" si="29"/>
        <v>1910</v>
      </c>
      <c r="B1911" s="1" t="s">
        <v>289</v>
      </c>
      <c r="C1911" s="1" t="str">
        <f>IFERROR(VLOOKUP(B1911,Retete!A:B,2,0),0)</f>
        <v>A153C46C-11A1-4E99-8390-42ACE7E76C93</v>
      </c>
      <c r="D1911" s="35" t="s">
        <v>1510</v>
      </c>
      <c r="E1911" s="1" t="str">
        <f>IFERROR(VLOOKUP(D1911,Ingrediente!A:B,2,0),0)</f>
        <v>F3F46A6E-940D-48D8-8551-43CAD6D039D4</v>
      </c>
      <c r="F1911" s="7" t="s">
        <v>13</v>
      </c>
      <c r="G1911" s="7" t="s">
        <v>1703</v>
      </c>
      <c r="H1911" s="65" t="str">
        <f>IFERROR(VLOOKUP(G1911,Unitati!A:B,2,0),0)</f>
        <v>4862D5F8-108E-4A21-99F2-732E7F3B3EDE</v>
      </c>
      <c r="I1911" s="1"/>
    </row>
    <row r="1912" spans="1:9" s="15" customFormat="1" x14ac:dyDescent="0.3">
      <c r="A1912" s="14">
        <f t="shared" si="29"/>
        <v>1911</v>
      </c>
      <c r="B1912" s="14" t="s">
        <v>491</v>
      </c>
      <c r="C1912" s="1" t="str">
        <f>IFERROR(VLOOKUP(B1912,Retete!A:B,2,0),0)</f>
        <v>52903FA6-7392-40FE-B178-C051EB9C5C35</v>
      </c>
      <c r="D1912" s="37" t="s">
        <v>1510</v>
      </c>
      <c r="E1912" s="1" t="str">
        <f>IFERROR(VLOOKUP(D1912,Ingrediente!A:B,2,0),0)</f>
        <v>F3F46A6E-940D-48D8-8551-43CAD6D039D4</v>
      </c>
      <c r="F1912" s="23"/>
      <c r="G1912" s="23"/>
      <c r="H1912" s="65">
        <f>IFERROR(VLOOKUP(G1912,Unitati!A:B,2,0),0)</f>
        <v>0</v>
      </c>
      <c r="I1912" s="14"/>
    </row>
    <row r="1913" spans="1:9" x14ac:dyDescent="0.3">
      <c r="A1913" s="1">
        <f t="shared" si="29"/>
        <v>1912</v>
      </c>
      <c r="B1913" s="1" t="s">
        <v>464</v>
      </c>
      <c r="C1913" s="1" t="str">
        <f>IFERROR(VLOOKUP(B1913,Retete!A:B,2,0),0)</f>
        <v>7154AC82-3059-4CEF-A187-28A32E69B320</v>
      </c>
      <c r="D1913" s="35" t="s">
        <v>1510</v>
      </c>
      <c r="E1913" s="1" t="str">
        <f>IFERROR(VLOOKUP(D1913,Ingrediente!A:B,2,0),0)</f>
        <v>F3F46A6E-940D-48D8-8551-43CAD6D039D4</v>
      </c>
      <c r="F1913" s="21"/>
      <c r="G1913" s="21"/>
      <c r="H1913" s="65">
        <f>IFERROR(VLOOKUP(G1913,Unitati!A:B,2,0),0)</f>
        <v>0</v>
      </c>
      <c r="I1913" s="1"/>
    </row>
    <row r="1914" spans="1:9" x14ac:dyDescent="0.3">
      <c r="A1914" s="1">
        <f t="shared" si="29"/>
        <v>1913</v>
      </c>
      <c r="B1914" s="1" t="s">
        <v>107</v>
      </c>
      <c r="C1914" s="1" t="str">
        <f>IFERROR(VLOOKUP(B1914,Retete!A:B,2,0),0)</f>
        <v>37C3F4D1-5754-4EFC-BD23-C243D6FE56E3</v>
      </c>
      <c r="D1914" s="35" t="s">
        <v>1510</v>
      </c>
      <c r="E1914" s="1" t="str">
        <f>IFERROR(VLOOKUP(D1914,Ingrediente!A:B,2,0),0)</f>
        <v>F3F46A6E-940D-48D8-8551-43CAD6D039D4</v>
      </c>
      <c r="F1914" s="7" t="s">
        <v>1651</v>
      </c>
      <c r="G1914" s="7" t="s">
        <v>1651</v>
      </c>
      <c r="H1914" s="65">
        <f>IFERROR(VLOOKUP(G1914,Unitati!A:B,2,0),0)</f>
        <v>0</v>
      </c>
      <c r="I1914" s="1"/>
    </row>
    <row r="1915" spans="1:9" x14ac:dyDescent="0.3">
      <c r="A1915" s="1">
        <f t="shared" si="29"/>
        <v>1914</v>
      </c>
      <c r="B1915" s="1" t="s">
        <v>248</v>
      </c>
      <c r="C1915" s="1" t="str">
        <f>IFERROR(VLOOKUP(B1915,Retete!A:B,2,0),0)</f>
        <v>DF0DC2F6-8D09-4E0E-BB89-29466E19C7BD</v>
      </c>
      <c r="D1915" s="35" t="s">
        <v>1501</v>
      </c>
      <c r="E1915" s="1" t="str">
        <f>IFERROR(VLOOKUP(D1915,Ingrediente!A:B,2,0),0)</f>
        <v>B9710F5F-DAA4-4F01-88D1-84CE782DAB17</v>
      </c>
      <c r="F1915" s="7" t="s">
        <v>13</v>
      </c>
      <c r="G1915" s="7" t="s">
        <v>1696</v>
      </c>
      <c r="H1915" s="65" t="str">
        <f>IFERROR(VLOOKUP(G1915,Unitati!A:B,2,0),0)</f>
        <v>0BBE287D-ECB6-4025-B138-CB5A39828522</v>
      </c>
      <c r="I1915" s="1"/>
    </row>
    <row r="1916" spans="1:9" x14ac:dyDescent="0.3">
      <c r="A1916" s="1">
        <f t="shared" si="29"/>
        <v>1915</v>
      </c>
      <c r="B1916" s="1" t="s">
        <v>249</v>
      </c>
      <c r="C1916" s="1" t="str">
        <f>IFERROR(VLOOKUP(B1916,Retete!A:B,2,0),0)</f>
        <v>DEE8A69D-68C5-40A4-813E-9CD9F26A7CA9</v>
      </c>
      <c r="D1916" s="35" t="s">
        <v>1501</v>
      </c>
      <c r="E1916" s="1" t="str">
        <f>IFERROR(VLOOKUP(D1916,Ingrediente!A:B,2,0),0)</f>
        <v>B9710F5F-DAA4-4F01-88D1-84CE782DAB17</v>
      </c>
      <c r="F1916" s="7"/>
      <c r="G1916" s="7"/>
      <c r="H1916" s="65">
        <f>IFERROR(VLOOKUP(G1916,Unitati!A:B,2,0),0)</f>
        <v>0</v>
      </c>
      <c r="I1916" s="1"/>
    </row>
    <row r="1917" spans="1:9" x14ac:dyDescent="0.3">
      <c r="A1917" s="1">
        <f t="shared" si="29"/>
        <v>1916</v>
      </c>
      <c r="B1917" s="1" t="s">
        <v>519</v>
      </c>
      <c r="C1917" s="1" t="str">
        <f>IFERROR(VLOOKUP(B1917,Retete!A:B,2,0),0)</f>
        <v>640FB5F6-1F40-43C4-8E90-17E59666C497</v>
      </c>
      <c r="D1917" s="35" t="s">
        <v>1501</v>
      </c>
      <c r="E1917" s="1" t="str">
        <f>IFERROR(VLOOKUP(D1917,Ingrediente!A:B,2,0),0)</f>
        <v>B9710F5F-DAA4-4F01-88D1-84CE782DAB17</v>
      </c>
      <c r="F1917" s="7"/>
      <c r="G1917" s="7"/>
      <c r="H1917" s="65">
        <f>IFERROR(VLOOKUP(G1917,Unitati!A:B,2,0),0)</f>
        <v>0</v>
      </c>
      <c r="I1917" s="1"/>
    </row>
    <row r="1918" spans="1:9" x14ac:dyDescent="0.3">
      <c r="A1918" s="1">
        <f t="shared" si="29"/>
        <v>1917</v>
      </c>
      <c r="B1918" s="1" t="s">
        <v>514</v>
      </c>
      <c r="C1918" s="1" t="str">
        <f>IFERROR(VLOOKUP(B1918,Retete!A:B,2,0),0)</f>
        <v>0E1E729D-8245-43E0-B748-545BD1FE0059</v>
      </c>
      <c r="D1918" s="35" t="s">
        <v>1458</v>
      </c>
      <c r="E1918" s="1" t="str">
        <f>IFERROR(VLOOKUP(D1918,Ingrediente!A:B,2,0),0)</f>
        <v>93969E42-420F-4884-97D0-4315DDB4CEEA</v>
      </c>
      <c r="F1918" s="7"/>
      <c r="G1918" s="7"/>
      <c r="H1918" s="65">
        <f>IFERROR(VLOOKUP(G1918,Unitati!A:B,2,0),0)</f>
        <v>0</v>
      </c>
      <c r="I1918" s="1"/>
    </row>
    <row r="1919" spans="1:9" x14ac:dyDescent="0.3">
      <c r="A1919" s="1">
        <f t="shared" si="29"/>
        <v>1918</v>
      </c>
      <c r="B1919" s="1" t="s">
        <v>61</v>
      </c>
      <c r="C1919" s="1" t="str">
        <f>IFERROR(VLOOKUP(B1919,Retete!A:B,2,0),0)</f>
        <v>CB416765-B8D4-4BF7-83BB-5F0476080494</v>
      </c>
      <c r="D1919" s="35" t="s">
        <v>1541</v>
      </c>
      <c r="E1919" s="1" t="str">
        <f>IFERROR(VLOOKUP(D1919,Ingrediente!A:B,2,0),0)</f>
        <v>B1DE847D-D22C-430F-9FEE-7A4DB4CC191E</v>
      </c>
      <c r="F1919" s="21"/>
      <c r="G1919" s="21"/>
      <c r="H1919" s="65">
        <f>IFERROR(VLOOKUP(G1919,Unitati!A:B,2,0),0)</f>
        <v>0</v>
      </c>
      <c r="I1919" s="1"/>
    </row>
    <row r="1920" spans="1:9" x14ac:dyDescent="0.3">
      <c r="A1920" s="1">
        <f t="shared" si="29"/>
        <v>1919</v>
      </c>
      <c r="B1920" s="1" t="s">
        <v>203</v>
      </c>
      <c r="C1920" s="1" t="str">
        <f>IFERROR(VLOOKUP(B1920,Retete!A:B,2,0),0)</f>
        <v>3120E959-6FF0-4C93-9E75-6B49BFD866FA</v>
      </c>
      <c r="D1920" s="35" t="s">
        <v>1512</v>
      </c>
      <c r="E1920" s="1" t="str">
        <f>IFERROR(VLOOKUP(D1920,Ingrediente!A:B,2,0),0)</f>
        <v>9B07E435-9B7B-4922-BD0D-A216DF1F5149</v>
      </c>
      <c r="F1920" s="7"/>
      <c r="G1920" s="7"/>
      <c r="H1920" s="65">
        <f>IFERROR(VLOOKUP(G1920,Unitati!A:B,2,0),0)</f>
        <v>0</v>
      </c>
      <c r="I1920" s="1"/>
    </row>
    <row r="1921" spans="1:9" s="15" customFormat="1" x14ac:dyDescent="0.3">
      <c r="A1921" s="14">
        <f t="shared" si="29"/>
        <v>1920</v>
      </c>
      <c r="B1921" s="14" t="s">
        <v>370</v>
      </c>
      <c r="C1921" s="1" t="str">
        <f>IFERROR(VLOOKUP(B1921,Retete!A:B,2,0),0)</f>
        <v>2AD5345B-38F8-4E2D-8E46-F0BEFA2D0530</v>
      </c>
      <c r="D1921" s="37" t="s">
        <v>1416</v>
      </c>
      <c r="E1921" s="1" t="str">
        <f>IFERROR(VLOOKUP(D1921,Ingrediente!A:B,2,0),0)</f>
        <v>D3541D0F-8682-43BD-BD21-6F0C1953D710</v>
      </c>
      <c r="F1921" s="23"/>
      <c r="G1921" s="23"/>
      <c r="H1921" s="65">
        <f>IFERROR(VLOOKUP(G1921,Unitati!A:B,2,0),0)</f>
        <v>0</v>
      </c>
      <c r="I1921" s="14"/>
    </row>
    <row r="1922" spans="1:9" x14ac:dyDescent="0.3">
      <c r="A1922" s="1">
        <f t="shared" si="29"/>
        <v>1921</v>
      </c>
      <c r="B1922" s="1" t="s">
        <v>411</v>
      </c>
      <c r="C1922" s="1" t="str">
        <f>IFERROR(VLOOKUP(B1922,Retete!A:B,2,0),0)</f>
        <v>70F6295D-A222-4AF0-B021-0C16359E4115</v>
      </c>
      <c r="D1922" s="35" t="s">
        <v>1416</v>
      </c>
      <c r="E1922" s="1" t="str">
        <f>IFERROR(VLOOKUP(D1922,Ingrediente!A:B,2,0),0)</f>
        <v>D3541D0F-8682-43BD-BD21-6F0C1953D710</v>
      </c>
      <c r="F1922" s="7"/>
      <c r="G1922" s="7"/>
      <c r="H1922" s="65">
        <f>IFERROR(VLOOKUP(G1922,Unitati!A:B,2,0),0)</f>
        <v>0</v>
      </c>
      <c r="I1922" s="1"/>
    </row>
    <row r="1923" spans="1:9" x14ac:dyDescent="0.3">
      <c r="A1923" s="1">
        <f t="shared" si="29"/>
        <v>1922</v>
      </c>
      <c r="B1923" s="1" t="s">
        <v>271</v>
      </c>
      <c r="C1923" s="1" t="str">
        <f>IFERROR(VLOOKUP(B1923,Retete!A:B,2,0),0)</f>
        <v>5A8D279C-6614-4F77-8B50-0D8D06BBEA03</v>
      </c>
      <c r="D1923" s="35" t="s">
        <v>1416</v>
      </c>
      <c r="E1923" s="1" t="str">
        <f>IFERROR(VLOOKUP(D1923,Ingrediente!A:B,2,0),0)</f>
        <v>D3541D0F-8682-43BD-BD21-6F0C1953D710</v>
      </c>
      <c r="F1923" s="7"/>
      <c r="G1923" s="7"/>
      <c r="H1923" s="65">
        <f>IFERROR(VLOOKUP(G1923,Unitati!A:B,2,0),0)</f>
        <v>0</v>
      </c>
      <c r="I1923" s="1"/>
    </row>
    <row r="1924" spans="1:9" s="15" customFormat="1" x14ac:dyDescent="0.3">
      <c r="A1924" s="14">
        <f t="shared" ref="A1924:A1987" si="30">A1923+1</f>
        <v>1923</v>
      </c>
      <c r="B1924" s="14" t="s">
        <v>319</v>
      </c>
      <c r="C1924" s="1" t="str">
        <f>IFERROR(VLOOKUP(B1924,Retete!A:B,2,0),0)</f>
        <v>4D046246-7847-460D-9777-2291BF82C7EC</v>
      </c>
      <c r="D1924" s="37" t="s">
        <v>1416</v>
      </c>
      <c r="E1924" s="1" t="str">
        <f>IFERROR(VLOOKUP(D1924,Ingrediente!A:B,2,0),0)</f>
        <v>D3541D0F-8682-43BD-BD21-6F0C1953D710</v>
      </c>
      <c r="F1924" s="23"/>
      <c r="G1924" s="23"/>
      <c r="H1924" s="65">
        <f>IFERROR(VLOOKUP(G1924,Unitati!A:B,2,0),0)</f>
        <v>0</v>
      </c>
      <c r="I1924" s="14"/>
    </row>
    <row r="1925" spans="1:9" x14ac:dyDescent="0.3">
      <c r="A1925" s="1">
        <f t="shared" si="30"/>
        <v>1924</v>
      </c>
      <c r="B1925" s="1" t="s">
        <v>346</v>
      </c>
      <c r="C1925" s="1" t="str">
        <f>IFERROR(VLOOKUP(B1925,Retete!A:B,2,0),0)</f>
        <v>265FB23D-B018-4AF9-B684-719242E62F75</v>
      </c>
      <c r="D1925" s="35" t="s">
        <v>1416</v>
      </c>
      <c r="E1925" s="1" t="str">
        <f>IFERROR(VLOOKUP(D1925,Ingrediente!A:B,2,0),0)</f>
        <v>D3541D0F-8682-43BD-BD21-6F0C1953D710</v>
      </c>
      <c r="F1925" s="21"/>
      <c r="G1925" s="21"/>
      <c r="H1925" s="65">
        <f>IFERROR(VLOOKUP(G1925,Unitati!A:B,2,0),0)</f>
        <v>0</v>
      </c>
      <c r="I1925" s="1"/>
    </row>
    <row r="1926" spans="1:9" x14ac:dyDescent="0.3">
      <c r="A1926" s="1">
        <f t="shared" si="30"/>
        <v>1925</v>
      </c>
      <c r="B1926" s="1" t="s">
        <v>455</v>
      </c>
      <c r="C1926" s="1" t="str">
        <f>IFERROR(VLOOKUP(B1926,Retete!A:B,2,0),0)</f>
        <v>7DBCE23D-5E6F-43FC-AC5A-FDA646D6EC24</v>
      </c>
      <c r="D1926" s="35" t="s">
        <v>1416</v>
      </c>
      <c r="E1926" s="1" t="str">
        <f>IFERROR(VLOOKUP(D1926,Ingrediente!A:B,2,0),0)</f>
        <v>D3541D0F-8682-43BD-BD21-6F0C1953D710</v>
      </c>
      <c r="F1926" s="7"/>
      <c r="G1926" s="7"/>
      <c r="H1926" s="65">
        <f>IFERROR(VLOOKUP(G1926,Unitati!A:B,2,0),0)</f>
        <v>0</v>
      </c>
      <c r="I1926" s="1"/>
    </row>
    <row r="1927" spans="1:9" x14ac:dyDescent="0.3">
      <c r="A1927" s="1">
        <f t="shared" si="30"/>
        <v>1926</v>
      </c>
      <c r="B1927" s="1" t="s">
        <v>508</v>
      </c>
      <c r="C1927" s="1" t="str">
        <f>IFERROR(VLOOKUP(B1927,Retete!A:B,2,0),0)</f>
        <v>1E9299CF-4D88-4755-92D8-1073579CA2A2</v>
      </c>
      <c r="D1927" s="35" t="s">
        <v>3941</v>
      </c>
      <c r="E1927" s="1" t="str">
        <f>IFERROR(VLOOKUP(D1927,Ingrediente!A:B,2,0),0)</f>
        <v>F1EA5040-5859-439E-AD12-B6A3B09BAF35</v>
      </c>
      <c r="F1927" s="21"/>
      <c r="G1927" s="21"/>
      <c r="H1927" s="65">
        <f>IFERROR(VLOOKUP(G1927,Unitati!A:B,2,0),0)</f>
        <v>0</v>
      </c>
      <c r="I1927" s="1"/>
    </row>
    <row r="1928" spans="1:9" x14ac:dyDescent="0.3">
      <c r="A1928" s="1">
        <f t="shared" si="30"/>
        <v>1927</v>
      </c>
      <c r="B1928" s="1" t="s">
        <v>225</v>
      </c>
      <c r="C1928" s="1" t="str">
        <f>IFERROR(VLOOKUP(B1928,Retete!A:B,2,0),0)</f>
        <v>CFE6833E-2696-4722-B278-DB7C15B1394B</v>
      </c>
      <c r="D1928" s="35" t="s">
        <v>3941</v>
      </c>
      <c r="E1928" s="1" t="str">
        <f>IFERROR(VLOOKUP(D1928,Ingrediente!A:B,2,0),0)</f>
        <v>F1EA5040-5859-439E-AD12-B6A3B09BAF35</v>
      </c>
      <c r="F1928" s="7"/>
      <c r="G1928" s="7"/>
      <c r="H1928" s="65">
        <f>IFERROR(VLOOKUP(G1928,Unitati!A:B,2,0),0)</f>
        <v>0</v>
      </c>
      <c r="I1928" s="1"/>
    </row>
    <row r="1929" spans="1:9" x14ac:dyDescent="0.3">
      <c r="A1929" s="1">
        <f t="shared" si="30"/>
        <v>1928</v>
      </c>
      <c r="B1929" s="1" t="s">
        <v>34</v>
      </c>
      <c r="C1929" s="1" t="str">
        <f>IFERROR(VLOOKUP(B1929,Retete!A:B,2,0),0)</f>
        <v>BF898F1F-F95B-4184-B6FA-2DF5E70D4A4F</v>
      </c>
      <c r="D1929" s="35" t="s">
        <v>3941</v>
      </c>
      <c r="E1929" s="1" t="str">
        <f>IFERROR(VLOOKUP(D1929,Ingrediente!A:B,2,0),0)</f>
        <v>F1EA5040-5859-439E-AD12-B6A3B09BAF35</v>
      </c>
      <c r="F1929" s="7" t="s">
        <v>13</v>
      </c>
      <c r="G1929" s="7" t="s">
        <v>1623</v>
      </c>
      <c r="H1929" s="65" t="str">
        <f>IFERROR(VLOOKUP(G1929,Unitati!A:B,2,0),0)</f>
        <v>50E79738-2EB5-49E2-888A-68C9CC00E1CB</v>
      </c>
      <c r="I1929" s="1"/>
    </row>
    <row r="1930" spans="1:9" x14ac:dyDescent="0.3">
      <c r="A1930" s="1">
        <f t="shared" si="30"/>
        <v>1929</v>
      </c>
      <c r="B1930" s="1" t="s">
        <v>445</v>
      </c>
      <c r="C1930" s="1" t="str">
        <f>IFERROR(VLOOKUP(B1930,Retete!A:B,2,0),0)</f>
        <v>8876F2C7-2BC5-4B4C-9130-A60B10F47AD2</v>
      </c>
      <c r="D1930" s="35" t="s">
        <v>1444</v>
      </c>
      <c r="E1930" s="1" t="str">
        <f>IFERROR(VLOOKUP(D1930,Ingrediente!A:B,2,0),0)</f>
        <v>AC4328AC-08B6-4502-9D17-E542AEF6B752</v>
      </c>
      <c r="F1930" s="7"/>
      <c r="G1930" s="7"/>
      <c r="H1930" s="65">
        <f>IFERROR(VLOOKUP(G1930,Unitati!A:B,2,0),0)</f>
        <v>0</v>
      </c>
      <c r="I1930" s="1"/>
    </row>
    <row r="1931" spans="1:9" x14ac:dyDescent="0.3">
      <c r="A1931" s="1">
        <f t="shared" si="30"/>
        <v>1930</v>
      </c>
      <c r="B1931" s="1" t="s">
        <v>489</v>
      </c>
      <c r="C1931" s="1" t="str">
        <f>IFERROR(VLOOKUP(B1931,Retete!A:B,2,0),0)</f>
        <v>DB34AD90-477D-453F-B2C8-843B8EA036A7</v>
      </c>
      <c r="D1931" s="35" t="s">
        <v>1444</v>
      </c>
      <c r="E1931" s="1" t="str">
        <f>IFERROR(VLOOKUP(D1931,Ingrediente!A:B,2,0),0)</f>
        <v>AC4328AC-08B6-4502-9D17-E542AEF6B752</v>
      </c>
      <c r="F1931" s="21"/>
      <c r="G1931" s="21"/>
      <c r="H1931" s="65">
        <f>IFERROR(VLOOKUP(G1931,Unitati!A:B,2,0),0)</f>
        <v>0</v>
      </c>
      <c r="I1931" s="1"/>
    </row>
    <row r="1932" spans="1:9" x14ac:dyDescent="0.3">
      <c r="A1932" s="1">
        <f t="shared" si="30"/>
        <v>1931</v>
      </c>
      <c r="B1932" s="1" t="s">
        <v>197</v>
      </c>
      <c r="C1932" s="1" t="str">
        <f>IFERROR(VLOOKUP(B1932,Retete!A:B,2,0),0)</f>
        <v>9E23BD08-94BF-4916-AAE4-B0301D2C75C2</v>
      </c>
      <c r="D1932" s="35" t="s">
        <v>1444</v>
      </c>
      <c r="E1932" s="1" t="str">
        <f>IFERROR(VLOOKUP(D1932,Ingrediente!A:B,2,0),0)</f>
        <v>AC4328AC-08B6-4502-9D17-E542AEF6B752</v>
      </c>
      <c r="F1932" s="7"/>
      <c r="G1932" s="7"/>
      <c r="H1932" s="65">
        <f>IFERROR(VLOOKUP(G1932,Unitati!A:B,2,0),0)</f>
        <v>0</v>
      </c>
      <c r="I1932" s="1"/>
    </row>
    <row r="1933" spans="1:9" x14ac:dyDescent="0.3">
      <c r="A1933" s="1">
        <f t="shared" si="30"/>
        <v>1932</v>
      </c>
      <c r="B1933" s="1" t="s">
        <v>175</v>
      </c>
      <c r="C1933" s="1" t="str">
        <f>IFERROR(VLOOKUP(B1933,Retete!A:B,2,0),0)</f>
        <v>DD71E673-08E4-4824-A828-5F7235CF2968</v>
      </c>
      <c r="D1933" s="35" t="s">
        <v>1481</v>
      </c>
      <c r="E1933" s="1" t="str">
        <f>IFERROR(VLOOKUP(D1933,Ingrediente!A:B,2,0),0)</f>
        <v>EA9538D0-08F4-496D-B80F-E45C2934B50B</v>
      </c>
      <c r="F1933" s="7" t="s">
        <v>13</v>
      </c>
      <c r="G1933" s="7"/>
      <c r="H1933" s="65">
        <f>IFERROR(VLOOKUP(G1933,Unitati!A:B,2,0),0)</f>
        <v>0</v>
      </c>
      <c r="I1933" s="1"/>
    </row>
    <row r="1934" spans="1:9" x14ac:dyDescent="0.3">
      <c r="A1934" s="1">
        <f t="shared" si="30"/>
        <v>1933</v>
      </c>
      <c r="B1934" s="1" t="s">
        <v>540</v>
      </c>
      <c r="C1934" s="1" t="str">
        <f>IFERROR(VLOOKUP(B1934,Retete!A:B,2,0),0)</f>
        <v>6134411A-A1F2-4F0E-8E7B-9C4203909C4B</v>
      </c>
      <c r="D1934" s="35" t="s">
        <v>1481</v>
      </c>
      <c r="E1934" s="1" t="str">
        <f>IFERROR(VLOOKUP(D1934,Ingrediente!A:B,2,0),0)</f>
        <v>EA9538D0-08F4-496D-B80F-E45C2934B50B</v>
      </c>
      <c r="F1934" s="7"/>
      <c r="G1934" s="7"/>
      <c r="H1934" s="65">
        <f>IFERROR(VLOOKUP(G1934,Unitati!A:B,2,0),0)</f>
        <v>0</v>
      </c>
      <c r="I1934" s="1"/>
    </row>
    <row r="1935" spans="1:9" x14ac:dyDescent="0.3">
      <c r="A1935" s="1">
        <f t="shared" si="30"/>
        <v>1934</v>
      </c>
      <c r="B1935" s="1" t="s">
        <v>52</v>
      </c>
      <c r="C1935" s="1" t="str">
        <f>IFERROR(VLOOKUP(B1935,Retete!A:B,2,0),0)</f>
        <v>D0375276-CF01-4C51-A456-EB0CA6A9C2F3</v>
      </c>
      <c r="D1935" s="35" t="s">
        <v>1481</v>
      </c>
      <c r="E1935" s="1" t="str">
        <f>IFERROR(VLOOKUP(D1935,Ingrediente!A:B,2,0),0)</f>
        <v>EA9538D0-08F4-496D-B80F-E45C2934B50B</v>
      </c>
      <c r="F1935" s="7"/>
      <c r="G1935" s="7"/>
      <c r="H1935" s="65">
        <f>IFERROR(VLOOKUP(G1935,Unitati!A:B,2,0),0)</f>
        <v>0</v>
      </c>
      <c r="I1935" s="1"/>
    </row>
    <row r="1936" spans="1:9" x14ac:dyDescent="0.3">
      <c r="A1936" s="1">
        <f t="shared" si="30"/>
        <v>1935</v>
      </c>
      <c r="B1936" s="1" t="s">
        <v>369</v>
      </c>
      <c r="C1936" s="1" t="str">
        <f>IFERROR(VLOOKUP(B1936,Retete!A:B,2,0),0)</f>
        <v>2351F172-C6C5-43B1-8F22-409764F5C38B</v>
      </c>
      <c r="D1936" s="35" t="s">
        <v>1481</v>
      </c>
      <c r="E1936" s="1" t="str">
        <f>IFERROR(VLOOKUP(D1936,Ingrediente!A:B,2,0),0)</f>
        <v>EA9538D0-08F4-496D-B80F-E45C2934B50B</v>
      </c>
      <c r="F1936" s="7" t="s">
        <v>13</v>
      </c>
      <c r="G1936" s="7" t="s">
        <v>1623</v>
      </c>
      <c r="H1936" s="65" t="str">
        <f>IFERROR(VLOOKUP(G1936,Unitati!A:B,2,0),0)</f>
        <v>50E79738-2EB5-49E2-888A-68C9CC00E1CB</v>
      </c>
      <c r="I1936" s="1"/>
    </row>
    <row r="1937" spans="1:9" x14ac:dyDescent="0.3">
      <c r="A1937" s="1">
        <f t="shared" si="30"/>
        <v>1936</v>
      </c>
      <c r="B1937" s="1" t="s">
        <v>265</v>
      </c>
      <c r="C1937" s="1" t="str">
        <f>IFERROR(VLOOKUP(B1937,Retete!A:B,2,0),0)</f>
        <v>42E83D92-015F-4CD1-8032-CED014F8E232</v>
      </c>
      <c r="D1937" s="35" t="s">
        <v>1481</v>
      </c>
      <c r="E1937" s="1" t="str">
        <f>IFERROR(VLOOKUP(D1937,Ingrediente!A:B,2,0),0)</f>
        <v>EA9538D0-08F4-496D-B80F-E45C2934B50B</v>
      </c>
      <c r="F1937" s="7" t="s">
        <v>1784</v>
      </c>
      <c r="G1937" s="7" t="s">
        <v>1734</v>
      </c>
      <c r="H1937" s="65" t="str">
        <f>IFERROR(VLOOKUP(G1937,Unitati!A:B,2,0),0)</f>
        <v>FE040398-61C8-43A1-A02A-3C47152E6DF5</v>
      </c>
      <c r="I1937" s="1"/>
    </row>
    <row r="1938" spans="1:9" x14ac:dyDescent="0.3">
      <c r="A1938" s="1">
        <f t="shared" si="30"/>
        <v>1937</v>
      </c>
      <c r="B1938" s="1" t="s">
        <v>403</v>
      </c>
      <c r="C1938" s="1" t="str">
        <f>IFERROR(VLOOKUP(B1938,Retete!A:B,2,0),0)</f>
        <v>29ED2AC4-C6F2-4A50-A28D-132A3B02B4E6</v>
      </c>
      <c r="D1938" s="35" t="s">
        <v>1481</v>
      </c>
      <c r="E1938" s="1" t="str">
        <f>IFERROR(VLOOKUP(D1938,Ingrediente!A:B,2,0),0)</f>
        <v>EA9538D0-08F4-496D-B80F-E45C2934B50B</v>
      </c>
      <c r="F1938" s="21"/>
      <c r="G1938" s="21"/>
      <c r="H1938" s="65">
        <f>IFERROR(VLOOKUP(G1938,Unitati!A:B,2,0),0)</f>
        <v>0</v>
      </c>
      <c r="I1938" s="1"/>
    </row>
    <row r="1939" spans="1:9" x14ac:dyDescent="0.3">
      <c r="A1939" s="1">
        <f t="shared" si="30"/>
        <v>1938</v>
      </c>
      <c r="B1939" s="1" t="s">
        <v>204</v>
      </c>
      <c r="C1939" s="1" t="str">
        <f>IFERROR(VLOOKUP(B1939,Retete!A:B,2,0),0)</f>
        <v>B32743B7-AB65-4F92-8692-952B44A19FA3</v>
      </c>
      <c r="D1939" s="35" t="s">
        <v>1482</v>
      </c>
      <c r="E1939" s="1" t="str">
        <f>IFERROR(VLOOKUP(D1939,Ingrediente!A:B,2,0),0)</f>
        <v>014F3CA7-EC96-4220-902B-EA140448F13C</v>
      </c>
      <c r="F1939" s="7"/>
      <c r="G1939" s="7"/>
      <c r="H1939" s="65">
        <f>IFERROR(VLOOKUP(G1939,Unitati!A:B,2,0),0)</f>
        <v>0</v>
      </c>
      <c r="I1939" s="1"/>
    </row>
    <row r="1940" spans="1:9" x14ac:dyDescent="0.3">
      <c r="A1940" s="1">
        <f t="shared" si="30"/>
        <v>1939</v>
      </c>
      <c r="B1940" s="1" t="s">
        <v>384</v>
      </c>
      <c r="C1940" s="1" t="str">
        <f>IFERROR(VLOOKUP(B1940,Retete!A:B,2,0),0)</f>
        <v>8441297E-85F6-4532-95ED-6160B78689C6</v>
      </c>
      <c r="D1940" s="35" t="s">
        <v>1482</v>
      </c>
      <c r="E1940" s="1" t="str">
        <f>IFERROR(VLOOKUP(D1940,Ingrediente!A:B,2,0),0)</f>
        <v>014F3CA7-EC96-4220-902B-EA140448F13C</v>
      </c>
      <c r="F1940" s="7" t="s">
        <v>1688</v>
      </c>
      <c r="G1940" s="7" t="s">
        <v>1696</v>
      </c>
      <c r="H1940" s="65" t="str">
        <f>IFERROR(VLOOKUP(G1940,Unitati!A:B,2,0),0)</f>
        <v>0BBE287D-ECB6-4025-B138-CB5A39828522</v>
      </c>
      <c r="I1940" s="1"/>
    </row>
    <row r="1941" spans="1:9" x14ac:dyDescent="0.3">
      <c r="A1941" s="1">
        <f t="shared" si="30"/>
        <v>1940</v>
      </c>
      <c r="B1941" s="1" t="s">
        <v>162</v>
      </c>
      <c r="C1941" s="1" t="str">
        <f>IFERROR(VLOOKUP(B1941,Retete!A:B,2,0),0)</f>
        <v>6B9E21D3-C8C8-4C2D-8891-215509FF4AA0</v>
      </c>
      <c r="D1941" s="35" t="s">
        <v>1482</v>
      </c>
      <c r="E1941" s="1" t="str">
        <f>IFERROR(VLOOKUP(D1941,Ingrediente!A:B,2,0),0)</f>
        <v>014F3CA7-EC96-4220-902B-EA140448F13C</v>
      </c>
      <c r="F1941" s="21"/>
      <c r="G1941" s="21"/>
      <c r="H1941" s="65">
        <f>IFERROR(VLOOKUP(G1941,Unitati!A:B,2,0),0)</f>
        <v>0</v>
      </c>
      <c r="I1941" s="1"/>
    </row>
    <row r="1942" spans="1:9" x14ac:dyDescent="0.3">
      <c r="A1942" s="1">
        <f t="shared" si="30"/>
        <v>1941</v>
      </c>
      <c r="B1942" s="1" t="s">
        <v>157</v>
      </c>
      <c r="C1942" s="1" t="str">
        <f>IFERROR(VLOOKUP(B1942,Retete!A:B,2,0),0)</f>
        <v>DF73113D-8330-4817-87B0-C9C7B360A944</v>
      </c>
      <c r="D1942" s="35" t="s">
        <v>1482</v>
      </c>
      <c r="E1942" s="1" t="str">
        <f>IFERROR(VLOOKUP(D1942,Ingrediente!A:B,2,0),0)</f>
        <v>014F3CA7-EC96-4220-902B-EA140448F13C</v>
      </c>
      <c r="F1942" s="21"/>
      <c r="G1942" s="21"/>
      <c r="H1942" s="65">
        <f>IFERROR(VLOOKUP(G1942,Unitati!A:B,2,0),0)</f>
        <v>0</v>
      </c>
      <c r="I1942" s="1"/>
    </row>
    <row r="1943" spans="1:9" x14ac:dyDescent="0.3">
      <c r="A1943" s="1">
        <f t="shared" si="30"/>
        <v>1942</v>
      </c>
      <c r="B1943" s="1" t="s">
        <v>276</v>
      </c>
      <c r="C1943" s="1" t="str">
        <f>IFERROR(VLOOKUP(B1943,Retete!A:B,2,0),0)</f>
        <v>315CE73C-6C69-4E29-A2D7-80B8F11CCD7C</v>
      </c>
      <c r="D1943" s="35" t="s">
        <v>1610</v>
      </c>
      <c r="E1943" s="1" t="str">
        <f>IFERROR(VLOOKUP(D1943,Ingrediente!A:B,2,0),0)</f>
        <v>3748FE61-C4BB-44DD-A197-66AA5DEF96DE</v>
      </c>
      <c r="F1943" s="7"/>
      <c r="G1943" s="7"/>
      <c r="H1943" s="65">
        <f>IFERROR(VLOOKUP(G1943,Unitati!A:B,2,0),0)</f>
        <v>0</v>
      </c>
      <c r="I1943" s="1"/>
    </row>
    <row r="1944" spans="1:9" x14ac:dyDescent="0.3">
      <c r="A1944" s="1">
        <f t="shared" si="30"/>
        <v>1943</v>
      </c>
      <c r="B1944" s="1" t="s">
        <v>132</v>
      </c>
      <c r="C1944" s="1" t="str">
        <f>IFERROR(VLOOKUP(B1944,Retete!A:B,2,0),0)</f>
        <v>A707477B-8288-4B36-B20D-8F691A72E7C2</v>
      </c>
      <c r="D1944" s="35" t="s">
        <v>1462</v>
      </c>
      <c r="E1944" s="1" t="str">
        <f>IFERROR(VLOOKUP(D1944,Ingrediente!A:B,2,0),0)</f>
        <v>3EE13F30-11E2-4C6E-93CA-574FF69BB805</v>
      </c>
      <c r="F1944" s="21"/>
      <c r="G1944" s="21"/>
      <c r="H1944" s="65">
        <f>IFERROR(VLOOKUP(G1944,Unitati!A:B,2,0),0)</f>
        <v>0</v>
      </c>
      <c r="I1944" s="1"/>
    </row>
    <row r="1945" spans="1:9" x14ac:dyDescent="0.3">
      <c r="A1945" s="1">
        <f t="shared" si="30"/>
        <v>1944</v>
      </c>
      <c r="B1945" s="1" t="s">
        <v>19</v>
      </c>
      <c r="C1945" s="1" t="str">
        <f>IFERROR(VLOOKUP(B1945,Retete!A:B,2,0),0)</f>
        <v>F8377D33-1D3D-4FE6-A6D7-9AA89222576F</v>
      </c>
      <c r="D1945" s="35" t="s">
        <v>1548</v>
      </c>
      <c r="E1945" s="1" t="str">
        <f>IFERROR(VLOOKUP(D1945,Ingrediente!A:B,2,0),0)</f>
        <v>9E57B2F8-BDDD-498B-B72A-6001DDB3753E</v>
      </c>
      <c r="F1945" s="7" t="s">
        <v>1818</v>
      </c>
      <c r="G1945" s="7" t="s">
        <v>9</v>
      </c>
      <c r="H1945" s="65" t="str">
        <f>IFERROR(VLOOKUP(G1945,Unitati!A:B,2,0),0)</f>
        <v>1A1C69CC-D70C-4569-9B16-79AF1251127D</v>
      </c>
      <c r="I1945" s="1"/>
    </row>
    <row r="1946" spans="1:9" x14ac:dyDescent="0.3">
      <c r="A1946" s="1">
        <f t="shared" si="30"/>
        <v>1945</v>
      </c>
      <c r="B1946" s="1" t="s">
        <v>269</v>
      </c>
      <c r="C1946" s="1" t="str">
        <f>IFERROR(VLOOKUP(B1946,Retete!A:B,2,0),0)</f>
        <v>FB16B02C-1621-4148-AFFA-A9BB4C5DECE4</v>
      </c>
      <c r="D1946" s="35" t="s">
        <v>1546</v>
      </c>
      <c r="E1946" s="1" t="str">
        <f>IFERROR(VLOOKUP(D1946,Ingrediente!A:B,2,0),0)</f>
        <v>CBAC33C8-7363-4328-ADBF-EC4003DEEEBA</v>
      </c>
      <c r="F1946" s="7" t="s">
        <v>13</v>
      </c>
      <c r="G1946" s="7" t="s">
        <v>1678</v>
      </c>
      <c r="H1946" s="65" t="str">
        <f>IFERROR(VLOOKUP(G1946,Unitati!A:B,2,0),0)</f>
        <v>16DD5F7C-EE7A-4DA2-9F75-5B66CD40BDA0</v>
      </c>
      <c r="I1946" s="1"/>
    </row>
    <row r="1947" spans="1:9" x14ac:dyDescent="0.3">
      <c r="A1947" s="1">
        <f t="shared" si="30"/>
        <v>1946</v>
      </c>
      <c r="B1947" s="1" t="s">
        <v>465</v>
      </c>
      <c r="C1947" s="1" t="str">
        <f>IFERROR(VLOOKUP(B1947,Retete!A:B,2,0),0)</f>
        <v>7692F027-F049-493C-B8A0-04D1405C7793</v>
      </c>
      <c r="D1947" s="35" t="s">
        <v>1546</v>
      </c>
      <c r="E1947" s="1" t="str">
        <f>IFERROR(VLOOKUP(D1947,Ingrediente!A:B,2,0),0)</f>
        <v>CBAC33C8-7363-4328-ADBF-EC4003DEEEBA</v>
      </c>
      <c r="F1947" s="7" t="s">
        <v>1658</v>
      </c>
      <c r="G1947" s="7" t="s">
        <v>9</v>
      </c>
      <c r="H1947" s="65" t="str">
        <f>IFERROR(VLOOKUP(G1947,Unitati!A:B,2,0),0)</f>
        <v>1A1C69CC-D70C-4569-9B16-79AF1251127D</v>
      </c>
      <c r="I1947" s="1"/>
    </row>
    <row r="1948" spans="1:9" x14ac:dyDescent="0.3">
      <c r="A1948" s="1">
        <f t="shared" si="30"/>
        <v>1947</v>
      </c>
      <c r="B1948" s="1" t="s">
        <v>168</v>
      </c>
      <c r="C1948" s="1" t="str">
        <f>IFERROR(VLOOKUP(B1948,Retete!A:B,2,0),0)</f>
        <v>F666E282-AA82-4D36-9E20-C122DDB186BD</v>
      </c>
      <c r="D1948" s="35" t="s">
        <v>1798</v>
      </c>
      <c r="E1948" s="1" t="str">
        <f>IFERROR(VLOOKUP(D1948,Ingrediente!A:B,2,0),0)</f>
        <v>25638AD7-DBE0-4C21-91D3-03D168FC486A</v>
      </c>
      <c r="F1948" s="7" t="s">
        <v>13</v>
      </c>
      <c r="G1948" s="7" t="s">
        <v>1623</v>
      </c>
      <c r="H1948" s="65" t="str">
        <f>IFERROR(VLOOKUP(G1948,Unitati!A:B,2,0),0)</f>
        <v>50E79738-2EB5-49E2-888A-68C9CC00E1CB</v>
      </c>
      <c r="I1948" s="1"/>
    </row>
    <row r="1949" spans="1:9" x14ac:dyDescent="0.3">
      <c r="A1949" s="1">
        <f t="shared" si="30"/>
        <v>1948</v>
      </c>
      <c r="B1949" s="1" t="s">
        <v>336</v>
      </c>
      <c r="C1949" s="1" t="str">
        <f>IFERROR(VLOOKUP(B1949,Retete!A:B,2,0),0)</f>
        <v>B56F7222-B865-401D-8375-726EB92063E0</v>
      </c>
      <c r="D1949" s="35" t="s">
        <v>1798</v>
      </c>
      <c r="E1949" s="1" t="str">
        <f>IFERROR(VLOOKUP(D1949,Ingrediente!A:B,2,0),0)</f>
        <v>25638AD7-DBE0-4C21-91D3-03D168FC486A</v>
      </c>
      <c r="F1949" s="7"/>
      <c r="G1949" s="7"/>
      <c r="H1949" s="65">
        <f>IFERROR(VLOOKUP(G1949,Unitati!A:B,2,0),0)</f>
        <v>0</v>
      </c>
      <c r="I1949" s="1"/>
    </row>
    <row r="1950" spans="1:9" x14ac:dyDescent="0.3">
      <c r="A1950" s="1">
        <f t="shared" si="30"/>
        <v>1949</v>
      </c>
      <c r="B1950" s="1" t="s">
        <v>520</v>
      </c>
      <c r="C1950" s="1" t="str">
        <f>IFERROR(VLOOKUP(B1950,Retete!A:B,2,0),0)</f>
        <v>DFC099F9-E0EE-476A-9456-C96DAC0F12C2</v>
      </c>
      <c r="D1950" s="35" t="s">
        <v>1798</v>
      </c>
      <c r="E1950" s="1" t="str">
        <f>IFERROR(VLOOKUP(D1950,Ingrediente!A:B,2,0),0)</f>
        <v>25638AD7-DBE0-4C21-91D3-03D168FC486A</v>
      </c>
      <c r="F1950" s="7"/>
      <c r="G1950" s="7"/>
      <c r="H1950" s="65">
        <f>IFERROR(VLOOKUP(G1950,Unitati!A:B,2,0),0)</f>
        <v>0</v>
      </c>
      <c r="I1950" s="1"/>
    </row>
    <row r="1951" spans="1:9" x14ac:dyDescent="0.3">
      <c r="A1951" s="1">
        <f t="shared" si="30"/>
        <v>1950</v>
      </c>
      <c r="B1951" s="1" t="s">
        <v>376</v>
      </c>
      <c r="C1951" s="1" t="str">
        <f>IFERROR(VLOOKUP(B1951,Retete!A:B,2,0),0)</f>
        <v>DB9AC349-CF99-4920-8728-E4AA5920CFC9</v>
      </c>
      <c r="D1951" s="35" t="s">
        <v>1798</v>
      </c>
      <c r="E1951" s="1" t="str">
        <f>IFERROR(VLOOKUP(D1951,Ingrediente!A:B,2,0),0)</f>
        <v>25638AD7-DBE0-4C21-91D3-03D168FC486A</v>
      </c>
      <c r="F1951" s="7"/>
      <c r="G1951" s="7"/>
      <c r="H1951" s="65">
        <f>IFERROR(VLOOKUP(G1951,Unitati!A:B,2,0),0)</f>
        <v>0</v>
      </c>
      <c r="I1951" s="1"/>
    </row>
    <row r="1952" spans="1:9" x14ac:dyDescent="0.3">
      <c r="A1952" s="1">
        <f t="shared" si="30"/>
        <v>1951</v>
      </c>
      <c r="B1952" s="1" t="s">
        <v>380</v>
      </c>
      <c r="C1952" s="1" t="str">
        <f>IFERROR(VLOOKUP(B1952,Retete!A:B,2,0),0)</f>
        <v>C97B2B8A-1B03-4FD8-988D-2A550B603E0F</v>
      </c>
      <c r="D1952" s="35" t="s">
        <v>1798</v>
      </c>
      <c r="E1952" s="1" t="str">
        <f>IFERROR(VLOOKUP(D1952,Ingrediente!A:B,2,0),0)</f>
        <v>25638AD7-DBE0-4C21-91D3-03D168FC486A</v>
      </c>
      <c r="F1952" s="7"/>
      <c r="G1952" s="7"/>
      <c r="H1952" s="65">
        <f>IFERROR(VLOOKUP(G1952,Unitati!A:B,2,0),0)</f>
        <v>0</v>
      </c>
      <c r="I1952" s="1"/>
    </row>
    <row r="1953" spans="1:9" x14ac:dyDescent="0.3">
      <c r="A1953" s="1">
        <f t="shared" si="30"/>
        <v>1952</v>
      </c>
      <c r="B1953" s="1" t="s">
        <v>279</v>
      </c>
      <c r="C1953" s="1" t="str">
        <f>IFERROR(VLOOKUP(B1953,Retete!A:B,2,0),0)</f>
        <v>A186D29E-E010-445D-9FA9-19C19D7821DE</v>
      </c>
      <c r="D1953" s="35" t="s">
        <v>1798</v>
      </c>
      <c r="E1953" s="1" t="str">
        <f>IFERROR(VLOOKUP(D1953,Ingrediente!A:B,2,0),0)</f>
        <v>25638AD7-DBE0-4C21-91D3-03D168FC486A</v>
      </c>
      <c r="F1953" s="7"/>
      <c r="G1953" s="7"/>
      <c r="H1953" s="65">
        <f>IFERROR(VLOOKUP(G1953,Unitati!A:B,2,0),0)</f>
        <v>0</v>
      </c>
      <c r="I1953" s="1"/>
    </row>
    <row r="1954" spans="1:9" x14ac:dyDescent="0.3">
      <c r="A1954" s="1">
        <f t="shared" si="30"/>
        <v>1953</v>
      </c>
      <c r="B1954" s="1" t="s">
        <v>171</v>
      </c>
      <c r="C1954" s="1" t="str">
        <f>IFERROR(VLOOKUP(B1954,Retete!A:B,2,0),0)</f>
        <v>84270C20-1ACF-4AFF-A9DE-755C93AC32B5</v>
      </c>
      <c r="D1954" s="35" t="s">
        <v>1798</v>
      </c>
      <c r="E1954" s="1" t="str">
        <f>IFERROR(VLOOKUP(D1954,Ingrediente!A:B,2,0),0)</f>
        <v>25638AD7-DBE0-4C21-91D3-03D168FC486A</v>
      </c>
      <c r="F1954" s="7"/>
      <c r="G1954" s="7"/>
      <c r="H1954" s="65">
        <f>IFERROR(VLOOKUP(G1954,Unitati!A:B,2,0),0)</f>
        <v>0</v>
      </c>
      <c r="I1954" s="1"/>
    </row>
    <row r="1955" spans="1:9" x14ac:dyDescent="0.3">
      <c r="A1955" s="1">
        <f t="shared" si="30"/>
        <v>1954</v>
      </c>
      <c r="B1955" s="1" t="s">
        <v>177</v>
      </c>
      <c r="C1955" s="1" t="str">
        <f>IFERROR(VLOOKUP(B1955,Retete!A:B,2,0),0)</f>
        <v>E08E4240-D78B-4B12-9E24-4D1A8ABC8CC7</v>
      </c>
      <c r="D1955" s="35" t="s">
        <v>1798</v>
      </c>
      <c r="E1955" s="1" t="str">
        <f>IFERROR(VLOOKUP(D1955,Ingrediente!A:B,2,0),0)</f>
        <v>25638AD7-DBE0-4C21-91D3-03D168FC486A</v>
      </c>
      <c r="F1955" s="7"/>
      <c r="G1955" s="7"/>
      <c r="H1955" s="65">
        <f>IFERROR(VLOOKUP(G1955,Unitati!A:B,2,0),0)</f>
        <v>0</v>
      </c>
      <c r="I1955" s="1"/>
    </row>
    <row r="1956" spans="1:9" x14ac:dyDescent="0.3">
      <c r="A1956" s="1">
        <f t="shared" si="30"/>
        <v>1955</v>
      </c>
      <c r="B1956" s="1" t="s">
        <v>284</v>
      </c>
      <c r="C1956" s="1" t="str">
        <f>IFERROR(VLOOKUP(B1956,Retete!A:B,2,0),0)</f>
        <v>D3630DF6-AB60-41AA-BAC8-CA0058540770</v>
      </c>
      <c r="D1956" s="35" t="s">
        <v>1798</v>
      </c>
      <c r="E1956" s="1" t="str">
        <f>IFERROR(VLOOKUP(D1956,Ingrediente!A:B,2,0),0)</f>
        <v>25638AD7-DBE0-4C21-91D3-03D168FC486A</v>
      </c>
      <c r="F1956" s="7"/>
      <c r="G1956" s="7"/>
      <c r="H1956" s="65">
        <f>IFERROR(VLOOKUP(G1956,Unitati!A:B,2,0),0)</f>
        <v>0</v>
      </c>
      <c r="I1956" s="1"/>
    </row>
    <row r="1957" spans="1:9" x14ac:dyDescent="0.3">
      <c r="A1957" s="1">
        <f t="shared" si="30"/>
        <v>1956</v>
      </c>
      <c r="B1957" s="1" t="s">
        <v>458</v>
      </c>
      <c r="C1957" s="1" t="str">
        <f>IFERROR(VLOOKUP(B1957,Retete!A:B,2,0),0)</f>
        <v>511F946A-23BE-446D-968C-71D0E50A7FFD</v>
      </c>
      <c r="D1957" s="35" t="s">
        <v>1798</v>
      </c>
      <c r="E1957" s="1" t="str">
        <f>IFERROR(VLOOKUP(D1957,Ingrediente!A:B,2,0),0)</f>
        <v>25638AD7-DBE0-4C21-91D3-03D168FC486A</v>
      </c>
      <c r="F1957" s="7"/>
      <c r="G1957" s="7"/>
      <c r="H1957" s="65">
        <f>IFERROR(VLOOKUP(G1957,Unitati!A:B,2,0),0)</f>
        <v>0</v>
      </c>
      <c r="I1957" s="1"/>
    </row>
    <row r="1958" spans="1:9" x14ac:dyDescent="0.3">
      <c r="A1958" s="1">
        <f t="shared" si="30"/>
        <v>1957</v>
      </c>
      <c r="B1958" s="1" t="s">
        <v>184</v>
      </c>
      <c r="C1958" s="1" t="str">
        <f>IFERROR(VLOOKUP(B1958,Retete!A:B,2,0),0)</f>
        <v>0A2FE362-80F0-4417-90B1-61B096317E0A</v>
      </c>
      <c r="D1958" s="35" t="s">
        <v>1798</v>
      </c>
      <c r="E1958" s="1" t="str">
        <f>IFERROR(VLOOKUP(D1958,Ingrediente!A:B,2,0),0)</f>
        <v>25638AD7-DBE0-4C21-91D3-03D168FC486A</v>
      </c>
      <c r="F1958" s="7"/>
      <c r="G1958" s="7"/>
      <c r="H1958" s="65">
        <f>IFERROR(VLOOKUP(G1958,Unitati!A:B,2,0),0)</f>
        <v>0</v>
      </c>
      <c r="I1958" s="1"/>
    </row>
    <row r="1959" spans="1:9" x14ac:dyDescent="0.3">
      <c r="A1959" s="1">
        <f t="shared" si="30"/>
        <v>1958</v>
      </c>
      <c r="B1959" s="1" t="s">
        <v>451</v>
      </c>
      <c r="C1959" s="1" t="str">
        <f>IFERROR(VLOOKUP(B1959,Retete!A:B,2,0),0)</f>
        <v>2D903E69-3275-4964-BC30-B60DC32EE410</v>
      </c>
      <c r="D1959" s="35" t="s">
        <v>1798</v>
      </c>
      <c r="E1959" s="1" t="str">
        <f>IFERROR(VLOOKUP(D1959,Ingrediente!A:B,2,0),0)</f>
        <v>25638AD7-DBE0-4C21-91D3-03D168FC486A</v>
      </c>
      <c r="F1959" s="7"/>
      <c r="G1959" s="7"/>
      <c r="H1959" s="65">
        <f>IFERROR(VLOOKUP(G1959,Unitati!A:B,2,0),0)</f>
        <v>0</v>
      </c>
      <c r="I1959" s="1"/>
    </row>
    <row r="1960" spans="1:9" s="15" customFormat="1" x14ac:dyDescent="0.3">
      <c r="A1960" s="14">
        <f t="shared" si="30"/>
        <v>1959</v>
      </c>
      <c r="B1960" s="24" t="s">
        <v>238</v>
      </c>
      <c r="C1960" s="1" t="str">
        <f>IFERROR(VLOOKUP(B1960,Retete!A:B,2,0),0)</f>
        <v>B109D749-6A1D-49AA-8836-C28026C88576</v>
      </c>
      <c r="D1960" s="37" t="s">
        <v>1506</v>
      </c>
      <c r="E1960" s="1" t="str">
        <f>IFERROR(VLOOKUP(D1960,Ingrediente!A:B,2,0),0)</f>
        <v>530B48B3-31F0-4011-B8D6-7CB9D2B3A52F</v>
      </c>
      <c r="F1960" s="25"/>
      <c r="G1960" s="25"/>
      <c r="H1960" s="65">
        <f>IFERROR(VLOOKUP(G1960,Unitati!A:B,2,0),0)</f>
        <v>0</v>
      </c>
      <c r="I1960" s="14"/>
    </row>
    <row r="1961" spans="1:9" s="15" customFormat="1" x14ac:dyDescent="0.3">
      <c r="A1961" s="14">
        <f t="shared" si="30"/>
        <v>1960</v>
      </c>
      <c r="B1961" s="14" t="s">
        <v>516</v>
      </c>
      <c r="C1961" s="1" t="str">
        <f>IFERROR(VLOOKUP(B1961,Retete!A:B,2,0),0)</f>
        <v>1E110B8E-D06A-4BAA-A50C-322E15989617</v>
      </c>
      <c r="D1961" s="37" t="s">
        <v>1490</v>
      </c>
      <c r="E1961" s="1" t="str">
        <f>IFERROR(VLOOKUP(D1961,Ingrediente!A:B,2,0),0)</f>
        <v>94F34461-B1A1-49E9-90AC-108D17D24380</v>
      </c>
      <c r="F1961" s="23"/>
      <c r="G1961" s="23"/>
      <c r="H1961" s="65">
        <f>IFERROR(VLOOKUP(G1961,Unitati!A:B,2,0),0)</f>
        <v>0</v>
      </c>
      <c r="I1961" s="14"/>
    </row>
    <row r="1962" spans="1:9" x14ac:dyDescent="0.3">
      <c r="A1962" s="1">
        <f t="shared" si="30"/>
        <v>1961</v>
      </c>
      <c r="B1962" s="1" t="s">
        <v>468</v>
      </c>
      <c r="C1962" s="1" t="str">
        <f>IFERROR(VLOOKUP(B1962,Retete!A:B,2,0),0)</f>
        <v>2D2BC756-BE51-4DAC-A8E3-35B7CC549FBC</v>
      </c>
      <c r="D1962" s="35" t="s">
        <v>1490</v>
      </c>
      <c r="E1962" s="1" t="str">
        <f>IFERROR(VLOOKUP(D1962,Ingrediente!A:B,2,0),0)</f>
        <v>94F34461-B1A1-49E9-90AC-108D17D24380</v>
      </c>
      <c r="F1962" s="7"/>
      <c r="G1962" s="7"/>
      <c r="H1962" s="65">
        <f>IFERROR(VLOOKUP(G1962,Unitati!A:B,2,0),0)</f>
        <v>0</v>
      </c>
      <c r="I1962" s="1"/>
    </row>
    <row r="1963" spans="1:9" x14ac:dyDescent="0.3">
      <c r="A1963" s="1">
        <f t="shared" si="30"/>
        <v>1962</v>
      </c>
      <c r="B1963" s="1" t="s">
        <v>354</v>
      </c>
      <c r="C1963" s="1" t="str">
        <f>IFERROR(VLOOKUP(B1963,Retete!A:B,2,0),0)</f>
        <v>4DA01861-0609-4AE8-A437-757773D38F54</v>
      </c>
      <c r="D1963" s="35" t="s">
        <v>1490</v>
      </c>
      <c r="E1963" s="1" t="str">
        <f>IFERROR(VLOOKUP(D1963,Ingrediente!A:B,2,0),0)</f>
        <v>94F34461-B1A1-49E9-90AC-108D17D24380</v>
      </c>
      <c r="F1963" s="7"/>
      <c r="G1963" s="7"/>
      <c r="H1963" s="65">
        <f>IFERROR(VLOOKUP(G1963,Unitati!A:B,2,0),0)</f>
        <v>0</v>
      </c>
      <c r="I1963" s="1"/>
    </row>
    <row r="1964" spans="1:9" x14ac:dyDescent="0.3">
      <c r="A1964" s="1">
        <f t="shared" si="30"/>
        <v>1963</v>
      </c>
      <c r="B1964" s="1" t="s">
        <v>145</v>
      </c>
      <c r="C1964" s="1" t="str">
        <f>IFERROR(VLOOKUP(B1964,Retete!A:B,2,0),0)</f>
        <v>B2A868AF-1829-44C6-AC70-21DE36DB2822</v>
      </c>
      <c r="D1964" s="35" t="s">
        <v>1521</v>
      </c>
      <c r="E1964" s="1" t="str">
        <f>IFERROR(VLOOKUP(D1964,Ingrediente!A:B,2,0),0)</f>
        <v>9A4882AE-9B7A-4212-A9EB-3963A637E38A</v>
      </c>
      <c r="F1964" s="21"/>
      <c r="G1964" s="21"/>
      <c r="H1964" s="65">
        <f>IFERROR(VLOOKUP(G1964,Unitati!A:B,2,0),0)</f>
        <v>0</v>
      </c>
      <c r="I1964" s="1"/>
    </row>
    <row r="1965" spans="1:9" x14ac:dyDescent="0.3">
      <c r="A1965" s="1">
        <f t="shared" si="30"/>
        <v>1964</v>
      </c>
      <c r="B1965" s="1" t="s">
        <v>185</v>
      </c>
      <c r="C1965" s="1" t="str">
        <f>IFERROR(VLOOKUP(B1965,Retete!A:B,2,0),0)</f>
        <v>E031EA01-FE84-4985-BDF8-37865EA48C2D</v>
      </c>
      <c r="D1965" s="35" t="s">
        <v>1533</v>
      </c>
      <c r="E1965" s="1" t="str">
        <f>IFERROR(VLOOKUP(D1965,Ingrediente!A:B,2,0),0)</f>
        <v>AA7E89A4-E5A6-46FC-B5EE-F870DC449EEA</v>
      </c>
      <c r="F1965" s="7"/>
      <c r="G1965" s="7"/>
      <c r="H1965" s="65">
        <f>IFERROR(VLOOKUP(G1965,Unitati!A:B,2,0),0)</f>
        <v>0</v>
      </c>
      <c r="I1965" s="1"/>
    </row>
    <row r="1966" spans="1:9" x14ac:dyDescent="0.3">
      <c r="A1966" s="1">
        <f t="shared" si="30"/>
        <v>1965</v>
      </c>
      <c r="B1966" s="1" t="s">
        <v>410</v>
      </c>
      <c r="C1966" s="1" t="str">
        <f>IFERROR(VLOOKUP(B1966,Retete!A:B,2,0),0)</f>
        <v>A118F172-5363-4E30-9742-1218E787A993</v>
      </c>
      <c r="D1966" s="35" t="s">
        <v>1533</v>
      </c>
      <c r="E1966" s="1" t="str">
        <f>IFERROR(VLOOKUP(D1966,Ingrediente!A:B,2,0),0)</f>
        <v>AA7E89A4-E5A6-46FC-B5EE-F870DC449EEA</v>
      </c>
      <c r="F1966" s="7"/>
      <c r="G1966" s="7"/>
      <c r="H1966" s="65">
        <f>IFERROR(VLOOKUP(G1966,Unitati!A:B,2,0),0)</f>
        <v>0</v>
      </c>
      <c r="I1966" s="1"/>
    </row>
    <row r="1967" spans="1:9" x14ac:dyDescent="0.3">
      <c r="A1967" s="1">
        <f t="shared" si="30"/>
        <v>1966</v>
      </c>
      <c r="B1967" s="1" t="s">
        <v>536</v>
      </c>
      <c r="C1967" s="1" t="str">
        <f>IFERROR(VLOOKUP(B1967,Retete!A:B,2,0),0)</f>
        <v>182DF602-35FA-4435-85FC-1A9CC23BD780</v>
      </c>
      <c r="D1967" s="35" t="s">
        <v>1533</v>
      </c>
      <c r="E1967" s="1" t="str">
        <f>IFERROR(VLOOKUP(D1967,Ingrediente!A:B,2,0),0)</f>
        <v>AA7E89A4-E5A6-46FC-B5EE-F870DC449EEA</v>
      </c>
      <c r="F1967" s="21"/>
      <c r="G1967" s="21"/>
      <c r="H1967" s="65">
        <f>IFERROR(VLOOKUP(G1967,Unitati!A:B,2,0),0)</f>
        <v>0</v>
      </c>
      <c r="I1967" s="1"/>
    </row>
    <row r="1968" spans="1:9" x14ac:dyDescent="0.3">
      <c r="A1968" s="1">
        <f t="shared" si="30"/>
        <v>1967</v>
      </c>
      <c r="B1968" s="1" t="s">
        <v>477</v>
      </c>
      <c r="C1968" s="1" t="str">
        <f>IFERROR(VLOOKUP(B1968,Retete!A:B,2,0),0)</f>
        <v>CE3E1677-68EC-4B66-825D-BA60BD67B927</v>
      </c>
      <c r="D1968" s="35" t="s">
        <v>1533</v>
      </c>
      <c r="E1968" s="1" t="str">
        <f>IFERROR(VLOOKUP(D1968,Ingrediente!A:B,2,0),0)</f>
        <v>AA7E89A4-E5A6-46FC-B5EE-F870DC449EEA</v>
      </c>
      <c r="F1968" s="7"/>
      <c r="G1968" s="7"/>
      <c r="H1968" s="65">
        <f>IFERROR(VLOOKUP(G1968,Unitati!A:B,2,0),0)</f>
        <v>0</v>
      </c>
      <c r="I1968" s="1"/>
    </row>
    <row r="1969" spans="1:9" x14ac:dyDescent="0.3">
      <c r="A1969" s="1">
        <f t="shared" si="30"/>
        <v>1968</v>
      </c>
      <c r="B1969" s="1" t="s">
        <v>429</v>
      </c>
      <c r="C1969" s="1" t="str">
        <f>IFERROR(VLOOKUP(B1969,Retete!A:B,2,0),0)</f>
        <v>EFF18F03-E496-4049-8BB0-E3A27A32A50F</v>
      </c>
      <c r="D1969" s="35" t="s">
        <v>1533</v>
      </c>
      <c r="E1969" s="1" t="str">
        <f>IFERROR(VLOOKUP(D1969,Ingrediente!A:B,2,0),0)</f>
        <v>AA7E89A4-E5A6-46FC-B5EE-F870DC449EEA</v>
      </c>
      <c r="F1969" s="21"/>
      <c r="G1969" s="21"/>
      <c r="H1969" s="65">
        <f>IFERROR(VLOOKUP(G1969,Unitati!A:B,2,0),0)</f>
        <v>0</v>
      </c>
      <c r="I1969" s="1"/>
    </row>
    <row r="1970" spans="1:9" x14ac:dyDescent="0.3">
      <c r="A1970" s="1">
        <f t="shared" si="30"/>
        <v>1969</v>
      </c>
      <c r="B1970" s="1" t="s">
        <v>478</v>
      </c>
      <c r="C1970" s="1" t="str">
        <f>IFERROR(VLOOKUP(B1970,Retete!A:B,2,0),0)</f>
        <v>7EBDF39D-A941-48E2-8734-A74E895AD75A</v>
      </c>
      <c r="D1970" s="35" t="s">
        <v>1533</v>
      </c>
      <c r="E1970" s="1" t="str">
        <f>IFERROR(VLOOKUP(D1970,Ingrediente!A:B,2,0),0)</f>
        <v>AA7E89A4-E5A6-46FC-B5EE-F870DC449EEA</v>
      </c>
      <c r="F1970" s="21"/>
      <c r="G1970" s="21"/>
      <c r="H1970" s="65">
        <f>IFERROR(VLOOKUP(G1970,Unitati!A:B,2,0),0)</f>
        <v>0</v>
      </c>
      <c r="I1970" s="1"/>
    </row>
    <row r="1971" spans="1:9" x14ac:dyDescent="0.3">
      <c r="A1971" s="1">
        <f t="shared" si="30"/>
        <v>1970</v>
      </c>
      <c r="B1971" s="1" t="s">
        <v>413</v>
      </c>
      <c r="C1971" s="1" t="str">
        <f>IFERROR(VLOOKUP(B1971,Retete!A:B,2,0),0)</f>
        <v>3421D42D-87F3-4008-83E7-CD507C1448BE</v>
      </c>
      <c r="D1971" s="35" t="s">
        <v>1811</v>
      </c>
      <c r="E1971" s="1" t="str">
        <f>IFERROR(VLOOKUP(D1971,Ingrediente!A:B,2,0),0)</f>
        <v>C7B0E6B1-68C8-4776-849C-215F7EDCDE32</v>
      </c>
      <c r="F1971" s="7"/>
      <c r="G1971" s="7"/>
      <c r="H1971" s="65">
        <f>IFERROR(VLOOKUP(G1971,Unitati!A:B,2,0),0)</f>
        <v>0</v>
      </c>
      <c r="I1971" s="1"/>
    </row>
    <row r="1972" spans="1:9" x14ac:dyDescent="0.3">
      <c r="A1972" s="1">
        <f t="shared" si="30"/>
        <v>1971</v>
      </c>
      <c r="B1972" s="1" t="s">
        <v>500</v>
      </c>
      <c r="C1972" s="1" t="str">
        <f>IFERROR(VLOOKUP(B1972,Retete!A:B,2,0),0)</f>
        <v>453CD5FD-7EE0-4073-AC3B-5541A0ED23E1</v>
      </c>
      <c r="D1972" s="35" t="s">
        <v>1804</v>
      </c>
      <c r="E1972" s="1" t="str">
        <f>IFERROR(VLOOKUP(D1972,Ingrediente!A:B,2,0),0)</f>
        <v>8931E1C9-D7CA-4333-859E-2BD464A78C5E</v>
      </c>
      <c r="F1972" s="7" t="s">
        <v>13</v>
      </c>
      <c r="G1972" s="7" t="s">
        <v>1709</v>
      </c>
      <c r="H1972" s="65" t="str">
        <f>IFERROR(VLOOKUP(G1972,Unitati!A:B,2,0),0)</f>
        <v>E08B2771-2EEE-4F7C-B4E2-0546C75E72AC</v>
      </c>
      <c r="I1972" s="1"/>
    </row>
    <row r="1973" spans="1:9" x14ac:dyDescent="0.3">
      <c r="A1973" s="1">
        <f t="shared" si="30"/>
        <v>1972</v>
      </c>
      <c r="B1973" s="1" t="s">
        <v>48</v>
      </c>
      <c r="C1973" s="1" t="str">
        <f>IFERROR(VLOOKUP(B1973,Retete!A:B,2,0),0)</f>
        <v>585B3575-DFBD-4CC8-B04A-EB8F1483D58D</v>
      </c>
      <c r="D1973" s="35" t="s">
        <v>1605</v>
      </c>
      <c r="E1973" s="1" t="str">
        <f>IFERROR(VLOOKUP(D1973,Ingrediente!A:B,2,0),0)</f>
        <v>38FA667F-A011-4EAB-8B29-E1EB4F421FC5</v>
      </c>
      <c r="F1973" s="7"/>
      <c r="G1973" s="7"/>
      <c r="H1973" s="65">
        <f>IFERROR(VLOOKUP(G1973,Unitati!A:B,2,0),0)</f>
        <v>0</v>
      </c>
      <c r="I1973" s="1"/>
    </row>
    <row r="1974" spans="1:9" x14ac:dyDescent="0.3">
      <c r="A1974" s="1">
        <f t="shared" si="30"/>
        <v>1973</v>
      </c>
      <c r="B1974" s="1" t="s">
        <v>361</v>
      </c>
      <c r="C1974" s="1" t="str">
        <f>IFERROR(VLOOKUP(B1974,Retete!A:B,2,0),0)</f>
        <v>EDB9541C-3E5B-487F-B140-9BBE0CC7D29C</v>
      </c>
      <c r="D1974" s="35" t="s">
        <v>1612</v>
      </c>
      <c r="E1974" s="1" t="str">
        <f>IFERROR(VLOOKUP(D1974,Ingrediente!A:B,2,0),0)</f>
        <v>19EA9F97-9A24-4732-868B-5F10A6B37E87</v>
      </c>
      <c r="F1974" s="7"/>
      <c r="G1974" s="7"/>
      <c r="H1974" s="65">
        <f>IFERROR(VLOOKUP(G1974,Unitati!A:B,2,0),0)</f>
        <v>0</v>
      </c>
      <c r="I1974" s="1"/>
    </row>
    <row r="1975" spans="1:9" x14ac:dyDescent="0.3">
      <c r="A1975" s="1">
        <f t="shared" si="30"/>
        <v>1974</v>
      </c>
      <c r="B1975" s="1" t="s">
        <v>216</v>
      </c>
      <c r="C1975" s="1" t="str">
        <f>IFERROR(VLOOKUP(B1975,Retete!A:B,2,0),0)</f>
        <v>195B7C44-023B-44DA-92CC-93DD0F821F64</v>
      </c>
      <c r="D1975" s="35" t="s">
        <v>1419</v>
      </c>
      <c r="E1975" s="1" t="str">
        <f>IFERROR(VLOOKUP(D1975,Ingrediente!A:B,2,0),0)</f>
        <v>41A3FC57-C4E6-4EAC-9F09-2E9B2E023843</v>
      </c>
      <c r="F1975" s="7" t="s">
        <v>13</v>
      </c>
      <c r="G1975" s="7"/>
      <c r="H1975" s="65">
        <f>IFERROR(VLOOKUP(G1975,Unitati!A:B,2,0),0)</f>
        <v>0</v>
      </c>
      <c r="I1975" s="1"/>
    </row>
    <row r="1976" spans="1:9" x14ac:dyDescent="0.3">
      <c r="A1976" s="1">
        <f t="shared" si="30"/>
        <v>1975</v>
      </c>
      <c r="B1976" s="1" t="s">
        <v>324</v>
      </c>
      <c r="C1976" s="1" t="str">
        <f>IFERROR(VLOOKUP(B1976,Retete!A:B,2,0),0)</f>
        <v>071E02D5-C209-4CF0-A2CC-AE520A6AC58D</v>
      </c>
      <c r="D1976" s="35" t="s">
        <v>1419</v>
      </c>
      <c r="E1976" s="1" t="str">
        <f>IFERROR(VLOOKUP(D1976,Ingrediente!A:B,2,0),0)</f>
        <v>41A3FC57-C4E6-4EAC-9F09-2E9B2E023843</v>
      </c>
      <c r="F1976" s="7" t="s">
        <v>13</v>
      </c>
      <c r="G1976" s="7"/>
      <c r="H1976" s="65">
        <f>IFERROR(VLOOKUP(G1976,Unitati!A:B,2,0),0)</f>
        <v>0</v>
      </c>
      <c r="I1976" s="1"/>
    </row>
    <row r="1977" spans="1:9" ht="28.8" x14ac:dyDescent="0.3">
      <c r="A1977" s="1">
        <f t="shared" si="30"/>
        <v>1976</v>
      </c>
      <c r="B1977" s="1" t="s">
        <v>504</v>
      </c>
      <c r="C1977" s="1" t="str">
        <f>IFERROR(VLOOKUP(B1977,Retete!A:B,2,0),0)</f>
        <v>3F8758C1-B2B8-438B-8FE5-0EA7A0D46B34</v>
      </c>
      <c r="D1977" s="35" t="s">
        <v>1419</v>
      </c>
      <c r="E1977" s="1" t="str">
        <f>IFERROR(VLOOKUP(D1977,Ingrediente!A:B,2,0),0)</f>
        <v>41A3FC57-C4E6-4EAC-9F09-2E9B2E023843</v>
      </c>
      <c r="F1977" s="21"/>
      <c r="G1977" s="21" t="s">
        <v>1618</v>
      </c>
      <c r="H1977" s="65">
        <f>IFERROR(VLOOKUP(G1977,Unitati!A:B,2,0),0)</f>
        <v>0</v>
      </c>
      <c r="I1977" s="1"/>
    </row>
    <row r="1978" spans="1:9" x14ac:dyDescent="0.3">
      <c r="A1978" s="1">
        <f t="shared" si="30"/>
        <v>1977</v>
      </c>
      <c r="B1978" s="1" t="s">
        <v>283</v>
      </c>
      <c r="C1978" s="1" t="str">
        <f>IFERROR(VLOOKUP(B1978,Retete!A:B,2,0),0)</f>
        <v>F67F19E9-175C-4E6A-ABDC-619B474DFE0A</v>
      </c>
      <c r="D1978" s="35" t="s">
        <v>1419</v>
      </c>
      <c r="E1978" s="1" t="str">
        <f>IFERROR(VLOOKUP(D1978,Ingrediente!A:B,2,0),0)</f>
        <v>41A3FC57-C4E6-4EAC-9F09-2E9B2E023843</v>
      </c>
      <c r="F1978" s="7" t="s">
        <v>13</v>
      </c>
      <c r="G1978" s="7"/>
      <c r="H1978" s="65">
        <f>IFERROR(VLOOKUP(G1978,Unitati!A:B,2,0),0)</f>
        <v>0</v>
      </c>
      <c r="I1978" s="1"/>
    </row>
    <row r="1979" spans="1:9" x14ac:dyDescent="0.3">
      <c r="A1979" s="1">
        <f t="shared" si="30"/>
        <v>1978</v>
      </c>
      <c r="B1979" s="1" t="s">
        <v>261</v>
      </c>
      <c r="C1979" s="1" t="str">
        <f>IFERROR(VLOOKUP(B1979,Retete!A:B,2,0),0)</f>
        <v>98D5E1A2-4143-48BE-93DF-8F09FF0188AF</v>
      </c>
      <c r="D1979" s="35" t="s">
        <v>1419</v>
      </c>
      <c r="E1979" s="1" t="str">
        <f>IFERROR(VLOOKUP(D1979,Ingrediente!A:B,2,0),0)</f>
        <v>41A3FC57-C4E6-4EAC-9F09-2E9B2E023843</v>
      </c>
      <c r="F1979" s="7" t="s">
        <v>13</v>
      </c>
      <c r="G1979" s="7"/>
      <c r="H1979" s="65">
        <f>IFERROR(VLOOKUP(G1979,Unitati!A:B,2,0),0)</f>
        <v>0</v>
      </c>
      <c r="I1979" s="1"/>
    </row>
    <row r="1980" spans="1:9" x14ac:dyDescent="0.3">
      <c r="A1980" s="1">
        <f t="shared" si="30"/>
        <v>1979</v>
      </c>
      <c r="B1980" s="1" t="s">
        <v>262</v>
      </c>
      <c r="C1980" s="1" t="str">
        <f>IFERROR(VLOOKUP(B1980,Retete!A:B,2,0),0)</f>
        <v>1A3D8EC6-D15F-4342-9782-A392D1F2A23A</v>
      </c>
      <c r="D1980" s="35" t="s">
        <v>1419</v>
      </c>
      <c r="E1980" s="1" t="str">
        <f>IFERROR(VLOOKUP(D1980,Ingrediente!A:B,2,0),0)</f>
        <v>41A3FC57-C4E6-4EAC-9F09-2E9B2E023843</v>
      </c>
      <c r="F1980" s="7" t="s">
        <v>13</v>
      </c>
      <c r="G1980" s="7"/>
      <c r="H1980" s="65">
        <f>IFERROR(VLOOKUP(G1980,Unitati!A:B,2,0),0)</f>
        <v>0</v>
      </c>
      <c r="I1980" s="1"/>
    </row>
    <row r="1981" spans="1:9" x14ac:dyDescent="0.3">
      <c r="A1981" s="1">
        <f t="shared" si="30"/>
        <v>1980</v>
      </c>
      <c r="B1981" s="1" t="s">
        <v>534</v>
      </c>
      <c r="C1981" s="1" t="str">
        <f>IFERROR(VLOOKUP(B1981,Retete!A:B,2,0),0)</f>
        <v>F0428CBF-6BE1-4740-B8D7-B89513967858</v>
      </c>
      <c r="D1981" s="35" t="s">
        <v>1419</v>
      </c>
      <c r="E1981" s="1" t="str">
        <f>IFERROR(VLOOKUP(D1981,Ingrediente!A:B,2,0),0)</f>
        <v>41A3FC57-C4E6-4EAC-9F09-2E9B2E023843</v>
      </c>
      <c r="F1981" s="7"/>
      <c r="G1981" s="7"/>
      <c r="H1981" s="65">
        <f>IFERROR(VLOOKUP(G1981,Unitati!A:B,2,0),0)</f>
        <v>0</v>
      </c>
      <c r="I1981" s="1"/>
    </row>
    <row r="1982" spans="1:9" x14ac:dyDescent="0.3">
      <c r="A1982" s="1">
        <f t="shared" si="30"/>
        <v>1981</v>
      </c>
      <c r="B1982" s="1" t="s">
        <v>525</v>
      </c>
      <c r="C1982" s="1" t="str">
        <f>IFERROR(VLOOKUP(B1982,Retete!A:B,2,0),0)</f>
        <v>50E0030C-9F8B-45C7-A7F1-FEA8F07A0BA8</v>
      </c>
      <c r="D1982" s="35" t="s">
        <v>1138</v>
      </c>
      <c r="E1982" s="1" t="str">
        <f>IFERROR(VLOOKUP(D1982,Ingrediente!A:B,2,0),0)</f>
        <v>FD983C35-F177-461A-A112-2B017CE5FD23</v>
      </c>
      <c r="F1982" s="7" t="s">
        <v>13</v>
      </c>
      <c r="G1982" s="7"/>
      <c r="H1982" s="65">
        <f>IFERROR(VLOOKUP(G1982,Unitati!A:B,2,0),0)</f>
        <v>0</v>
      </c>
      <c r="I1982" s="1"/>
    </row>
    <row r="1983" spans="1:9" x14ac:dyDescent="0.3">
      <c r="A1983" s="1">
        <f t="shared" si="30"/>
        <v>1982</v>
      </c>
      <c r="B1983" s="1" t="s">
        <v>147</v>
      </c>
      <c r="C1983" s="1" t="str">
        <f>IFERROR(VLOOKUP(B1983,Retete!A:B,2,0),0)</f>
        <v>0B7F875B-9E46-4773-8B6D-01BED26B7961</v>
      </c>
      <c r="D1983" s="35" t="s">
        <v>1330</v>
      </c>
      <c r="E1983" s="1" t="str">
        <f>IFERROR(VLOOKUP(D1983,Ingrediente!A:B,2,0),0)</f>
        <v>0151C3BD-F07B-483D-BB92-D3CCBC45C940</v>
      </c>
      <c r="F1983" s="7"/>
      <c r="G1983" s="7"/>
      <c r="H1983" s="65">
        <f>IFERROR(VLOOKUP(G1983,Unitati!A:B,2,0),0)</f>
        <v>0</v>
      </c>
      <c r="I1983" s="1"/>
    </row>
    <row r="1984" spans="1:9" s="15" customFormat="1" x14ac:dyDescent="0.3">
      <c r="A1984" s="14">
        <f t="shared" si="30"/>
        <v>1983</v>
      </c>
      <c r="B1984" s="14" t="s">
        <v>126</v>
      </c>
      <c r="C1984" s="1" t="str">
        <f>IFERROR(VLOOKUP(B1984,Retete!A:B,2,0),0)</f>
        <v>9A1FB602-6516-451C-AE1F-1F455CFB0F47</v>
      </c>
      <c r="D1984" s="37" t="s">
        <v>1395</v>
      </c>
      <c r="E1984" s="1" t="str">
        <f>IFERROR(VLOOKUP(D1984,Ingrediente!A:B,2,0),0)</f>
        <v>782610DF-6BA5-45DD-A5E9-126BC58A74B1</v>
      </c>
      <c r="F1984" s="23" t="s">
        <v>1632</v>
      </c>
      <c r="G1984" s="23" t="s">
        <v>9</v>
      </c>
      <c r="H1984" s="65" t="str">
        <f>IFERROR(VLOOKUP(G1984,Unitati!A:B,2,0),0)</f>
        <v>1A1C69CC-D70C-4569-9B16-79AF1251127D</v>
      </c>
      <c r="I1984" s="14"/>
    </row>
    <row r="1985" spans="1:13" s="15" customFormat="1" x14ac:dyDescent="0.3">
      <c r="A1985" s="14">
        <f t="shared" si="30"/>
        <v>1984</v>
      </c>
      <c r="B1985" s="14" t="s">
        <v>358</v>
      </c>
      <c r="C1985" s="1" t="str">
        <f>IFERROR(VLOOKUP(B1985,Retete!A:B,2,0),0)</f>
        <v>70C1E463-283D-4DA4-A099-EA070DCDF793</v>
      </c>
      <c r="D1985" s="37" t="s">
        <v>1495</v>
      </c>
      <c r="E1985" s="1" t="str">
        <f>IFERROR(VLOOKUP(D1985,Ingrediente!A:B,2,0),0)</f>
        <v>24C02EEA-21C2-48A2-8837-17F09599C581</v>
      </c>
      <c r="F1985" s="27"/>
      <c r="G1985" s="27"/>
      <c r="H1985" s="65">
        <f>IFERROR(VLOOKUP(G1985,Unitati!A:B,2,0),0)</f>
        <v>0</v>
      </c>
      <c r="I1985" s="14"/>
    </row>
    <row r="1986" spans="1:13" x14ac:dyDescent="0.3">
      <c r="A1986" s="1">
        <f t="shared" si="30"/>
        <v>1985</v>
      </c>
      <c r="B1986" s="1" t="s">
        <v>163</v>
      </c>
      <c r="C1986" s="1" t="str">
        <f>IFERROR(VLOOKUP(B1986,Retete!A:B,2,0),0)</f>
        <v>F9C43E36-F9C9-4ED7-9E92-23534D39B7C2</v>
      </c>
      <c r="D1986" s="35" t="s">
        <v>1522</v>
      </c>
      <c r="E1986" s="1" t="str">
        <f>IFERROR(VLOOKUP(D1986,Ingrediente!A:B,2,0),0)</f>
        <v>A825F6B3-F4A5-4606-A305-5784665E7D04</v>
      </c>
      <c r="F1986" s="7" t="s">
        <v>13</v>
      </c>
      <c r="G1986" s="7" t="s">
        <v>1734</v>
      </c>
      <c r="H1986" s="65" t="str">
        <f>IFERROR(VLOOKUP(G1986,Unitati!A:B,2,0),0)</f>
        <v>FE040398-61C8-43A1-A02A-3C47152E6DF5</v>
      </c>
      <c r="I1986" s="1"/>
    </row>
    <row r="1987" spans="1:13" x14ac:dyDescent="0.3">
      <c r="A1987" s="1">
        <f t="shared" si="30"/>
        <v>1986</v>
      </c>
      <c r="B1987" s="1" t="s">
        <v>38</v>
      </c>
      <c r="C1987" s="1" t="str">
        <f>IFERROR(VLOOKUP(B1987,Retete!A:B,2,0),0)</f>
        <v>B7EC4BD2-4183-498C-B862-0E014BEB6587</v>
      </c>
      <c r="D1987" s="35" t="s">
        <v>1214</v>
      </c>
      <c r="E1987" s="1" t="str">
        <f>IFERROR(VLOOKUP(D1987,Ingrediente!A:B,2,0),0)</f>
        <v>121890E9-869B-41FA-9C67-A181F68E4069</v>
      </c>
      <c r="F1987" s="21"/>
      <c r="G1987" s="21"/>
      <c r="H1987" s="65">
        <f>IFERROR(VLOOKUP(G1987,Unitati!A:B,2,0),0)</f>
        <v>0</v>
      </c>
      <c r="I1987" s="1"/>
    </row>
    <row r="1988" spans="1:13" x14ac:dyDescent="0.3">
      <c r="A1988" s="1">
        <f t="shared" ref="A1988:A2051" si="31">A1987+1</f>
        <v>1987</v>
      </c>
      <c r="B1988" s="1" t="s">
        <v>391</v>
      </c>
      <c r="C1988" s="1" t="str">
        <f>IFERROR(VLOOKUP(B1988,Retete!A:B,2,0),0)</f>
        <v>EBCF0AFF-3FDF-4D1D-82BD-7CD7CD2F81E7</v>
      </c>
      <c r="D1988" s="35" t="s">
        <v>1446</v>
      </c>
      <c r="E1988" s="1" t="str">
        <f>IFERROR(VLOOKUP(D1988,Ingrediente!A:B,2,0),0)</f>
        <v>0990E93D-1F50-4DB2-BA74-DDC8744A4444</v>
      </c>
      <c r="F1988" s="7"/>
      <c r="G1988" s="7"/>
      <c r="H1988" s="65">
        <f>IFERROR(VLOOKUP(G1988,Unitati!A:B,2,0),0)</f>
        <v>0</v>
      </c>
      <c r="I1988" s="1"/>
    </row>
    <row r="1989" spans="1:13" x14ac:dyDescent="0.3">
      <c r="A1989" s="1">
        <f t="shared" si="31"/>
        <v>1988</v>
      </c>
      <c r="B1989" s="1" t="s">
        <v>321</v>
      </c>
      <c r="C1989" s="1" t="str">
        <f>IFERROR(VLOOKUP(B1989,Retete!A:B,2,0),0)</f>
        <v>AF7E64FD-7F9C-4F1C-A986-9BB7F5506A70</v>
      </c>
      <c r="D1989" s="35" t="s">
        <v>1536</v>
      </c>
      <c r="E1989" s="1" t="str">
        <f>IFERROR(VLOOKUP(D1989,Ingrediente!A:B,2,0),0)</f>
        <v>6114F8CF-F2A4-4E73-822D-E3A1F1D3F01E</v>
      </c>
      <c r="F1989" s="7"/>
      <c r="G1989" s="7"/>
      <c r="H1989" s="65">
        <f>IFERROR(VLOOKUP(G1989,Unitati!A:B,2,0),0)</f>
        <v>0</v>
      </c>
      <c r="I1989" s="1"/>
    </row>
    <row r="1990" spans="1:13" x14ac:dyDescent="0.3">
      <c r="A1990" s="1">
        <f t="shared" si="31"/>
        <v>1989</v>
      </c>
      <c r="B1990" s="1" t="s">
        <v>527</v>
      </c>
      <c r="C1990" s="1" t="str">
        <f>IFERROR(VLOOKUP(B1990,Retete!A:B,2,0),0)</f>
        <v>EB41D9F4-5150-43A6-A858-52E56130E588</v>
      </c>
      <c r="D1990" s="35" t="s">
        <v>1473</v>
      </c>
      <c r="E1990" s="1" t="str">
        <f>IFERROR(VLOOKUP(D1990,Ingrediente!A:B,2,0),0)</f>
        <v>3365456D-2BA2-4BD5-9757-B10BE0772E30</v>
      </c>
      <c r="F1990" s="7" t="s">
        <v>13</v>
      </c>
      <c r="G1990" s="7" t="s">
        <v>1696</v>
      </c>
      <c r="H1990" s="65" t="str">
        <f>IFERROR(VLOOKUP(G1990,Unitati!A:B,2,0),0)</f>
        <v>0BBE287D-ECB6-4025-B138-CB5A39828522</v>
      </c>
      <c r="I1990" s="1"/>
    </row>
    <row r="1991" spans="1:13" s="15" customFormat="1" ht="28.8" x14ac:dyDescent="0.3">
      <c r="A1991" s="14">
        <f t="shared" si="31"/>
        <v>1990</v>
      </c>
      <c r="B1991" s="14" t="s">
        <v>172</v>
      </c>
      <c r="C1991" s="1" t="str">
        <f>IFERROR(VLOOKUP(B1991,Retete!A:B,2,0),0)</f>
        <v>109210DB-84DD-4BB2-9D94-2CFA3419DB30</v>
      </c>
      <c r="D1991" s="37" t="s">
        <v>1607</v>
      </c>
      <c r="E1991" s="1" t="str">
        <f>IFERROR(VLOOKUP(D1991,Ingrediente!A:B,2,0),0)</f>
        <v>E79ACB0A-7656-4074-86E4-A63FF2C51276</v>
      </c>
      <c r="F1991" s="23" t="s">
        <v>1642</v>
      </c>
      <c r="G1991" s="27" t="s">
        <v>1819</v>
      </c>
      <c r="H1991" s="65">
        <f>IFERROR(VLOOKUP(G1991,Unitati!A:B,2,0),0)</f>
        <v>0</v>
      </c>
      <c r="I1991" s="14"/>
    </row>
    <row r="1992" spans="1:13" x14ac:dyDescent="0.3">
      <c r="A1992" s="1">
        <f t="shared" si="31"/>
        <v>1991</v>
      </c>
      <c r="B1992" s="1" t="s">
        <v>164</v>
      </c>
      <c r="C1992" s="1" t="str">
        <f>IFERROR(VLOOKUP(B1992,Retete!A:B,2,0),0)</f>
        <v>36E9DB46-4ABC-4559-9F79-744F12A63DCF</v>
      </c>
      <c r="D1992" s="35" t="s">
        <v>1497</v>
      </c>
      <c r="E1992" s="1" t="str">
        <f>IFERROR(VLOOKUP(D1992,Ingrediente!A:B,2,0),0)</f>
        <v>22830217-B8C9-4800-948D-0558D8DF67AD</v>
      </c>
      <c r="F1992" s="7" t="s">
        <v>13</v>
      </c>
      <c r="G1992" s="7"/>
      <c r="H1992" s="65">
        <f>IFERROR(VLOOKUP(G1992,Unitati!A:B,2,0),0)</f>
        <v>0</v>
      </c>
      <c r="I1992" s="1"/>
      <c r="M1992" s="46"/>
    </row>
    <row r="1993" spans="1:13" x14ac:dyDescent="0.3">
      <c r="A1993" s="1">
        <f t="shared" si="31"/>
        <v>1992</v>
      </c>
      <c r="B1993" s="1" t="s">
        <v>367</v>
      </c>
      <c r="C1993" s="1" t="str">
        <f>IFERROR(VLOOKUP(B1993,Retete!A:B,2,0),0)</f>
        <v>1BBBC0B1-76E7-4DB1-B916-A817938877A6</v>
      </c>
      <c r="D1993" s="35" t="s">
        <v>3942</v>
      </c>
      <c r="E1993" s="1" t="str">
        <f>IFERROR(VLOOKUP(D1993,Ingrediente!A:B,2,0),0)</f>
        <v>725154B6-9D04-49DB-94A4-C7D47C28A593</v>
      </c>
      <c r="F1993" s="21"/>
      <c r="G1993" s="21"/>
      <c r="H1993" s="65">
        <f>IFERROR(VLOOKUP(G1993,Unitati!A:B,2,0),0)</f>
        <v>0</v>
      </c>
      <c r="I1993" s="1"/>
    </row>
    <row r="1994" spans="1:13" x14ac:dyDescent="0.3">
      <c r="A1994" s="1">
        <f t="shared" si="31"/>
        <v>1993</v>
      </c>
      <c r="B1994" s="1" t="s">
        <v>456</v>
      </c>
      <c r="C1994" s="1" t="str">
        <f>IFERROR(VLOOKUP(B1994,Retete!A:B,2,0),0)</f>
        <v>E62FBBAC-AC5A-4A3B-A912-D3DFA317003A</v>
      </c>
      <c r="D1994" s="35" t="s">
        <v>1421</v>
      </c>
      <c r="E1994" s="1" t="str">
        <f>IFERROR(VLOOKUP(D1994,Ingrediente!A:B,2,0),0)</f>
        <v>AFBEFB3A-C1A5-4712-8D7C-55232C17FA16</v>
      </c>
      <c r="F1994" s="7"/>
      <c r="G1994" s="7"/>
      <c r="H1994" s="65">
        <f>IFERROR(VLOOKUP(G1994,Unitati!A:B,2,0),0)</f>
        <v>0</v>
      </c>
      <c r="I1994" s="1"/>
    </row>
    <row r="1995" spans="1:13" x14ac:dyDescent="0.3">
      <c r="A1995" s="1">
        <f t="shared" si="31"/>
        <v>1994</v>
      </c>
      <c r="B1995" s="1" t="s">
        <v>422</v>
      </c>
      <c r="C1995" s="1" t="str">
        <f>IFERROR(VLOOKUP(B1995,Retete!A:B,2,0),0)</f>
        <v>0124BED3-C660-4DF8-BDF0-E424F0A9E32E</v>
      </c>
      <c r="D1995" s="35" t="s">
        <v>1421</v>
      </c>
      <c r="E1995" s="1" t="str">
        <f>IFERROR(VLOOKUP(D1995,Ingrediente!A:B,2,0),0)</f>
        <v>AFBEFB3A-C1A5-4712-8D7C-55232C17FA16</v>
      </c>
      <c r="F1995" s="7"/>
      <c r="G1995" s="7"/>
      <c r="H1995" s="65">
        <f>IFERROR(VLOOKUP(G1995,Unitati!A:B,2,0),0)</f>
        <v>0</v>
      </c>
      <c r="I1995" s="1"/>
    </row>
    <row r="1996" spans="1:13" x14ac:dyDescent="0.3">
      <c r="A1996" s="1">
        <f t="shared" si="31"/>
        <v>1995</v>
      </c>
      <c r="B1996" s="1" t="s">
        <v>350</v>
      </c>
      <c r="C1996" s="1" t="str">
        <f>IFERROR(VLOOKUP(B1996,Retete!A:B,2,0),0)</f>
        <v>A654BF40-91AA-4F31-B0C0-B612F3D39DCF</v>
      </c>
      <c r="D1996" s="35" t="s">
        <v>1421</v>
      </c>
      <c r="E1996" s="1" t="str">
        <f>IFERROR(VLOOKUP(D1996,Ingrediente!A:B,2,0),0)</f>
        <v>AFBEFB3A-C1A5-4712-8D7C-55232C17FA16</v>
      </c>
      <c r="F1996" s="21"/>
      <c r="G1996" s="21"/>
      <c r="H1996" s="65">
        <f>IFERROR(VLOOKUP(G1996,Unitati!A:B,2,0),0)</f>
        <v>0</v>
      </c>
      <c r="I1996" s="1"/>
    </row>
    <row r="1997" spans="1:13" s="15" customFormat="1" x14ac:dyDescent="0.3">
      <c r="A1997" s="14">
        <f t="shared" si="31"/>
        <v>1996</v>
      </c>
      <c r="B1997" s="14" t="s">
        <v>546</v>
      </c>
      <c r="C1997" s="1" t="str">
        <f>IFERROR(VLOOKUP(B1997,Retete!A:B,2,0),0)</f>
        <v>F42D4D8D-4DC4-49EC-87AE-4B6F59572A6D</v>
      </c>
      <c r="D1997" s="37" t="s">
        <v>1448</v>
      </c>
      <c r="E1997" s="1" t="str">
        <f>IFERROR(VLOOKUP(D1997,Ingrediente!A:B,2,0),0)</f>
        <v>4428F0ED-4E92-4736-A1C6-DFAC38ED6F86</v>
      </c>
      <c r="F1997" s="23"/>
      <c r="G1997" s="23"/>
      <c r="H1997" s="65">
        <f>IFERROR(VLOOKUP(G1997,Unitati!A:B,2,0),0)</f>
        <v>0</v>
      </c>
      <c r="I1997" s="14"/>
    </row>
    <row r="1998" spans="1:13" x14ac:dyDescent="0.3">
      <c r="A1998" s="1">
        <f t="shared" si="31"/>
        <v>1997</v>
      </c>
      <c r="B1998" s="1" t="s">
        <v>51</v>
      </c>
      <c r="C1998" s="1" t="str">
        <f>IFERROR(VLOOKUP(B1998,Retete!A:B,2,0),0)</f>
        <v>9EE663FD-8E1C-4996-8448-6C0567B99B78</v>
      </c>
      <c r="D1998" s="35" t="s">
        <v>1448</v>
      </c>
      <c r="E1998" s="1" t="str">
        <f>IFERROR(VLOOKUP(D1998,Ingrediente!A:B,2,0),0)</f>
        <v>4428F0ED-4E92-4736-A1C6-DFAC38ED6F86</v>
      </c>
      <c r="F1998" s="7"/>
      <c r="G1998" s="7"/>
      <c r="H1998" s="65">
        <f>IFERROR(VLOOKUP(G1998,Unitati!A:B,2,0),0)</f>
        <v>0</v>
      </c>
      <c r="I1998" s="1"/>
      <c r="M1998" s="46"/>
    </row>
    <row r="1999" spans="1:13" x14ac:dyDescent="0.3">
      <c r="A1999" s="1">
        <f t="shared" si="31"/>
        <v>1998</v>
      </c>
      <c r="B1999" s="1" t="s">
        <v>122</v>
      </c>
      <c r="C1999" s="1" t="str">
        <f>IFERROR(VLOOKUP(B1999,Retete!A:B,2,0),0)</f>
        <v>D810CCF2-918F-433D-A7C4-E1280D9C462F</v>
      </c>
      <c r="D1999" s="35" t="s">
        <v>1448</v>
      </c>
      <c r="E1999" s="1" t="str">
        <f>IFERROR(VLOOKUP(D1999,Ingrediente!A:B,2,0),0)</f>
        <v>4428F0ED-4E92-4736-A1C6-DFAC38ED6F86</v>
      </c>
      <c r="F1999" s="7" t="s">
        <v>13</v>
      </c>
      <c r="G1999" s="7" t="s">
        <v>1623</v>
      </c>
      <c r="H1999" s="65" t="str">
        <f>IFERROR(VLOOKUP(G1999,Unitati!A:B,2,0),0)</f>
        <v>50E79738-2EB5-49E2-888A-68C9CC00E1CB</v>
      </c>
      <c r="I1999" s="1"/>
      <c r="M1999" s="29"/>
    </row>
    <row r="2000" spans="1:13" x14ac:dyDescent="0.3">
      <c r="A2000" s="1">
        <f t="shared" si="31"/>
        <v>1999</v>
      </c>
      <c r="B2000" s="1" t="s">
        <v>251</v>
      </c>
      <c r="C2000" s="1" t="str">
        <f>IFERROR(VLOOKUP(B2000,Retete!A:B,2,0),0)</f>
        <v>4DF4A5F3-5FCB-4202-95CB-2CDA292B3982</v>
      </c>
      <c r="D2000" s="35" t="s">
        <v>1413</v>
      </c>
      <c r="E2000" s="1" t="str">
        <f>IFERROR(VLOOKUP(D2000,Ingrediente!A:B,2,0),0)</f>
        <v>D35C3035-0D04-4DB1-9115-EF78F8DFC5FA</v>
      </c>
      <c r="F2000" s="7" t="s">
        <v>13</v>
      </c>
      <c r="G2000" s="7"/>
      <c r="H2000" s="65">
        <f>IFERROR(VLOOKUP(G2000,Unitati!A:B,2,0),0)</f>
        <v>0</v>
      </c>
      <c r="I2000" s="1"/>
    </row>
    <row r="2001" spans="1:9" x14ac:dyDescent="0.3">
      <c r="A2001" s="1">
        <f t="shared" si="31"/>
        <v>2000</v>
      </c>
      <c r="B2001" s="1" t="s">
        <v>356</v>
      </c>
      <c r="C2001" s="1" t="str">
        <f>IFERROR(VLOOKUP(B2001,Retete!A:B,2,0),0)</f>
        <v>907B0A6F-D0A4-434B-9323-E335057C3803</v>
      </c>
      <c r="D2001" s="35" t="s">
        <v>1413</v>
      </c>
      <c r="E2001" s="1" t="str">
        <f>IFERROR(VLOOKUP(D2001,Ingrediente!A:B,2,0),0)</f>
        <v>D35C3035-0D04-4DB1-9115-EF78F8DFC5FA</v>
      </c>
      <c r="F2001" s="7"/>
      <c r="G2001" s="7"/>
      <c r="H2001" s="65">
        <f>IFERROR(VLOOKUP(G2001,Unitati!A:B,2,0),0)</f>
        <v>0</v>
      </c>
      <c r="I2001" s="1"/>
    </row>
    <row r="2002" spans="1:9" x14ac:dyDescent="0.3">
      <c r="A2002" s="1">
        <f t="shared" si="31"/>
        <v>2001</v>
      </c>
      <c r="B2002" s="1" t="s">
        <v>167</v>
      </c>
      <c r="C2002" s="1" t="str">
        <f>IFERROR(VLOOKUP(B2002,Retete!A:B,2,0),0)</f>
        <v>0F1D5042-A4E2-44F4-8CA3-457F80505212</v>
      </c>
      <c r="D2002" s="35" t="s">
        <v>1413</v>
      </c>
      <c r="E2002" s="1" t="str">
        <f>IFERROR(VLOOKUP(D2002,Ingrediente!A:B,2,0),0)</f>
        <v>D35C3035-0D04-4DB1-9115-EF78F8DFC5FA</v>
      </c>
      <c r="F2002" s="7"/>
      <c r="G2002" s="7"/>
      <c r="H2002" s="65">
        <f>IFERROR(VLOOKUP(G2002,Unitati!A:B,2,0),0)</f>
        <v>0</v>
      </c>
      <c r="I2002" s="1"/>
    </row>
    <row r="2003" spans="1:9" s="15" customFormat="1" x14ac:dyDescent="0.3">
      <c r="A2003" s="14">
        <f t="shared" si="31"/>
        <v>2002</v>
      </c>
      <c r="B2003" s="14" t="s">
        <v>179</v>
      </c>
      <c r="C2003" s="1" t="str">
        <f>IFERROR(VLOOKUP(B2003,Retete!A:B,2,0),0)</f>
        <v>0A8A656D-4BA4-41DB-8EE3-3C4D4D1258A7</v>
      </c>
      <c r="D2003" s="37" t="s">
        <v>1413</v>
      </c>
      <c r="E2003" s="1" t="str">
        <f>IFERROR(VLOOKUP(D2003,Ingrediente!A:B,2,0),0)</f>
        <v>D35C3035-0D04-4DB1-9115-EF78F8DFC5FA</v>
      </c>
      <c r="F2003" s="23" t="s">
        <v>13</v>
      </c>
      <c r="G2003" s="23" t="s">
        <v>1675</v>
      </c>
      <c r="H2003" s="65" t="str">
        <f>IFERROR(VLOOKUP(G2003,Unitati!A:B,2,0),0)</f>
        <v>6BF735F3-4F49-466B-93B9-A310A3073E8A</v>
      </c>
      <c r="I2003" s="14"/>
    </row>
    <row r="2004" spans="1:9" x14ac:dyDescent="0.3">
      <c r="A2004" s="1">
        <f t="shared" si="31"/>
        <v>2003</v>
      </c>
      <c r="B2004" s="1" t="s">
        <v>115</v>
      </c>
      <c r="C2004" s="1" t="str">
        <f>IFERROR(VLOOKUP(B2004,Retete!A:B,2,0),0)</f>
        <v>93635099-9245-47E2-995A-3773FE4C7AB6</v>
      </c>
      <c r="D2004" s="35" t="s">
        <v>1412</v>
      </c>
      <c r="E2004" s="1" t="str">
        <f>IFERROR(VLOOKUP(D2004,Ingrediente!A:B,2,0),0)</f>
        <v>4C1FC4EA-166F-41CA-AEA0-4F8574109A77</v>
      </c>
      <c r="F2004" s="7"/>
      <c r="G2004" s="7"/>
      <c r="H2004" s="65">
        <f>IFERROR(VLOOKUP(G2004,Unitati!A:B,2,0),0)</f>
        <v>0</v>
      </c>
      <c r="I2004" s="1"/>
    </row>
    <row r="2005" spans="1:9" x14ac:dyDescent="0.3">
      <c r="A2005" s="1">
        <f t="shared" si="31"/>
        <v>2004</v>
      </c>
      <c r="B2005" s="1" t="s">
        <v>66</v>
      </c>
      <c r="C2005" s="1" t="str">
        <f>IFERROR(VLOOKUP(B2005,Retete!A:B,2,0),0)</f>
        <v>071B1892-F49E-4EC2-859B-FF266F1BD811</v>
      </c>
      <c r="D2005" s="35" t="s">
        <v>1532</v>
      </c>
      <c r="E2005" s="1" t="str">
        <f>IFERROR(VLOOKUP(D2005,Ingrediente!A:B,2,0),0)</f>
        <v>D03F6A25-4192-40D6-896C-0973301B7D13</v>
      </c>
      <c r="F2005" s="7" t="s">
        <v>1820</v>
      </c>
      <c r="G2005" s="7" t="s">
        <v>1633</v>
      </c>
      <c r="H2005" s="65" t="str">
        <f>IFERROR(VLOOKUP(G2005,Unitati!A:B,2,0),0)</f>
        <v>EE70DF2E-79AF-44CE-9863-4DF5A0D9A890</v>
      </c>
      <c r="I2005" s="1"/>
    </row>
    <row r="2006" spans="1:9" x14ac:dyDescent="0.3">
      <c r="A2006" s="1">
        <f t="shared" si="31"/>
        <v>2005</v>
      </c>
      <c r="B2006" s="1" t="s">
        <v>206</v>
      </c>
      <c r="C2006" s="1" t="str">
        <f>IFERROR(VLOOKUP(B2006,Retete!A:B,2,0),0)</f>
        <v>0BEF4C7F-F966-4D11-8848-EBBEABA3A492</v>
      </c>
      <c r="D2006" s="35" t="s">
        <v>2883</v>
      </c>
      <c r="E2006" s="1" t="str">
        <f>IFERROR(VLOOKUP(D2006,Ingrediente!A:B,2,0),0)</f>
        <v>E3D950F2-61F7-4E1B-9E29-E1D02360AE11</v>
      </c>
      <c r="F2006" s="7" t="s">
        <v>1555</v>
      </c>
      <c r="G2006" s="7" t="s">
        <v>9</v>
      </c>
      <c r="H2006" s="65" t="str">
        <f>IFERROR(VLOOKUP(G2006,Unitati!A:B,2,0),0)</f>
        <v>1A1C69CC-D70C-4569-9B16-79AF1251127D</v>
      </c>
      <c r="I2006" s="1"/>
    </row>
    <row r="2007" spans="1:9" x14ac:dyDescent="0.3">
      <c r="A2007" s="1">
        <f t="shared" si="31"/>
        <v>2006</v>
      </c>
      <c r="B2007" s="1" t="s">
        <v>440</v>
      </c>
      <c r="C2007" s="1" t="str">
        <f>IFERROR(VLOOKUP(B2007,Retete!A:B,2,0),0)</f>
        <v>3DB4B792-E0F5-464A-B5F7-8DB720A0C6AF</v>
      </c>
      <c r="D2007" s="35" t="s">
        <v>1426</v>
      </c>
      <c r="E2007" s="1" t="str">
        <f>IFERROR(VLOOKUP(D2007,Ingrediente!A:B,2,0),0)</f>
        <v>E3D950F2-61F7-4E1B-9E29-E1D02360AE11</v>
      </c>
      <c r="F2007" s="7" t="s">
        <v>1555</v>
      </c>
      <c r="G2007" s="7" t="s">
        <v>9</v>
      </c>
      <c r="H2007" s="65" t="str">
        <f>IFERROR(VLOOKUP(G2007,Unitati!A:B,2,0),0)</f>
        <v>1A1C69CC-D70C-4569-9B16-79AF1251127D</v>
      </c>
      <c r="I2007" s="1"/>
    </row>
    <row r="2008" spans="1:9" x14ac:dyDescent="0.3">
      <c r="A2008" s="1">
        <f t="shared" si="31"/>
        <v>2007</v>
      </c>
      <c r="B2008" s="1" t="s">
        <v>281</v>
      </c>
      <c r="C2008" s="1" t="str">
        <f>IFERROR(VLOOKUP(B2008,Retete!A:B,2,0),0)</f>
        <v>4BC11A09-8F5D-4D0D-9B33-96A0C43F18DE</v>
      </c>
      <c r="D2008" s="35" t="s">
        <v>1140</v>
      </c>
      <c r="E2008" s="1" t="str">
        <f>IFERROR(VLOOKUP(D2008,Ingrediente!A:B,2,0),0)</f>
        <v>AC1B9048-32EF-4539-945B-4B9FD2B5E308</v>
      </c>
      <c r="F2008" s="7"/>
      <c r="G2008" s="7"/>
      <c r="H2008" s="65">
        <f>IFERROR(VLOOKUP(G2008,Unitati!A:B,2,0),0)</f>
        <v>0</v>
      </c>
      <c r="I2008" s="1"/>
    </row>
    <row r="2009" spans="1:9" x14ac:dyDescent="0.3">
      <c r="A2009" s="1">
        <f t="shared" si="31"/>
        <v>2008</v>
      </c>
      <c r="B2009" s="1" t="s">
        <v>25</v>
      </c>
      <c r="C2009" s="1" t="str">
        <f>IFERROR(VLOOKUP(B2009,Retete!A:B,2,0),0)</f>
        <v>8E932DF5-9715-4D26-B90A-B252EFAC0149</v>
      </c>
      <c r="D2009" s="35" t="s">
        <v>1411</v>
      </c>
      <c r="E2009" s="1" t="str">
        <f>IFERROR(VLOOKUP(D2009,Ingrediente!A:B,2,0),0)</f>
        <v>FB807911-E893-48D9-B348-1DFA59DDB2B0</v>
      </c>
      <c r="F2009" s="7"/>
      <c r="G2009" s="7"/>
      <c r="H2009" s="65">
        <f>IFERROR(VLOOKUP(G2009,Unitati!A:B,2,0),0)</f>
        <v>0</v>
      </c>
      <c r="I2009" s="1"/>
    </row>
    <row r="2010" spans="1:9" x14ac:dyDescent="0.3">
      <c r="A2010" s="1">
        <f t="shared" si="31"/>
        <v>2009</v>
      </c>
      <c r="B2010" s="1" t="s">
        <v>220</v>
      </c>
      <c r="C2010" s="1" t="str">
        <f>IFERROR(VLOOKUP(B2010,Retete!A:B,2,0),0)</f>
        <v>FDFFB776-780E-4445-B453-B99F52C0CD75</v>
      </c>
      <c r="D2010" s="35" t="s">
        <v>1411</v>
      </c>
      <c r="E2010" s="1" t="str">
        <f>IFERROR(VLOOKUP(D2010,Ingrediente!A:B,2,0),0)</f>
        <v>FB807911-E893-48D9-B348-1DFA59DDB2B0</v>
      </c>
      <c r="F2010" s="7"/>
      <c r="G2010" s="7"/>
      <c r="H2010" s="65">
        <f>IFERROR(VLOOKUP(G2010,Unitati!A:B,2,0),0)</f>
        <v>0</v>
      </c>
      <c r="I2010" s="1"/>
    </row>
    <row r="2011" spans="1:9" x14ac:dyDescent="0.3">
      <c r="A2011" s="1">
        <f t="shared" si="31"/>
        <v>2010</v>
      </c>
      <c r="B2011" s="1" t="s">
        <v>143</v>
      </c>
      <c r="C2011" s="1" t="str">
        <f>IFERROR(VLOOKUP(B2011,Retete!A:B,2,0),0)</f>
        <v>BB981A55-EA77-46DA-B53C-0D699B5D44FA</v>
      </c>
      <c r="D2011" s="35" t="s">
        <v>1480</v>
      </c>
      <c r="E2011" s="1" t="str">
        <f>IFERROR(VLOOKUP(D2011,Ingrediente!A:B,2,0),0)</f>
        <v>2295E315-0A72-417E-A42D-9C8CA1BEDD70</v>
      </c>
      <c r="F2011" s="7" t="s">
        <v>13</v>
      </c>
      <c r="G2011" s="7"/>
      <c r="H2011" s="65">
        <f>IFERROR(VLOOKUP(G2011,Unitati!A:B,2,0),0)</f>
        <v>0</v>
      </c>
      <c r="I2011" s="1"/>
    </row>
    <row r="2012" spans="1:9" s="15" customFormat="1" x14ac:dyDescent="0.3">
      <c r="A2012" s="14">
        <f t="shared" si="31"/>
        <v>2011</v>
      </c>
      <c r="B2012" s="14" t="s">
        <v>335</v>
      </c>
      <c r="C2012" s="1" t="str">
        <f>IFERROR(VLOOKUP(B2012,Retete!A:B,2,0),0)</f>
        <v>D04E762F-34C3-4452-8381-25665A0A4BB7</v>
      </c>
      <c r="D2012" s="37" t="s">
        <v>1480</v>
      </c>
      <c r="E2012" s="1" t="str">
        <f>IFERROR(VLOOKUP(D2012,Ingrediente!A:B,2,0),0)</f>
        <v>2295E315-0A72-417E-A42D-9C8CA1BEDD70</v>
      </c>
      <c r="F2012" s="23" t="s">
        <v>18</v>
      </c>
      <c r="G2012" s="23" t="s">
        <v>1668</v>
      </c>
      <c r="H2012" s="65" t="str">
        <f>IFERROR(VLOOKUP(G2012,Unitati!A:B,2,0),0)</f>
        <v>EF74D719-67EC-4B43-8DCD-D3A7F0676A36</v>
      </c>
      <c r="I2012" s="14"/>
    </row>
    <row r="2013" spans="1:9" x14ac:dyDescent="0.3">
      <c r="A2013" s="1">
        <f t="shared" si="31"/>
        <v>2012</v>
      </c>
      <c r="B2013" s="1" t="s">
        <v>128</v>
      </c>
      <c r="C2013" s="1" t="str">
        <f>IFERROR(VLOOKUP(B2013,Retete!A:B,2,0),0)</f>
        <v>64E861F3-2730-4956-AE7E-4742E31F8095</v>
      </c>
      <c r="D2013" s="35" t="s">
        <v>1480</v>
      </c>
      <c r="E2013" s="1" t="str">
        <f>IFERROR(VLOOKUP(D2013,Ingrediente!A:B,2,0),0)</f>
        <v>2295E315-0A72-417E-A42D-9C8CA1BEDD70</v>
      </c>
      <c r="F2013" s="1"/>
      <c r="G2013" s="36"/>
      <c r="H2013" s="65">
        <f>IFERROR(VLOOKUP(G2013,Unitati!A:B,2,0),0)</f>
        <v>0</v>
      </c>
      <c r="I2013" s="1"/>
    </row>
    <row r="2014" spans="1:9" x14ac:dyDescent="0.3">
      <c r="A2014" s="1">
        <f t="shared" si="31"/>
        <v>2013</v>
      </c>
      <c r="B2014" s="1" t="s">
        <v>389</v>
      </c>
      <c r="C2014" s="1" t="str">
        <f>IFERROR(VLOOKUP(B2014,Retete!A:B,2,0),0)</f>
        <v>1D05156B-F203-4754-8187-B2D991BF0E67</v>
      </c>
      <c r="D2014" s="35" t="s">
        <v>1479</v>
      </c>
      <c r="E2014" s="1" t="str">
        <f>IFERROR(VLOOKUP(D2014,Ingrediente!A:B,2,0),0)</f>
        <v>ABB59499-C77F-4569-936B-1D0006AF55C2</v>
      </c>
      <c r="F2014" s="1"/>
      <c r="G2014" s="36"/>
      <c r="H2014" s="65">
        <f>IFERROR(VLOOKUP(G2014,Unitati!A:B,2,0),0)</f>
        <v>0</v>
      </c>
      <c r="I2014" s="1"/>
    </row>
    <row r="2015" spans="1:9" x14ac:dyDescent="0.3">
      <c r="A2015" s="1">
        <f t="shared" si="31"/>
        <v>2014</v>
      </c>
      <c r="B2015" s="1" t="s">
        <v>19</v>
      </c>
      <c r="C2015" s="1" t="str">
        <f>IFERROR(VLOOKUP(B2015,Retete!A:B,2,0),0)</f>
        <v>F8377D33-1D3D-4FE6-A6D7-9AA89222576F</v>
      </c>
      <c r="D2015" s="35" t="s">
        <v>1151</v>
      </c>
      <c r="E2015" s="1" t="str">
        <f>IFERROR(VLOOKUP(D2015,Ingrediente!A:B,2,0),0)</f>
        <v>E5AA9506-5222-4ED8-B4D5-21308B3A68F4</v>
      </c>
      <c r="F2015" s="19" t="s">
        <v>1625</v>
      </c>
      <c r="G2015" s="19" t="s">
        <v>9</v>
      </c>
      <c r="H2015" s="65" t="str">
        <f>IFERROR(VLOOKUP(G2015,Unitati!A:B,2,0),0)</f>
        <v>1A1C69CC-D70C-4569-9B16-79AF1251127D</v>
      </c>
      <c r="I2015" s="1"/>
    </row>
    <row r="2016" spans="1:9" x14ac:dyDescent="0.3">
      <c r="A2016" s="1">
        <f t="shared" si="31"/>
        <v>2015</v>
      </c>
      <c r="B2016" s="1" t="s">
        <v>90</v>
      </c>
      <c r="C2016" s="1" t="str">
        <f>IFERROR(VLOOKUP(B2016,Retete!A:B,2,0),0)</f>
        <v>C04E682D-B0BB-4212-B859-B6173461E5DF</v>
      </c>
      <c r="D2016" s="35" t="s">
        <v>1445</v>
      </c>
      <c r="E2016" s="1" t="str">
        <f>IFERROR(VLOOKUP(D2016,Ingrediente!A:B,2,0),0)</f>
        <v>3CA136CB-D092-4611-95F4-146DE2D08D9E</v>
      </c>
      <c r="F2016" s="19" t="s">
        <v>1639</v>
      </c>
      <c r="G2016" s="19" t="s">
        <v>9</v>
      </c>
      <c r="H2016" s="65" t="str">
        <f>IFERROR(VLOOKUP(G2016,Unitati!A:B,2,0),0)</f>
        <v>1A1C69CC-D70C-4569-9B16-79AF1251127D</v>
      </c>
      <c r="I2016" s="1"/>
    </row>
    <row r="2017" spans="1:9" x14ac:dyDescent="0.3">
      <c r="A2017" s="1">
        <f t="shared" si="31"/>
        <v>2016</v>
      </c>
      <c r="B2017" s="1" t="s">
        <v>353</v>
      </c>
      <c r="C2017" s="1" t="str">
        <f>IFERROR(VLOOKUP(B2017,Retete!A:B,2,0),0)</f>
        <v>28356B73-3AA8-40C1-95EE-148DC7D09E40</v>
      </c>
      <c r="D2017" s="35" t="s">
        <v>1523</v>
      </c>
      <c r="E2017" s="1" t="str">
        <f>IFERROR(VLOOKUP(D2017,Ingrediente!A:B,2,0),0)</f>
        <v>79D8B5CF-8670-4D2C-9E02-633C555DD6F5</v>
      </c>
      <c r="F2017" s="22"/>
      <c r="G2017" s="22"/>
      <c r="H2017" s="65">
        <f>IFERROR(VLOOKUP(G2017,Unitati!A:B,2,0),0)</f>
        <v>0</v>
      </c>
      <c r="I2017" s="1"/>
    </row>
    <row r="2018" spans="1:9" x14ac:dyDescent="0.3">
      <c r="A2018" s="1">
        <f t="shared" si="31"/>
        <v>2017</v>
      </c>
      <c r="B2018" s="1" t="s">
        <v>331</v>
      </c>
      <c r="C2018" s="1" t="str">
        <f>IFERROR(VLOOKUP(B2018,Retete!A:B,2,0),0)</f>
        <v>10B1C537-E8A0-4237-96FD-CA686EC791A5</v>
      </c>
      <c r="D2018" s="35" t="s">
        <v>1523</v>
      </c>
      <c r="E2018" s="1" t="str">
        <f>IFERROR(VLOOKUP(D2018,Ingrediente!A:B,2,0),0)</f>
        <v>79D8B5CF-8670-4D2C-9E02-633C555DD6F5</v>
      </c>
      <c r="F2018" s="22"/>
      <c r="G2018" s="19" t="s">
        <v>1617</v>
      </c>
      <c r="H2018" s="65">
        <f>IFERROR(VLOOKUP(G2018,Unitati!A:B,2,0),0)</f>
        <v>0</v>
      </c>
      <c r="I2018" s="1"/>
    </row>
    <row r="2019" spans="1:9" x14ac:dyDescent="0.3">
      <c r="A2019" s="1">
        <f t="shared" si="31"/>
        <v>2018</v>
      </c>
      <c r="B2019" s="1" t="s">
        <v>208</v>
      </c>
      <c r="C2019" s="1" t="str">
        <f>IFERROR(VLOOKUP(B2019,Retete!A:B,2,0),0)</f>
        <v>C3A51CDE-E404-471F-8CE9-9454863E0ABE</v>
      </c>
      <c r="D2019" s="35" t="s">
        <v>1523</v>
      </c>
      <c r="E2019" s="1" t="str">
        <f>IFERROR(VLOOKUP(D2019,Ingrediente!A:B,2,0),0)</f>
        <v>79D8B5CF-8670-4D2C-9E02-633C555DD6F5</v>
      </c>
      <c r="F2019" s="22"/>
      <c r="G2019" s="22"/>
      <c r="H2019" s="65">
        <f>IFERROR(VLOOKUP(G2019,Unitati!A:B,2,0),0)</f>
        <v>0</v>
      </c>
      <c r="I2019" s="1"/>
    </row>
    <row r="2020" spans="1:9" x14ac:dyDescent="0.3">
      <c r="A2020" s="1">
        <f t="shared" si="31"/>
        <v>2019</v>
      </c>
      <c r="B2020" s="1" t="s">
        <v>285</v>
      </c>
      <c r="C2020" s="1" t="str">
        <f>IFERROR(VLOOKUP(B2020,Retete!A:B,2,0),0)</f>
        <v>021FD004-124C-4834-A3AB-ADFDE32FC755</v>
      </c>
      <c r="D2020" s="35" t="s">
        <v>1523</v>
      </c>
      <c r="E2020" s="1" t="str">
        <f>IFERROR(VLOOKUP(D2020,Ingrediente!A:B,2,0),0)</f>
        <v>79D8B5CF-8670-4D2C-9E02-633C555DD6F5</v>
      </c>
      <c r="F2020" s="22"/>
      <c r="G2020" s="22"/>
      <c r="H2020" s="65">
        <f>IFERROR(VLOOKUP(G2020,Unitati!A:B,2,0),0)</f>
        <v>0</v>
      </c>
      <c r="I2020" s="1"/>
    </row>
    <row r="2021" spans="1:9" x14ac:dyDescent="0.3">
      <c r="A2021" s="1">
        <f t="shared" si="31"/>
        <v>2020</v>
      </c>
      <c r="B2021" s="1" t="s">
        <v>197</v>
      </c>
      <c r="C2021" s="1" t="str">
        <f>IFERROR(VLOOKUP(B2021,Retete!A:B,2,0),0)</f>
        <v>9E23BD08-94BF-4916-AAE4-B0301D2C75C2</v>
      </c>
      <c r="D2021" s="35" t="s">
        <v>1523</v>
      </c>
      <c r="E2021" s="1" t="str">
        <f>IFERROR(VLOOKUP(D2021,Ingrediente!A:B,2,0),0)</f>
        <v>79D8B5CF-8670-4D2C-9E02-633C555DD6F5</v>
      </c>
      <c r="F2021" s="22"/>
      <c r="G2021" s="19"/>
      <c r="H2021" s="65">
        <f>IFERROR(VLOOKUP(G2021,Unitati!A:B,2,0),0)</f>
        <v>0</v>
      </c>
      <c r="I2021" s="1"/>
    </row>
    <row r="2022" spans="1:9" x14ac:dyDescent="0.3">
      <c r="A2022" s="1">
        <f t="shared" si="31"/>
        <v>2021</v>
      </c>
      <c r="B2022" s="1" t="s">
        <v>389</v>
      </c>
      <c r="C2022" s="1" t="str">
        <f>IFERROR(VLOOKUP(B2022,Retete!A:B,2,0),0)</f>
        <v>1D05156B-F203-4754-8187-B2D991BF0E67</v>
      </c>
      <c r="D2022" s="35" t="s">
        <v>1523</v>
      </c>
      <c r="E2022" s="1" t="str">
        <f>IFERROR(VLOOKUP(D2022,Ingrediente!A:B,2,0),0)</f>
        <v>79D8B5CF-8670-4D2C-9E02-633C555DD6F5</v>
      </c>
      <c r="F2022" s="22"/>
      <c r="G2022" s="22"/>
      <c r="H2022" s="65">
        <f>IFERROR(VLOOKUP(G2022,Unitati!A:B,2,0),0)</f>
        <v>0</v>
      </c>
      <c r="I2022" s="1"/>
    </row>
    <row r="2023" spans="1:9" s="15" customFormat="1" x14ac:dyDescent="0.3">
      <c r="A2023" s="14">
        <f t="shared" si="31"/>
        <v>2022</v>
      </c>
      <c r="B2023" s="14" t="s">
        <v>126</v>
      </c>
      <c r="C2023" s="1" t="str">
        <f>IFERROR(VLOOKUP(B2023,Retete!A:B,2,0),0)</f>
        <v>9A1FB602-6516-451C-AE1F-1F455CFB0F47</v>
      </c>
      <c r="D2023" s="37" t="s">
        <v>1160</v>
      </c>
      <c r="E2023" s="1" t="str">
        <f>IFERROR(VLOOKUP(D2023,Ingrediente!A:B,2,0),0)</f>
        <v>9FC451DB-2DE3-4E1D-8906-0FA8EA6B3DC3</v>
      </c>
      <c r="F2023" s="23" t="s">
        <v>13</v>
      </c>
      <c r="G2023" s="23" t="s">
        <v>1675</v>
      </c>
      <c r="H2023" s="65" t="str">
        <f>IFERROR(VLOOKUP(G2023,Unitati!A:B,2,0),0)</f>
        <v>6BF735F3-4F49-466B-93B9-A310A3073E8A</v>
      </c>
      <c r="I2023" s="14"/>
    </row>
    <row r="2024" spans="1:9" x14ac:dyDescent="0.3">
      <c r="A2024" s="1">
        <f t="shared" si="31"/>
        <v>2023</v>
      </c>
      <c r="B2024" s="1" t="s">
        <v>206</v>
      </c>
      <c r="C2024" s="1" t="str">
        <f>IFERROR(VLOOKUP(B2024,Retete!A:B,2,0),0)</f>
        <v>0BEF4C7F-F966-4D11-8848-EBBEABA3A492</v>
      </c>
      <c r="D2024" s="35" t="s">
        <v>1444</v>
      </c>
      <c r="E2024" s="1" t="str">
        <f>IFERROR(VLOOKUP(D2024,Ingrediente!A:B,2,0),0)</f>
        <v>AC4328AC-08B6-4502-9D17-E542AEF6B752</v>
      </c>
      <c r="F2024" s="19" t="s">
        <v>1555</v>
      </c>
      <c r="G2024" s="19" t="s">
        <v>9</v>
      </c>
      <c r="H2024" s="65" t="str">
        <f>IFERROR(VLOOKUP(G2024,Unitati!A:B,2,0),0)</f>
        <v>1A1C69CC-D70C-4569-9B16-79AF1251127D</v>
      </c>
      <c r="I2024" s="1"/>
    </row>
    <row r="2025" spans="1:9" x14ac:dyDescent="0.3">
      <c r="A2025" s="1">
        <f t="shared" si="31"/>
        <v>2024</v>
      </c>
      <c r="B2025" s="1" t="s">
        <v>482</v>
      </c>
      <c r="C2025" s="1" t="str">
        <f>IFERROR(VLOOKUP(B2025,Retete!A:B,2,0),0)</f>
        <v>C849DA5C-2B08-4B77-97B6-154B256D6603</v>
      </c>
      <c r="D2025" s="35" t="s">
        <v>2885</v>
      </c>
      <c r="E2025" s="1" t="str">
        <f>IFERROR(VLOOKUP(D2025,Ingrediente!A:B,2,0),0)</f>
        <v>4C9469E3-9624-405A-A27A-D475CADADDBB</v>
      </c>
      <c r="F2025" s="19"/>
      <c r="G2025" s="19"/>
      <c r="H2025" s="65">
        <f>IFERROR(VLOOKUP(G2025,Unitati!A:B,2,0),0)</f>
        <v>0</v>
      </c>
      <c r="I2025" s="1"/>
    </row>
    <row r="2026" spans="1:9" x14ac:dyDescent="0.3">
      <c r="A2026" s="1">
        <f t="shared" si="31"/>
        <v>2025</v>
      </c>
      <c r="B2026" s="1" t="s">
        <v>175</v>
      </c>
      <c r="C2026" s="1" t="str">
        <f>IFERROR(VLOOKUP(B2026,Retete!A:B,2,0),0)</f>
        <v>DD71E673-08E4-4824-A828-5F7235CF2968</v>
      </c>
      <c r="D2026" s="35" t="s">
        <v>2885</v>
      </c>
      <c r="E2026" s="1" t="str">
        <f>IFERROR(VLOOKUP(D2026,Ingrediente!A:B,2,0),0)</f>
        <v>4C9469E3-9624-405A-A27A-D475CADADDBB</v>
      </c>
      <c r="F2026" s="19"/>
      <c r="G2026" s="19"/>
      <c r="H2026" s="65">
        <f>IFERROR(VLOOKUP(G2026,Unitati!A:B,2,0),0)</f>
        <v>0</v>
      </c>
      <c r="I2026" s="1"/>
    </row>
    <row r="2027" spans="1:9" x14ac:dyDescent="0.3">
      <c r="A2027" s="1">
        <f t="shared" si="31"/>
        <v>2026</v>
      </c>
      <c r="B2027" s="1" t="s">
        <v>403</v>
      </c>
      <c r="C2027" s="1" t="str">
        <f>IFERROR(VLOOKUP(B2027,Retete!A:B,2,0),0)</f>
        <v>29ED2AC4-C6F2-4A50-A28D-132A3B02B4E6</v>
      </c>
      <c r="D2027" s="35" t="s">
        <v>2885</v>
      </c>
      <c r="E2027" s="1" t="str">
        <f>IFERROR(VLOOKUP(D2027,Ingrediente!A:B,2,0),0)</f>
        <v>4C9469E3-9624-405A-A27A-D475CADADDBB</v>
      </c>
      <c r="F2027" s="22"/>
      <c r="G2027" s="19"/>
      <c r="H2027" s="65">
        <f>IFERROR(VLOOKUP(G2027,Unitati!A:B,2,0),0)</f>
        <v>0</v>
      </c>
      <c r="I2027" s="1"/>
    </row>
    <row r="2028" spans="1:9" x14ac:dyDescent="0.3">
      <c r="A2028" s="1">
        <f t="shared" si="31"/>
        <v>2027</v>
      </c>
      <c r="B2028" s="1" t="s">
        <v>324</v>
      </c>
      <c r="C2028" s="1" t="str">
        <f>IFERROR(VLOOKUP(B2028,Retete!A:B,2,0),0)</f>
        <v>071E02D5-C209-4CF0-A2CC-AE520A6AC58D</v>
      </c>
      <c r="D2028" s="35" t="s">
        <v>2885</v>
      </c>
      <c r="E2028" s="1" t="str">
        <f>IFERROR(VLOOKUP(D2028,Ingrediente!A:B,2,0),0)</f>
        <v>4C9469E3-9624-405A-A27A-D475CADADDBB</v>
      </c>
      <c r="F2028" s="19"/>
      <c r="G2028" s="19"/>
      <c r="H2028" s="65">
        <f>IFERROR(VLOOKUP(G2028,Unitati!A:B,2,0),0)</f>
        <v>0</v>
      </c>
      <c r="I2028" s="1"/>
    </row>
    <row r="2029" spans="1:9" x14ac:dyDescent="0.3">
      <c r="A2029" s="1">
        <f t="shared" si="31"/>
        <v>2028</v>
      </c>
      <c r="B2029" s="1" t="s">
        <v>283</v>
      </c>
      <c r="C2029" s="1" t="str">
        <f>IFERROR(VLOOKUP(B2029,Retete!A:B,2,0),0)</f>
        <v>F67F19E9-175C-4E6A-ABDC-619B474DFE0A</v>
      </c>
      <c r="D2029" s="35" t="s">
        <v>2885</v>
      </c>
      <c r="E2029" s="1" t="str">
        <f>IFERROR(VLOOKUP(D2029,Ingrediente!A:B,2,0),0)</f>
        <v>4C9469E3-9624-405A-A27A-D475CADADDBB</v>
      </c>
      <c r="F2029" s="19"/>
      <c r="G2029" s="19"/>
      <c r="H2029" s="65">
        <f>IFERROR(VLOOKUP(G2029,Unitati!A:B,2,0),0)</f>
        <v>0</v>
      </c>
      <c r="I2029" s="1"/>
    </row>
    <row r="2030" spans="1:9" x14ac:dyDescent="0.3">
      <c r="A2030" s="1">
        <f t="shared" si="31"/>
        <v>2029</v>
      </c>
      <c r="B2030" s="1" t="s">
        <v>525</v>
      </c>
      <c r="C2030" s="1" t="str">
        <f>IFERROR(VLOOKUP(B2030,Retete!A:B,2,0),0)</f>
        <v>50E0030C-9F8B-45C7-A7F1-FEA8F07A0BA8</v>
      </c>
      <c r="D2030" s="35" t="s">
        <v>2885</v>
      </c>
      <c r="E2030" s="1" t="str">
        <f>IFERROR(VLOOKUP(D2030,Ingrediente!A:B,2,0),0)</f>
        <v>4C9469E3-9624-405A-A27A-D475CADADDBB</v>
      </c>
      <c r="F2030" s="19"/>
      <c r="G2030" s="19"/>
      <c r="H2030" s="65">
        <f>IFERROR(VLOOKUP(G2030,Unitati!A:B,2,0),0)</f>
        <v>0</v>
      </c>
      <c r="I2030" s="1"/>
    </row>
    <row r="2031" spans="1:9" x14ac:dyDescent="0.3">
      <c r="A2031" s="1">
        <f t="shared" si="31"/>
        <v>2030</v>
      </c>
      <c r="B2031" s="1" t="s">
        <v>251</v>
      </c>
      <c r="C2031" s="1" t="str">
        <f>IFERROR(VLOOKUP(B2031,Retete!A:B,2,0),0)</f>
        <v>4DF4A5F3-5FCB-4202-95CB-2CDA292B3982</v>
      </c>
      <c r="D2031" s="35" t="s">
        <v>2885</v>
      </c>
      <c r="E2031" s="1" t="str">
        <f>IFERROR(VLOOKUP(D2031,Ingrediente!A:B,2,0),0)</f>
        <v>4C9469E3-9624-405A-A27A-D475CADADDBB</v>
      </c>
      <c r="F2031" s="19"/>
      <c r="G2031" s="19"/>
      <c r="H2031" s="65">
        <f>IFERROR(VLOOKUP(G2031,Unitati!A:B,2,0),0)</f>
        <v>0</v>
      </c>
      <c r="I2031" s="1"/>
    </row>
    <row r="2032" spans="1:9" x14ac:dyDescent="0.3">
      <c r="A2032" s="1">
        <f t="shared" si="31"/>
        <v>2031</v>
      </c>
      <c r="B2032" s="1" t="s">
        <v>143</v>
      </c>
      <c r="C2032" s="1" t="str">
        <f>IFERROR(VLOOKUP(B2032,Retete!A:B,2,0),0)</f>
        <v>BB981A55-EA77-46DA-B53C-0D699B5D44FA</v>
      </c>
      <c r="D2032" s="35" t="s">
        <v>2885</v>
      </c>
      <c r="E2032" s="1" t="str">
        <f>IFERROR(VLOOKUP(D2032,Ingrediente!A:B,2,0),0)</f>
        <v>4C9469E3-9624-405A-A27A-D475CADADDBB</v>
      </c>
      <c r="F2032" s="19"/>
      <c r="G2032" s="19"/>
      <c r="H2032" s="65">
        <f>IFERROR(VLOOKUP(G2032,Unitati!A:B,2,0),0)</f>
        <v>0</v>
      </c>
      <c r="I2032" s="1"/>
    </row>
    <row r="2033" spans="1:9" x14ac:dyDescent="0.3">
      <c r="A2033" s="1">
        <f t="shared" si="31"/>
        <v>2032</v>
      </c>
      <c r="B2033" s="1" t="s">
        <v>489</v>
      </c>
      <c r="C2033" s="1" t="str">
        <f>IFERROR(VLOOKUP(B2033,Retete!A:B,2,0),0)</f>
        <v>DB34AD90-477D-453F-B2C8-843B8EA036A7</v>
      </c>
      <c r="D2033" s="35" t="s">
        <v>2885</v>
      </c>
      <c r="E2033" s="1" t="str">
        <f>IFERROR(VLOOKUP(D2033,Ingrediente!A:B,2,0),0)</f>
        <v>4C9469E3-9624-405A-A27A-D475CADADDBB</v>
      </c>
      <c r="F2033" s="19"/>
      <c r="G2033" s="19"/>
      <c r="H2033" s="65">
        <f>IFERROR(VLOOKUP(G2033,Unitati!A:B,2,0),0)</f>
        <v>0</v>
      </c>
      <c r="I2033" s="1"/>
    </row>
    <row r="2034" spans="1:9" x14ac:dyDescent="0.3">
      <c r="A2034" s="1">
        <f t="shared" si="31"/>
        <v>2033</v>
      </c>
      <c r="B2034" s="1" t="s">
        <v>376</v>
      </c>
      <c r="C2034" s="1" t="str">
        <f>IFERROR(VLOOKUP(B2034,Retete!A:B,2,0),0)</f>
        <v>DB9AC349-CF99-4920-8728-E4AA5920CFC9</v>
      </c>
      <c r="D2034" s="35" t="s">
        <v>1797</v>
      </c>
      <c r="E2034" s="1" t="str">
        <f>IFERROR(VLOOKUP(D2034,Ingrediente!A:B,2,0),0)</f>
        <v>ED20B928-0739-473D-9F3C-8495956B5C52</v>
      </c>
      <c r="F2034" s="19"/>
      <c r="G2034" s="19"/>
      <c r="H2034" s="65">
        <f>IFERROR(VLOOKUP(G2034,Unitati!A:B,2,0),0)</f>
        <v>0</v>
      </c>
      <c r="I2034" s="1"/>
    </row>
    <row r="2035" spans="1:9" x14ac:dyDescent="0.3">
      <c r="A2035" s="1">
        <f t="shared" si="31"/>
        <v>2034</v>
      </c>
      <c r="B2035" s="1" t="s">
        <v>466</v>
      </c>
      <c r="C2035" s="1" t="str">
        <f>IFERROR(VLOOKUP(B2035,Retete!A:B,2,0),0)</f>
        <v>484B21CA-39BF-4125-A94E-69E1B2C977FB</v>
      </c>
      <c r="D2035" s="35" t="s">
        <v>1415</v>
      </c>
      <c r="E2035" s="1" t="str">
        <f>IFERROR(VLOOKUP(D2035,Ingrediente!A:B,2,0),0)</f>
        <v>B83FE050-49CB-4504-BBC2-FA93B7A374D0</v>
      </c>
      <c r="F2035" s="19"/>
      <c r="G2035" s="19"/>
      <c r="H2035" s="65">
        <f>IFERROR(VLOOKUP(G2035,Unitati!A:B,2,0),0)</f>
        <v>0</v>
      </c>
      <c r="I2035" s="1"/>
    </row>
    <row r="2036" spans="1:9" x14ac:dyDescent="0.3">
      <c r="A2036" s="1">
        <f t="shared" si="31"/>
        <v>2035</v>
      </c>
      <c r="B2036" s="1" t="s">
        <v>368</v>
      </c>
      <c r="C2036" s="1" t="str">
        <f>IFERROR(VLOOKUP(B2036,Retete!A:B,2,0),0)</f>
        <v>95C6637E-CA6C-4765-88C2-A71C2D64501A</v>
      </c>
      <c r="D2036" s="35" t="s">
        <v>1415</v>
      </c>
      <c r="E2036" s="1" t="str">
        <f>IFERROR(VLOOKUP(D2036,Ingrediente!A:B,2,0),0)</f>
        <v>B83FE050-49CB-4504-BBC2-FA93B7A374D0</v>
      </c>
      <c r="F2036" s="19"/>
      <c r="G2036" s="19"/>
      <c r="H2036" s="65">
        <f>IFERROR(VLOOKUP(G2036,Unitati!A:B,2,0),0)</f>
        <v>0</v>
      </c>
      <c r="I2036" s="1"/>
    </row>
    <row r="2037" spans="1:9" x14ac:dyDescent="0.3">
      <c r="A2037" s="1">
        <f t="shared" si="31"/>
        <v>2036</v>
      </c>
      <c r="B2037" s="1" t="s">
        <v>289</v>
      </c>
      <c r="C2037" s="1" t="str">
        <f>IFERROR(VLOOKUP(B2037,Retete!A:B,2,0),0)</f>
        <v>A153C46C-11A1-4E99-8390-42ACE7E76C93</v>
      </c>
      <c r="D2037" s="35" t="s">
        <v>1415</v>
      </c>
      <c r="E2037" s="1" t="str">
        <f>IFERROR(VLOOKUP(D2037,Ingrediente!A:B,2,0),0)</f>
        <v>B83FE050-49CB-4504-BBC2-FA93B7A374D0</v>
      </c>
      <c r="F2037" s="19"/>
      <c r="G2037" s="19"/>
      <c r="H2037" s="65">
        <f>IFERROR(VLOOKUP(G2037,Unitati!A:B,2,0),0)</f>
        <v>0</v>
      </c>
      <c r="I2037" s="1"/>
    </row>
    <row r="2038" spans="1:9" x14ac:dyDescent="0.3">
      <c r="A2038" s="1">
        <f t="shared" si="31"/>
        <v>2037</v>
      </c>
      <c r="B2038" s="1" t="s">
        <v>34</v>
      </c>
      <c r="C2038" s="1" t="str">
        <f>IFERROR(VLOOKUP(B2038,Retete!A:B,2,0),0)</f>
        <v>BF898F1F-F95B-4184-B6FA-2DF5E70D4A4F</v>
      </c>
      <c r="D2038" s="35" t="s">
        <v>1415</v>
      </c>
      <c r="E2038" s="1" t="str">
        <f>IFERROR(VLOOKUP(D2038,Ingrediente!A:B,2,0),0)</f>
        <v>B83FE050-49CB-4504-BBC2-FA93B7A374D0</v>
      </c>
      <c r="F2038" s="19"/>
      <c r="G2038" s="19"/>
      <c r="H2038" s="65">
        <f>IFERROR(VLOOKUP(G2038,Unitati!A:B,2,0),0)</f>
        <v>0</v>
      </c>
      <c r="I2038" s="1"/>
    </row>
    <row r="2039" spans="1:9" x14ac:dyDescent="0.3">
      <c r="A2039" s="1">
        <f t="shared" si="31"/>
        <v>2038</v>
      </c>
      <c r="B2039" s="1" t="s">
        <v>168</v>
      </c>
      <c r="C2039" s="1" t="str">
        <f>IFERROR(VLOOKUP(B2039,Retete!A:B,2,0),0)</f>
        <v>F666E282-AA82-4D36-9E20-C122DDB186BD</v>
      </c>
      <c r="D2039" s="35" t="s">
        <v>1415</v>
      </c>
      <c r="E2039" s="1" t="str">
        <f>IFERROR(VLOOKUP(D2039,Ingrediente!A:B,2,0),0)</f>
        <v>B83FE050-49CB-4504-BBC2-FA93B7A374D0</v>
      </c>
      <c r="F2039" s="19"/>
      <c r="G2039" s="19"/>
      <c r="H2039" s="65">
        <f>IFERROR(VLOOKUP(G2039,Unitati!A:B,2,0),0)</f>
        <v>0</v>
      </c>
      <c r="I2039" s="1"/>
    </row>
    <row r="2040" spans="1:9" x14ac:dyDescent="0.3">
      <c r="A2040" s="1">
        <f t="shared" si="31"/>
        <v>2039</v>
      </c>
      <c r="B2040" s="1" t="s">
        <v>367</v>
      </c>
      <c r="C2040" s="1" t="str">
        <f>IFERROR(VLOOKUP(B2040,Retete!A:B,2,0),0)</f>
        <v>1BBBC0B1-76E7-4DB1-B916-A817938877A6</v>
      </c>
      <c r="D2040" s="35" t="s">
        <v>1415</v>
      </c>
      <c r="E2040" s="1" t="str">
        <f>IFERROR(VLOOKUP(D2040,Ingrediente!A:B,2,0),0)</f>
        <v>B83FE050-49CB-4504-BBC2-FA93B7A374D0</v>
      </c>
      <c r="F2040" s="22"/>
      <c r="G2040" s="22"/>
      <c r="H2040" s="65">
        <f>IFERROR(VLOOKUP(G2040,Unitati!A:B,2,0),0)</f>
        <v>0</v>
      </c>
      <c r="I2040" s="1"/>
    </row>
    <row r="2041" spans="1:9" x14ac:dyDescent="0.3">
      <c r="A2041" s="1">
        <f t="shared" si="31"/>
        <v>2040</v>
      </c>
      <c r="B2041" s="1" t="s">
        <v>454</v>
      </c>
      <c r="C2041" s="1" t="str">
        <f>IFERROR(VLOOKUP(B2041,Retete!A:B,2,0),0)</f>
        <v>21F3EBD9-34D6-45A1-8990-2456E2DBA9A5</v>
      </c>
      <c r="D2041" s="35" t="s">
        <v>1543</v>
      </c>
      <c r="E2041" s="1" t="str">
        <f>IFERROR(VLOOKUP(D2041,Ingrediente!A:B,2,0),0)</f>
        <v>D3F8757A-92A4-40B9-AFE8-D28B0FB4CB89</v>
      </c>
      <c r="F2041" s="19"/>
      <c r="G2041" s="19"/>
      <c r="H2041" s="65">
        <f>IFERROR(VLOOKUP(G2041,Unitati!A:B,2,0),0)</f>
        <v>0</v>
      </c>
      <c r="I2041" s="1"/>
    </row>
    <row r="2042" spans="1:9" x14ac:dyDescent="0.3">
      <c r="A2042" s="1">
        <f t="shared" si="31"/>
        <v>2041</v>
      </c>
      <c r="B2042" s="1" t="s">
        <v>369</v>
      </c>
      <c r="C2042" s="1" t="str">
        <f>IFERROR(VLOOKUP(B2042,Retete!A:B,2,0),0)</f>
        <v>2351F172-C6C5-43B1-8F22-409764F5C38B</v>
      </c>
      <c r="D2042" s="35" t="s">
        <v>1489</v>
      </c>
      <c r="E2042" s="1" t="str">
        <f>IFERROR(VLOOKUP(D2042,Ingrediente!A:B,2,0),0)</f>
        <v>FF9D9037-1797-46B5-BD9B-2F9DD73576B0</v>
      </c>
      <c r="F2042" s="22" t="s">
        <v>13</v>
      </c>
      <c r="G2042" s="22" t="s">
        <v>11</v>
      </c>
      <c r="H2042" s="65" t="str">
        <f>IFERROR(VLOOKUP(G2042,Unitati!A:B,2,0),0)</f>
        <v>26FE1995-4179-4BBE-A380-8B46FFE2356A</v>
      </c>
      <c r="I2042" s="1"/>
    </row>
    <row r="2043" spans="1:9" x14ac:dyDescent="0.3">
      <c r="A2043" s="1">
        <f t="shared" si="31"/>
        <v>2042</v>
      </c>
      <c r="B2043" s="1" t="s">
        <v>25</v>
      </c>
      <c r="C2043" s="1" t="str">
        <f>IFERROR(VLOOKUP(B2043,Retete!A:B,2,0),0)</f>
        <v>8E932DF5-9715-4D26-B90A-B252EFAC0149</v>
      </c>
      <c r="D2043" s="35" t="s">
        <v>1489</v>
      </c>
      <c r="E2043" s="1" t="str">
        <f>IFERROR(VLOOKUP(D2043,Ingrediente!A:B,2,0),0)</f>
        <v>FF9D9037-1797-46B5-BD9B-2F9DD73576B0</v>
      </c>
      <c r="F2043" s="19"/>
      <c r="G2043" s="19"/>
      <c r="H2043" s="65">
        <f>IFERROR(VLOOKUP(G2043,Unitati!A:B,2,0),0)</f>
        <v>0</v>
      </c>
      <c r="I2043" s="1"/>
    </row>
    <row r="2044" spans="1:9" x14ac:dyDescent="0.3">
      <c r="A2044" s="1">
        <f t="shared" si="31"/>
        <v>2043</v>
      </c>
      <c r="B2044" s="1" t="s">
        <v>220</v>
      </c>
      <c r="C2044" s="1" t="str">
        <f>IFERROR(VLOOKUP(B2044,Retete!A:B,2,0),0)</f>
        <v>FDFFB776-780E-4445-B453-B99F52C0CD75</v>
      </c>
      <c r="D2044" s="35" t="s">
        <v>2888</v>
      </c>
      <c r="E2044" s="1" t="str">
        <f>IFERROR(VLOOKUP(D2044,Ingrediente!A:B,2,0),0)</f>
        <v>E79ACB0A-7656-4074-86E4-A63FF2C51276</v>
      </c>
      <c r="F2044" s="22"/>
      <c r="G2044" s="22"/>
      <c r="H2044" s="65">
        <f>IFERROR(VLOOKUP(G2044,Unitati!A:B,2,0),0)</f>
        <v>0</v>
      </c>
      <c r="I2044" s="1"/>
    </row>
    <row r="2045" spans="1:9" x14ac:dyDescent="0.3">
      <c r="A2045" s="1">
        <f t="shared" si="31"/>
        <v>2044</v>
      </c>
      <c r="B2045" s="1" t="s">
        <v>104</v>
      </c>
      <c r="C2045" s="1" t="str">
        <f>IFERROR(VLOOKUP(B2045,Retete!A:B,2,0),0)</f>
        <v>445BBFBB-D193-4629-8809-A3840339A109</v>
      </c>
      <c r="D2045" s="35" t="s">
        <v>1603</v>
      </c>
      <c r="E2045" s="1" t="str">
        <f>IFERROR(VLOOKUP(D2045,Ingrediente!A:B,2,0),0)</f>
        <v>DEF47155-3E3B-4300-A794-6134B3EB25AF</v>
      </c>
      <c r="F2045" s="19" t="s">
        <v>13</v>
      </c>
      <c r="G2045" s="19" t="s">
        <v>1703</v>
      </c>
      <c r="H2045" s="65" t="str">
        <f>IFERROR(VLOOKUP(G2045,Unitati!A:B,2,0),0)</f>
        <v>4862D5F8-108E-4A21-99F2-732E7F3B3EDE</v>
      </c>
      <c r="I2045" s="1"/>
    </row>
    <row r="2046" spans="1:9" x14ac:dyDescent="0.3">
      <c r="A2046" s="1">
        <f t="shared" si="31"/>
        <v>2045</v>
      </c>
      <c r="B2046" s="1" t="s">
        <v>122</v>
      </c>
      <c r="C2046" s="1" t="str">
        <f>IFERROR(VLOOKUP(B2046,Retete!A:B,2,0),0)</f>
        <v>D810CCF2-918F-433D-A7C4-E1280D9C462F</v>
      </c>
      <c r="D2046" s="35" t="s">
        <v>1526</v>
      </c>
      <c r="E2046" s="1" t="str">
        <f>IFERROR(VLOOKUP(D2046,Ingrediente!A:B,2,0),0)</f>
        <v>517AADC0-36B6-47BB-A03C-FB4BB0B60CD6</v>
      </c>
      <c r="F2046" s="19" t="s">
        <v>13</v>
      </c>
      <c r="G2046" s="19" t="s">
        <v>11</v>
      </c>
      <c r="H2046" s="65" t="str">
        <f>IFERROR(VLOOKUP(G2046,Unitati!A:B,2,0),0)</f>
        <v>26FE1995-4179-4BBE-A380-8B46FFE2356A</v>
      </c>
      <c r="I2046" s="1"/>
    </row>
    <row r="2047" spans="1:9" s="15" customFormat="1" x14ac:dyDescent="0.3">
      <c r="A2047" s="14">
        <f t="shared" si="31"/>
        <v>2046</v>
      </c>
      <c r="B2047" s="14" t="s">
        <v>558</v>
      </c>
      <c r="C2047" s="1" t="str">
        <f>IFERROR(VLOOKUP(B2047,Retete!A:B,2,0),0)</f>
        <v>999BBAA4-1CA3-4A65-B58F-707369BC3663</v>
      </c>
      <c r="D2047" s="37" t="s">
        <v>3592</v>
      </c>
      <c r="E2047" s="1" t="str">
        <f>IFERROR(VLOOKUP(D2047,Ingrediente!A:B,2,0),0)</f>
        <v>9EBD0C18-3F3F-4A59-ACAB-F009FFE83C5B</v>
      </c>
      <c r="F2047" s="27"/>
      <c r="G2047" s="27"/>
      <c r="H2047" s="65">
        <f>IFERROR(VLOOKUP(G2047,Unitati!A:B,2,0),0)</f>
        <v>0</v>
      </c>
      <c r="I2047" s="14"/>
    </row>
    <row r="2048" spans="1:9" x14ac:dyDescent="0.3">
      <c r="A2048" s="1">
        <f t="shared" si="31"/>
        <v>2047</v>
      </c>
      <c r="B2048" s="1" t="s">
        <v>247</v>
      </c>
      <c r="C2048" s="1" t="str">
        <f>IFERROR(VLOOKUP(B2048,Retete!A:B,2,0),0)</f>
        <v>FC8163FC-824A-4D41-B828-93E7FD32C954</v>
      </c>
      <c r="D2048" s="35" t="s">
        <v>1501</v>
      </c>
      <c r="E2048" s="1" t="str">
        <f>IFERROR(VLOOKUP(D2048,Ingrediente!A:B,2,0),0)</f>
        <v>B9710F5F-DAA4-4F01-88D1-84CE782DAB17</v>
      </c>
      <c r="F2048" s="19" t="s">
        <v>1688</v>
      </c>
      <c r="G2048" s="19" t="s">
        <v>1696</v>
      </c>
      <c r="H2048" s="65" t="str">
        <f>IFERROR(VLOOKUP(G2048,Unitati!A:B,2,0),0)</f>
        <v>0BBE287D-ECB6-4025-B138-CB5A39828522</v>
      </c>
      <c r="I2048" s="1"/>
    </row>
    <row r="2049" spans="1:9" x14ac:dyDescent="0.3">
      <c r="A2049" s="1">
        <f t="shared" si="31"/>
        <v>2048</v>
      </c>
      <c r="B2049" s="1" t="s">
        <v>384</v>
      </c>
      <c r="C2049" s="1" t="str">
        <f>IFERROR(VLOOKUP(B2049,Retete!A:B,2,0),0)</f>
        <v>8441297E-85F6-4532-95ED-6160B78689C6</v>
      </c>
      <c r="D2049" s="35" t="s">
        <v>1501</v>
      </c>
      <c r="E2049" s="1" t="str">
        <f>IFERROR(VLOOKUP(D2049,Ingrediente!A:B,2,0),0)</f>
        <v>B9710F5F-DAA4-4F01-88D1-84CE782DAB17</v>
      </c>
      <c r="F2049" s="19"/>
      <c r="G2049" s="19"/>
      <c r="H2049" s="65">
        <f>IFERROR(VLOOKUP(G2049,Unitati!A:B,2,0),0)</f>
        <v>0</v>
      </c>
      <c r="I2049" s="1"/>
    </row>
    <row r="2050" spans="1:9" x14ac:dyDescent="0.3">
      <c r="A2050" s="1">
        <f t="shared" si="31"/>
        <v>2049</v>
      </c>
      <c r="B2050" s="1" t="s">
        <v>242</v>
      </c>
      <c r="C2050" s="1" t="str">
        <f>IFERROR(VLOOKUP(B2050,Retete!A:B,2,0),0)</f>
        <v>E9E5249D-0B5A-4C76-8F56-A49D9E796ED6</v>
      </c>
      <c r="D2050" s="35" t="s">
        <v>1458</v>
      </c>
      <c r="E2050" s="1" t="str">
        <f>IFERROR(VLOOKUP(D2050,Ingrediente!A:B,2,0),0)</f>
        <v>93969E42-420F-4884-97D0-4315DDB4CEEA</v>
      </c>
      <c r="F2050" s="19"/>
      <c r="G2050" s="19"/>
      <c r="H2050" s="65">
        <f>IFERROR(VLOOKUP(G2050,Unitati!A:B,2,0),0)</f>
        <v>0</v>
      </c>
      <c r="I2050" s="1"/>
    </row>
    <row r="2051" spans="1:9" x14ac:dyDescent="0.3">
      <c r="A2051" s="1">
        <f t="shared" si="31"/>
        <v>2050</v>
      </c>
      <c r="B2051" s="1" t="s">
        <v>213</v>
      </c>
      <c r="C2051" s="1" t="str">
        <f>IFERROR(VLOOKUP(B2051,Retete!A:B,2,0),0)</f>
        <v>529F90C0-96E2-4857-8D7D-5D876CE07118</v>
      </c>
      <c r="D2051" s="35" t="s">
        <v>1458</v>
      </c>
      <c r="E2051" s="1" t="str">
        <f>IFERROR(VLOOKUP(D2051,Ingrediente!A:B,2,0),0)</f>
        <v>93969E42-420F-4884-97D0-4315DDB4CEEA</v>
      </c>
      <c r="F2051" s="19"/>
      <c r="G2051" s="19"/>
      <c r="H2051" s="65">
        <f>IFERROR(VLOOKUP(G2051,Unitati!A:B,2,0),0)</f>
        <v>0</v>
      </c>
      <c r="I2051" s="1"/>
    </row>
    <row r="2052" spans="1:9" x14ac:dyDescent="0.3">
      <c r="A2052" s="1">
        <f t="shared" ref="A2052:A2115" si="32">A2051+1</f>
        <v>2051</v>
      </c>
      <c r="B2052" s="1" t="s">
        <v>266</v>
      </c>
      <c r="C2052" s="1" t="str">
        <f>IFERROR(VLOOKUP(B2052,Retete!A:B,2,0),0)</f>
        <v>A7F76213-2178-4E6C-8E79-91E21FF05C40</v>
      </c>
      <c r="D2052" s="35" t="s">
        <v>1416</v>
      </c>
      <c r="E2052" s="1" t="str">
        <f>IFERROR(VLOOKUP(D2052,Ingrediente!A:B,2,0),0)</f>
        <v>D3541D0F-8682-43BD-BD21-6F0C1953D710</v>
      </c>
      <c r="F2052" s="19" t="s">
        <v>1644</v>
      </c>
      <c r="G2052" s="19" t="s">
        <v>9</v>
      </c>
      <c r="H2052" s="65" t="str">
        <f>IFERROR(VLOOKUP(G2052,Unitati!A:B,2,0),0)</f>
        <v>1A1C69CC-D70C-4569-9B16-79AF1251127D</v>
      </c>
      <c r="I2052" s="1"/>
    </row>
    <row r="2053" spans="1:9" x14ac:dyDescent="0.3">
      <c r="A2053" s="1">
        <f t="shared" si="32"/>
        <v>2052</v>
      </c>
      <c r="B2053" s="1" t="s">
        <v>514</v>
      </c>
      <c r="C2053" s="1" t="str">
        <f>IFERROR(VLOOKUP(B2053,Retete!A:B,2,0),0)</f>
        <v>0E1E729D-8245-43E0-B748-545BD1FE0059</v>
      </c>
      <c r="D2053" s="35" t="s">
        <v>1416</v>
      </c>
      <c r="E2053" s="1" t="str">
        <f>IFERROR(VLOOKUP(D2053,Ingrediente!A:B,2,0),0)</f>
        <v>D3541D0F-8682-43BD-BD21-6F0C1953D710</v>
      </c>
      <c r="F2053" s="19"/>
      <c r="G2053" s="19"/>
      <c r="H2053" s="65">
        <f>IFERROR(VLOOKUP(G2053,Unitati!A:B,2,0),0)</f>
        <v>0</v>
      </c>
      <c r="I2053" s="1"/>
    </row>
    <row r="2054" spans="1:9" x14ac:dyDescent="0.3">
      <c r="A2054" s="1">
        <f t="shared" si="32"/>
        <v>2053</v>
      </c>
      <c r="B2054" s="1" t="s">
        <v>61</v>
      </c>
      <c r="C2054" s="1" t="str">
        <f>IFERROR(VLOOKUP(B2054,Retete!A:B,2,0),0)</f>
        <v>CB416765-B8D4-4BF7-83BB-5F0476080494</v>
      </c>
      <c r="D2054" s="35" t="s">
        <v>1416</v>
      </c>
      <c r="E2054" s="1" t="str">
        <f>IFERROR(VLOOKUP(D2054,Ingrediente!A:B,2,0),0)</f>
        <v>D3541D0F-8682-43BD-BD21-6F0C1953D710</v>
      </c>
      <c r="F2054" s="19"/>
      <c r="G2054" s="19"/>
      <c r="H2054" s="65">
        <f>IFERROR(VLOOKUP(G2054,Unitati!A:B,2,0),0)</f>
        <v>0</v>
      </c>
      <c r="I2054" s="1"/>
    </row>
    <row r="2055" spans="1:9" x14ac:dyDescent="0.3">
      <c r="A2055" s="1">
        <f t="shared" si="32"/>
        <v>2054</v>
      </c>
      <c r="B2055" s="1" t="s">
        <v>128</v>
      </c>
      <c r="C2055" s="1" t="str">
        <f>IFERROR(VLOOKUP(B2055,Retete!A:B,2,0),0)</f>
        <v>64E861F3-2730-4956-AE7E-4742E31F8095</v>
      </c>
      <c r="D2055" s="35" t="s">
        <v>1416</v>
      </c>
      <c r="E2055" s="1" t="str">
        <f>IFERROR(VLOOKUP(D2055,Ingrediente!A:B,2,0),0)</f>
        <v>D3541D0F-8682-43BD-BD21-6F0C1953D710</v>
      </c>
      <c r="F2055" s="19"/>
      <c r="G2055" s="19"/>
      <c r="H2055" s="65">
        <f>IFERROR(VLOOKUP(G2055,Unitati!A:B,2,0),0)</f>
        <v>0</v>
      </c>
      <c r="I2055" s="1"/>
    </row>
    <row r="2056" spans="1:9" x14ac:dyDescent="0.3">
      <c r="A2056" s="1">
        <f t="shared" si="32"/>
        <v>2055</v>
      </c>
      <c r="B2056" s="1" t="s">
        <v>107</v>
      </c>
      <c r="C2056" s="1" t="str">
        <f>IFERROR(VLOOKUP(B2056,Retete!A:B,2,0),0)</f>
        <v>37C3F4D1-5754-4EFC-BD23-C243D6FE56E3</v>
      </c>
      <c r="D2056" s="35" t="s">
        <v>1460</v>
      </c>
      <c r="E2056" s="1" t="str">
        <f>IFERROR(VLOOKUP(D2056,Ingrediente!A:B,2,0),0)</f>
        <v>0C963413-AB93-4EA3-A0FA-7C92F18D96F4</v>
      </c>
      <c r="F2056" s="19" t="s">
        <v>13</v>
      </c>
      <c r="G2056" s="19" t="s">
        <v>1696</v>
      </c>
      <c r="H2056" s="65" t="str">
        <f>IFERROR(VLOOKUP(G2056,Unitati!A:B,2,0),0)</f>
        <v>0BBE287D-ECB6-4025-B138-CB5A39828522</v>
      </c>
      <c r="I2056" s="1"/>
    </row>
    <row r="2057" spans="1:9" x14ac:dyDescent="0.3">
      <c r="A2057" s="1">
        <f t="shared" si="32"/>
        <v>2056</v>
      </c>
      <c r="B2057" s="1" t="s">
        <v>163</v>
      </c>
      <c r="C2057" s="1" t="str">
        <f>IFERROR(VLOOKUP(B2057,Retete!A:B,2,0),0)</f>
        <v>F9C43E36-F9C9-4ED7-9E92-23534D39B7C2</v>
      </c>
      <c r="D2057" s="35" t="s">
        <v>1481</v>
      </c>
      <c r="E2057" s="1" t="str">
        <f>IFERROR(VLOOKUP(D2057,Ingrediente!A:B,2,0),0)</f>
        <v>EA9538D0-08F4-496D-B80F-E45C2934B50B</v>
      </c>
      <c r="F2057" s="19"/>
      <c r="G2057" s="19"/>
      <c r="H2057" s="65">
        <f>IFERROR(VLOOKUP(G2057,Unitati!A:B,2,0),0)</f>
        <v>0</v>
      </c>
      <c r="I2057" s="1"/>
    </row>
    <row r="2058" spans="1:9" x14ac:dyDescent="0.3">
      <c r="A2058" s="1">
        <f t="shared" si="32"/>
        <v>2057</v>
      </c>
      <c r="B2058" s="1" t="s">
        <v>21</v>
      </c>
      <c r="C2058" s="1" t="str">
        <f>IFERROR(VLOOKUP(B2058,Retete!A:B,2,0),0)</f>
        <v>20270303-8F0C-4B65-BE22-EFC8BF81AC02</v>
      </c>
      <c r="D2058" s="35" t="s">
        <v>1482</v>
      </c>
      <c r="E2058" s="1" t="str">
        <f>IFERROR(VLOOKUP(D2058,Ingrediente!A:B,2,0),0)</f>
        <v>014F3CA7-EC96-4220-902B-EA140448F13C</v>
      </c>
      <c r="F2058" s="19" t="s">
        <v>1555</v>
      </c>
      <c r="G2058" s="19" t="s">
        <v>9</v>
      </c>
      <c r="H2058" s="65" t="str">
        <f>IFERROR(VLOOKUP(G2058,Unitati!A:B,2,0),0)</f>
        <v>1A1C69CC-D70C-4569-9B16-79AF1251127D</v>
      </c>
      <c r="I2058" s="1"/>
    </row>
    <row r="2059" spans="1:9" x14ac:dyDescent="0.3">
      <c r="A2059" s="1">
        <f t="shared" si="32"/>
        <v>2058</v>
      </c>
      <c r="B2059" s="1" t="s">
        <v>440</v>
      </c>
      <c r="C2059" s="1" t="str">
        <f>IFERROR(VLOOKUP(B2059,Retete!A:B,2,0),0)</f>
        <v>3DB4B792-E0F5-464A-B5F7-8DB720A0C6AF</v>
      </c>
      <c r="D2059" s="35" t="s">
        <v>1410</v>
      </c>
      <c r="E2059" s="1" t="str">
        <f>IFERROR(VLOOKUP(D2059,Ingrediente!A:B,2,0),0)</f>
        <v>0D37F84E-C0F3-4A49-A231-C7313F9880DA</v>
      </c>
      <c r="F2059" s="19" t="s">
        <v>1555</v>
      </c>
      <c r="G2059" s="19" t="s">
        <v>9</v>
      </c>
      <c r="H2059" s="65" t="str">
        <f>IFERROR(VLOOKUP(G2059,Unitati!A:B,2,0),0)</f>
        <v>1A1C69CC-D70C-4569-9B16-79AF1251127D</v>
      </c>
      <c r="I2059" s="1"/>
    </row>
    <row r="2060" spans="1:9" x14ac:dyDescent="0.3">
      <c r="A2060" s="1">
        <f t="shared" si="32"/>
        <v>2059</v>
      </c>
      <c r="B2060" s="1" t="s">
        <v>216</v>
      </c>
      <c r="C2060" s="1" t="str">
        <f>IFERROR(VLOOKUP(B2060,Retete!A:B,2,0),0)</f>
        <v>195B7C44-023B-44DA-92CC-93DD0F821F64</v>
      </c>
      <c r="D2060" s="35" t="s">
        <v>1798</v>
      </c>
      <c r="E2060" s="1" t="str">
        <f>IFERROR(VLOOKUP(D2060,Ingrediente!A:B,2,0),0)</f>
        <v>25638AD7-DBE0-4C21-91D3-03D168FC486A</v>
      </c>
      <c r="F2060" s="19"/>
      <c r="G2060" s="19"/>
      <c r="H2060" s="65">
        <f>IFERROR(VLOOKUP(G2060,Unitati!A:B,2,0),0)</f>
        <v>0</v>
      </c>
      <c r="I2060" s="1"/>
    </row>
    <row r="2061" spans="1:9" x14ac:dyDescent="0.3">
      <c r="A2061" s="1">
        <f t="shared" si="32"/>
        <v>2060</v>
      </c>
      <c r="B2061" s="1" t="s">
        <v>261</v>
      </c>
      <c r="C2061" s="1" t="str">
        <f>IFERROR(VLOOKUP(B2061,Retete!A:B,2,0),0)</f>
        <v>98D5E1A2-4143-48BE-93DF-8F09FF0188AF</v>
      </c>
      <c r="D2061" s="35" t="s">
        <v>1798</v>
      </c>
      <c r="E2061" s="1" t="str">
        <f>IFERROR(VLOOKUP(D2061,Ingrediente!A:B,2,0),0)</f>
        <v>25638AD7-DBE0-4C21-91D3-03D168FC486A</v>
      </c>
      <c r="F2061" s="19"/>
      <c r="G2061" s="19"/>
      <c r="H2061" s="65">
        <f>IFERROR(VLOOKUP(G2061,Unitati!A:B,2,0),0)</f>
        <v>0</v>
      </c>
      <c r="I2061" s="1"/>
    </row>
    <row r="2062" spans="1:9" x14ac:dyDescent="0.3">
      <c r="A2062" s="1">
        <f t="shared" si="32"/>
        <v>2061</v>
      </c>
      <c r="B2062" s="1" t="s">
        <v>262</v>
      </c>
      <c r="C2062" s="1" t="str">
        <f>IFERROR(VLOOKUP(B2062,Retete!A:B,2,0),0)</f>
        <v>1A3D8EC6-D15F-4342-9782-A392D1F2A23A</v>
      </c>
      <c r="D2062" s="35" t="s">
        <v>1798</v>
      </c>
      <c r="E2062" s="1" t="str">
        <f>IFERROR(VLOOKUP(D2062,Ingrediente!A:B,2,0),0)</f>
        <v>25638AD7-DBE0-4C21-91D3-03D168FC486A</v>
      </c>
      <c r="F2062" s="19"/>
      <c r="G2062" s="19"/>
      <c r="H2062" s="65">
        <f>IFERROR(VLOOKUP(G2062,Unitati!A:B,2,0),0)</f>
        <v>0</v>
      </c>
      <c r="I2062" s="1"/>
    </row>
    <row r="2063" spans="1:9" x14ac:dyDescent="0.3">
      <c r="A2063" s="1">
        <f t="shared" si="32"/>
        <v>2062</v>
      </c>
      <c r="B2063" s="1" t="s">
        <v>57</v>
      </c>
      <c r="C2063" s="1" t="str">
        <f>IFERROR(VLOOKUP(B2063,Retete!A:B,2,0),0)</f>
        <v>716C6AB8-47F3-4672-AE21-B44C987CAF42</v>
      </c>
      <c r="D2063" s="35" t="s">
        <v>1490</v>
      </c>
      <c r="E2063" s="1" t="str">
        <f>IFERROR(VLOOKUP(D2063,Ingrediente!A:B,2,0),0)</f>
        <v>94F34461-B1A1-49E9-90AC-108D17D24380</v>
      </c>
      <c r="F2063" s="19"/>
      <c r="G2063" s="19"/>
      <c r="H2063" s="65">
        <f>IFERROR(VLOOKUP(G2063,Unitati!A:B,2,0),0)</f>
        <v>0</v>
      </c>
      <c r="I2063" s="1"/>
    </row>
    <row r="2064" spans="1:9" x14ac:dyDescent="0.3">
      <c r="A2064" s="1">
        <f t="shared" si="32"/>
        <v>2063</v>
      </c>
      <c r="B2064" s="1" t="s">
        <v>245</v>
      </c>
      <c r="C2064" s="1" t="str">
        <f>IFERROR(VLOOKUP(B2064,Retete!A:B,2,0),0)</f>
        <v>FF0706E5-F718-4BB6-BAA2-90615423B447</v>
      </c>
      <c r="D2064" s="35" t="s">
        <v>1615</v>
      </c>
      <c r="E2064" s="1" t="str">
        <f>IFERROR(VLOOKUP(D2064,Ingrediente!A:B,2,0),0)</f>
        <v>4A5839C3-A680-4D4F-949B-B1E6ACC5C473</v>
      </c>
      <c r="F2064" s="19" t="s">
        <v>17</v>
      </c>
      <c r="G2064" s="19" t="s">
        <v>1787</v>
      </c>
      <c r="H2064" s="65" t="str">
        <f>IFERROR(VLOOKUP(G2064,Unitati!A:B,2,0),0)</f>
        <v>C21A68C8-6C53-418C-A74B-C07FBDB9377F</v>
      </c>
      <c r="I2064" s="1"/>
    </row>
    <row r="2065" spans="1:9" x14ac:dyDescent="0.3">
      <c r="A2065" s="1">
        <f t="shared" si="32"/>
        <v>2064</v>
      </c>
      <c r="B2065" s="1" t="s">
        <v>114</v>
      </c>
      <c r="C2065" s="1" t="str">
        <f>IFERROR(VLOOKUP(B2065,Retete!A:B,2,0),0)</f>
        <v>B9FCA872-FFCB-41F4-98DA-DF34835A9E33</v>
      </c>
      <c r="D2065" s="35" t="s">
        <v>1419</v>
      </c>
      <c r="E2065" s="1" t="str">
        <f>IFERROR(VLOOKUP(D2065,Ingrediente!A:B,2,0),0)</f>
        <v>41A3FC57-C4E6-4EAC-9F09-2E9B2E023843</v>
      </c>
      <c r="F2065" s="19"/>
      <c r="G2065" s="19"/>
      <c r="H2065" s="65">
        <f>IFERROR(VLOOKUP(G2065,Unitati!A:B,2,0),0)</f>
        <v>0</v>
      </c>
      <c r="I2065" s="1"/>
    </row>
    <row r="2066" spans="1:9" x14ac:dyDescent="0.3">
      <c r="A2066" s="1">
        <f t="shared" si="32"/>
        <v>2065</v>
      </c>
      <c r="B2066" s="1" t="s">
        <v>336</v>
      </c>
      <c r="C2066" s="1" t="str">
        <f>IFERROR(VLOOKUP(B2066,Retete!A:B,2,0),0)</f>
        <v>B56F7222-B865-401D-8375-726EB92063E0</v>
      </c>
      <c r="D2066" s="35" t="s">
        <v>1419</v>
      </c>
      <c r="E2066" s="1" t="str">
        <f>IFERROR(VLOOKUP(D2066,Ingrediente!A:B,2,0),0)</f>
        <v>41A3FC57-C4E6-4EAC-9F09-2E9B2E023843</v>
      </c>
      <c r="F2066" s="19"/>
      <c r="G2066" s="19"/>
      <c r="H2066" s="65">
        <f>IFERROR(VLOOKUP(G2066,Unitati!A:B,2,0),0)</f>
        <v>0</v>
      </c>
      <c r="I2066" s="1"/>
    </row>
    <row r="2067" spans="1:9" x14ac:dyDescent="0.3">
      <c r="A2067" s="1">
        <f t="shared" si="32"/>
        <v>2066</v>
      </c>
      <c r="B2067" s="1" t="s">
        <v>520</v>
      </c>
      <c r="C2067" s="1" t="str">
        <f>IFERROR(VLOOKUP(B2067,Retete!A:B,2,0),0)</f>
        <v>DFC099F9-E0EE-476A-9456-C96DAC0F12C2</v>
      </c>
      <c r="D2067" s="35" t="s">
        <v>1419</v>
      </c>
      <c r="E2067" s="1" t="str">
        <f>IFERROR(VLOOKUP(D2067,Ingrediente!A:B,2,0),0)</f>
        <v>41A3FC57-C4E6-4EAC-9F09-2E9B2E023843</v>
      </c>
      <c r="F2067" s="19"/>
      <c r="G2067" s="19"/>
      <c r="H2067" s="65">
        <f>IFERROR(VLOOKUP(G2067,Unitati!A:B,2,0),0)</f>
        <v>0</v>
      </c>
      <c r="I2067" s="1"/>
    </row>
    <row r="2068" spans="1:9" x14ac:dyDescent="0.3">
      <c r="A2068" s="1">
        <f t="shared" si="32"/>
        <v>2067</v>
      </c>
      <c r="B2068" s="1" t="s">
        <v>279</v>
      </c>
      <c r="C2068" s="1" t="str">
        <f>IFERROR(VLOOKUP(B2068,Retete!A:B,2,0),0)</f>
        <v>A186D29E-E010-445D-9FA9-19C19D7821DE</v>
      </c>
      <c r="D2068" s="35" t="s">
        <v>1419</v>
      </c>
      <c r="E2068" s="1" t="str">
        <f>IFERROR(VLOOKUP(D2068,Ingrediente!A:B,2,0),0)</f>
        <v>41A3FC57-C4E6-4EAC-9F09-2E9B2E023843</v>
      </c>
      <c r="F2068" s="19"/>
      <c r="G2068" s="19"/>
      <c r="H2068" s="65">
        <f>IFERROR(VLOOKUP(G2068,Unitati!A:B,2,0),0)</f>
        <v>0</v>
      </c>
      <c r="I2068" s="1"/>
    </row>
    <row r="2069" spans="1:9" x14ac:dyDescent="0.3">
      <c r="A2069" s="1">
        <f t="shared" si="32"/>
        <v>2068</v>
      </c>
      <c r="B2069" s="1" t="s">
        <v>184</v>
      </c>
      <c r="C2069" s="1" t="str">
        <f>IFERROR(VLOOKUP(B2069,Retete!A:B,2,0),0)</f>
        <v>0A2FE362-80F0-4417-90B1-61B096317E0A</v>
      </c>
      <c r="D2069" s="35" t="s">
        <v>1419</v>
      </c>
      <c r="E2069" s="1" t="str">
        <f>IFERROR(VLOOKUP(D2069,Ingrediente!A:B,2,0),0)</f>
        <v>41A3FC57-C4E6-4EAC-9F09-2E9B2E023843</v>
      </c>
      <c r="F2069" s="19"/>
      <c r="G2069" s="19"/>
      <c r="H2069" s="65">
        <f>IFERROR(VLOOKUP(G2069,Unitati!A:B,2,0),0)</f>
        <v>0</v>
      </c>
      <c r="I2069" s="1"/>
    </row>
    <row r="2070" spans="1:9" x14ac:dyDescent="0.3">
      <c r="A2070" s="1">
        <f t="shared" si="32"/>
        <v>2069</v>
      </c>
      <c r="B2070" s="1" t="s">
        <v>451</v>
      </c>
      <c r="C2070" s="1" t="str">
        <f>IFERROR(VLOOKUP(B2070,Retete!A:B,2,0),0)</f>
        <v>2D903E69-3275-4964-BC30-B60DC32EE410</v>
      </c>
      <c r="D2070" s="35" t="s">
        <v>1419</v>
      </c>
      <c r="E2070" s="1" t="str">
        <f>IFERROR(VLOOKUP(D2070,Ingrediente!A:B,2,0),0)</f>
        <v>41A3FC57-C4E6-4EAC-9F09-2E9B2E023843</v>
      </c>
      <c r="F2070" s="19"/>
      <c r="G2070" s="19"/>
      <c r="H2070" s="65">
        <f>IFERROR(VLOOKUP(G2070,Unitati!A:B,2,0),0)</f>
        <v>0</v>
      </c>
      <c r="I2070" s="1"/>
    </row>
    <row r="2071" spans="1:9" x14ac:dyDescent="0.3">
      <c r="A2071" s="1">
        <f t="shared" si="32"/>
        <v>2070</v>
      </c>
      <c r="B2071" s="1" t="s">
        <v>465</v>
      </c>
      <c r="C2071" s="1" t="str">
        <f>IFERROR(VLOOKUP(B2071,Retete!A:B,2,0),0)</f>
        <v>7692F027-F049-493C-B8A0-04D1405C7793</v>
      </c>
      <c r="D2071" s="35" t="s">
        <v>1395</v>
      </c>
      <c r="E2071" s="1" t="str">
        <f>IFERROR(VLOOKUP(D2071,Ingrediente!A:B,2,0),0)</f>
        <v>782610DF-6BA5-45DD-A5E9-126BC58A74B1</v>
      </c>
      <c r="F2071" s="19"/>
      <c r="G2071" s="19"/>
      <c r="H2071" s="65">
        <f>IFERROR(VLOOKUP(G2071,Unitati!A:B,2,0),0)</f>
        <v>0</v>
      </c>
      <c r="I2071" s="1"/>
    </row>
    <row r="2072" spans="1:9" x14ac:dyDescent="0.3">
      <c r="A2072" s="1">
        <f t="shared" si="32"/>
        <v>2071</v>
      </c>
      <c r="B2072" s="1" t="s">
        <v>248</v>
      </c>
      <c r="C2072" s="1" t="str">
        <f>IFERROR(VLOOKUP(B2072,Retete!A:B,2,0),0)</f>
        <v>DF0DC2F6-8D09-4E0E-BB89-29466E19C7BD</v>
      </c>
      <c r="D2072" s="35" t="s">
        <v>1394</v>
      </c>
      <c r="E2072" s="1" t="str">
        <f>IFERROR(VLOOKUP(D2072,Ingrediente!A:B,2,0),0)</f>
        <v>25099C74-157A-4974-B522-2FB5F31F09CF</v>
      </c>
      <c r="F2072" s="19"/>
      <c r="G2072" s="19"/>
      <c r="H2072" s="65">
        <f>IFERROR(VLOOKUP(G2072,Unitati!A:B,2,0),0)</f>
        <v>0</v>
      </c>
      <c r="I2072" s="1"/>
    </row>
    <row r="2073" spans="1:9" s="15" customFormat="1" x14ac:dyDescent="0.3">
      <c r="A2073" s="14">
        <f t="shared" si="32"/>
        <v>2072</v>
      </c>
      <c r="B2073" s="14" t="s">
        <v>179</v>
      </c>
      <c r="C2073" s="1" t="str">
        <f>IFERROR(VLOOKUP(B2073,Retete!A:B,2,0),0)</f>
        <v>0A8A656D-4BA4-41DB-8EE3-3C4D4D1258A7</v>
      </c>
      <c r="D2073" s="37" t="s">
        <v>1394</v>
      </c>
      <c r="E2073" s="1" t="str">
        <f>IFERROR(VLOOKUP(D2073,Ingrediente!A:B,2,0),0)</f>
        <v>25099C74-157A-4974-B522-2FB5F31F09CF</v>
      </c>
      <c r="F2073" s="23"/>
      <c r="G2073" s="23"/>
      <c r="H2073" s="65">
        <f>IFERROR(VLOOKUP(G2073,Unitati!A:B,2,0),0)</f>
        <v>0</v>
      </c>
      <c r="I2073" s="14"/>
    </row>
    <row r="2074" spans="1:9" x14ac:dyDescent="0.3">
      <c r="A2074" s="1">
        <f t="shared" si="32"/>
        <v>2073</v>
      </c>
      <c r="B2074" s="1" t="s">
        <v>276</v>
      </c>
      <c r="C2074" s="1" t="str">
        <f>IFERROR(VLOOKUP(B2074,Retete!A:B,2,0),0)</f>
        <v>315CE73C-6C69-4E29-A2D7-80B8F11CCD7C</v>
      </c>
      <c r="D2074" s="35" t="s">
        <v>1183</v>
      </c>
      <c r="E2074" s="1" t="str">
        <f>IFERROR(VLOOKUP(D2074,Ingrediente!A:B,2,0),0)</f>
        <v>C7F0CD6C-C499-410C-B316-552F67977F11</v>
      </c>
      <c r="F2074" s="19"/>
      <c r="G2074" s="19" t="s">
        <v>1617</v>
      </c>
      <c r="H2074" s="65">
        <f>IFERROR(VLOOKUP(G2074,Unitati!A:B,2,0),0)</f>
        <v>0</v>
      </c>
      <c r="I2074" s="1"/>
    </row>
    <row r="2075" spans="1:9" x14ac:dyDescent="0.3">
      <c r="A2075" s="1">
        <f t="shared" si="32"/>
        <v>2074</v>
      </c>
      <c r="B2075" s="1" t="s">
        <v>500</v>
      </c>
      <c r="C2075" s="1" t="str">
        <f>IFERROR(VLOOKUP(B2075,Retete!A:B,2,0),0)</f>
        <v>453CD5FD-7EE0-4073-AC3B-5541A0ED23E1</v>
      </c>
      <c r="D2075" s="35" t="s">
        <v>1425</v>
      </c>
      <c r="E2075" s="1" t="str">
        <f>IFERROR(VLOOKUP(D2075,Ingrediente!A:B,2,0),0)</f>
        <v>1F9878B5-29B8-45D4-B9ED-5BA0B496E89D</v>
      </c>
      <c r="F2075" s="19"/>
      <c r="G2075" s="19"/>
      <c r="H2075" s="65">
        <f>IFERROR(VLOOKUP(G2075,Unitati!A:B,2,0),0)</f>
        <v>0</v>
      </c>
      <c r="I2075" s="1"/>
    </row>
    <row r="2076" spans="1:9" x14ac:dyDescent="0.3">
      <c r="A2076" s="1">
        <f t="shared" si="32"/>
        <v>2075</v>
      </c>
      <c r="B2076" s="1" t="s">
        <v>498</v>
      </c>
      <c r="C2076" s="1" t="str">
        <f>IFERROR(VLOOKUP(B2076,Retete!A:B,2,0),0)</f>
        <v>B89ED7DF-9825-4610-91F0-AC9A56E217C5</v>
      </c>
      <c r="D2076" s="35" t="s">
        <v>1495</v>
      </c>
      <c r="E2076" s="1" t="str">
        <f>IFERROR(VLOOKUP(D2076,Ingrediente!A:B,2,0),0)</f>
        <v>24C02EEA-21C2-48A2-8837-17F09599C581</v>
      </c>
      <c r="F2076" s="22"/>
      <c r="G2076" s="22"/>
      <c r="H2076" s="65">
        <f>IFERROR(VLOOKUP(G2076,Unitati!A:B,2,0),0)</f>
        <v>0</v>
      </c>
      <c r="I2076" s="1"/>
    </row>
    <row r="2077" spans="1:9" x14ac:dyDescent="0.3">
      <c r="A2077" s="1">
        <f t="shared" si="32"/>
        <v>2076</v>
      </c>
      <c r="B2077" s="1" t="s">
        <v>527</v>
      </c>
      <c r="C2077" s="1" t="str">
        <f>IFERROR(VLOOKUP(B2077,Retete!A:B,2,0),0)</f>
        <v>EB41D9F4-5150-43A6-A858-52E56130E588</v>
      </c>
      <c r="D2077" s="35" t="s">
        <v>1495</v>
      </c>
      <c r="E2077" s="1" t="str">
        <f>IFERROR(VLOOKUP(D2077,Ingrediente!A:B,2,0),0)</f>
        <v>24C02EEA-21C2-48A2-8837-17F09599C581</v>
      </c>
      <c r="F2077" s="19"/>
      <c r="G2077" s="19"/>
      <c r="H2077" s="65">
        <f>IFERROR(VLOOKUP(G2077,Unitati!A:B,2,0),0)</f>
        <v>0</v>
      </c>
      <c r="I2077" s="1"/>
    </row>
    <row r="2078" spans="1:9" s="15" customFormat="1" x14ac:dyDescent="0.3">
      <c r="A2078" s="14">
        <f t="shared" si="32"/>
        <v>2077</v>
      </c>
      <c r="B2078" s="14" t="s">
        <v>381</v>
      </c>
      <c r="C2078" s="1" t="str">
        <f>IFERROR(VLOOKUP(B2078,Retete!A:B,2,0),0)</f>
        <v>99017DDA-6D23-46D2-9678-6791046AA19B</v>
      </c>
      <c r="D2078" s="37" t="s">
        <v>1463</v>
      </c>
      <c r="E2078" s="1" t="str">
        <f>IFERROR(VLOOKUP(D2078,Ingrediente!A:B,2,0),0)</f>
        <v>04B9710E-FD01-4C30-B92B-67C232E01C41</v>
      </c>
      <c r="F2078" s="23" t="s">
        <v>17</v>
      </c>
      <c r="G2078" s="23" t="s">
        <v>1786</v>
      </c>
      <c r="H2078" s="65">
        <f>IFERROR(VLOOKUP(G2078,Unitati!A:B,2,0),0)</f>
        <v>0</v>
      </c>
      <c r="I2078" s="14"/>
    </row>
    <row r="2079" spans="1:9" x14ac:dyDescent="0.3">
      <c r="A2079" s="1">
        <f t="shared" si="32"/>
        <v>2078</v>
      </c>
      <c r="B2079" s="1" t="s">
        <v>464</v>
      </c>
      <c r="C2079" s="1" t="str">
        <f>IFERROR(VLOOKUP(B2079,Retete!A:B,2,0),0)</f>
        <v>7154AC82-3059-4CEF-A187-28A32E69B320</v>
      </c>
      <c r="D2079" s="35" t="s">
        <v>1463</v>
      </c>
      <c r="E2079" s="1" t="str">
        <f>IFERROR(VLOOKUP(D2079,Ingrediente!A:B,2,0),0)</f>
        <v>04B9710E-FD01-4C30-B92B-67C232E01C41</v>
      </c>
      <c r="F2079" s="19"/>
      <c r="G2079" s="19"/>
      <c r="H2079" s="65">
        <f>IFERROR(VLOOKUP(G2079,Unitati!A:B,2,0),0)</f>
        <v>0</v>
      </c>
      <c r="I2079" s="1"/>
    </row>
    <row r="2080" spans="1:9" x14ac:dyDescent="0.3">
      <c r="A2080" s="1">
        <f t="shared" si="32"/>
        <v>2079</v>
      </c>
      <c r="B2080" s="1" t="s">
        <v>269</v>
      </c>
      <c r="C2080" s="1" t="str">
        <f>IFERROR(VLOOKUP(B2080,Retete!A:B,2,0),0)</f>
        <v>FB16B02C-1621-4148-AFFA-A9BB4C5DECE4</v>
      </c>
      <c r="D2080" s="35" t="s">
        <v>1446</v>
      </c>
      <c r="E2080" s="1" t="str">
        <f>IFERROR(VLOOKUP(D2080,Ingrediente!A:B,2,0),0)</f>
        <v>0990E93D-1F50-4DB2-BA74-DDC8744A4444</v>
      </c>
      <c r="F2080" s="19"/>
      <c r="G2080" s="19"/>
      <c r="H2080" s="65">
        <f>IFERROR(VLOOKUP(G2080,Unitati!A:B,2,0),0)</f>
        <v>0</v>
      </c>
      <c r="I2080" s="1"/>
    </row>
    <row r="2081" spans="1:9" x14ac:dyDescent="0.3">
      <c r="A2081" s="1">
        <f t="shared" si="32"/>
        <v>2080</v>
      </c>
      <c r="B2081" s="1" t="s">
        <v>66</v>
      </c>
      <c r="C2081" s="1" t="str">
        <f>IFERROR(VLOOKUP(B2081,Retete!A:B,2,0),0)</f>
        <v>071B1892-F49E-4EC2-859B-FF266F1BD811</v>
      </c>
      <c r="D2081" s="35" t="s">
        <v>1473</v>
      </c>
      <c r="E2081" s="1" t="str">
        <f>IFERROR(VLOOKUP(D2081,Ingrediente!A:B,2,0),0)</f>
        <v>3365456D-2BA2-4BD5-9757-B10BE0772E30</v>
      </c>
      <c r="F2081" s="19" t="s">
        <v>12</v>
      </c>
      <c r="G2081" s="19"/>
      <c r="H2081" s="65">
        <f>IFERROR(VLOOKUP(G2081,Unitati!A:B,2,0),0)</f>
        <v>0</v>
      </c>
      <c r="I2081" s="1"/>
    </row>
    <row r="2082" spans="1:9" s="15" customFormat="1" x14ac:dyDescent="0.3">
      <c r="A2082" s="14">
        <f t="shared" si="32"/>
        <v>2081</v>
      </c>
      <c r="B2082" s="14" t="s">
        <v>335</v>
      </c>
      <c r="C2082" s="1" t="str">
        <f>IFERROR(VLOOKUP(B2082,Retete!A:B,2,0),0)</f>
        <v>D04E762F-34C3-4452-8381-25665A0A4BB7</v>
      </c>
      <c r="D2082" s="37" t="s">
        <v>1473</v>
      </c>
      <c r="E2082" s="1" t="str">
        <f>IFERROR(VLOOKUP(D2082,Ingrediente!A:B,2,0),0)</f>
        <v>3365456D-2BA2-4BD5-9757-B10BE0772E30</v>
      </c>
      <c r="F2082" s="23" t="s">
        <v>1785</v>
      </c>
      <c r="G2082" s="23" t="s">
        <v>1753</v>
      </c>
      <c r="H2082" s="65">
        <f>IFERROR(VLOOKUP(G2082,Unitati!A:B,2,0),0)</f>
        <v>0</v>
      </c>
      <c r="I2082" s="14"/>
    </row>
    <row r="2083" spans="1:9" x14ac:dyDescent="0.3">
      <c r="A2083" s="1">
        <f t="shared" si="32"/>
        <v>2082</v>
      </c>
      <c r="B2083" s="1" t="s">
        <v>400</v>
      </c>
      <c r="C2083" s="1" t="str">
        <f>IFERROR(VLOOKUP(B2083,Retete!A:B,2,0),0)</f>
        <v>FF965076-4DA5-4AB8-ADA9-73902B489587</v>
      </c>
      <c r="D2083" s="35" t="s">
        <v>1513</v>
      </c>
      <c r="E2083" s="1" t="str">
        <f>IFERROR(VLOOKUP(D2083,Ingrediente!A:B,2,0),0)</f>
        <v>46CB66E3-9BDF-493E-B444-DC8C2D7191BF</v>
      </c>
      <c r="F2083" s="19"/>
      <c r="G2083" s="19"/>
      <c r="H2083" s="65">
        <f>IFERROR(VLOOKUP(G2083,Unitati!A:B,2,0),0)</f>
        <v>0</v>
      </c>
      <c r="I2083" s="1"/>
    </row>
    <row r="2084" spans="1:9" s="15" customFormat="1" x14ac:dyDescent="0.3">
      <c r="A2084" s="14">
        <f t="shared" si="32"/>
        <v>2083</v>
      </c>
      <c r="B2084" s="14" t="s">
        <v>172</v>
      </c>
      <c r="C2084" s="1" t="str">
        <f>IFERROR(VLOOKUP(B2084,Retete!A:B,2,0),0)</f>
        <v>109210DB-84DD-4BB2-9D94-2CFA3419DB30</v>
      </c>
      <c r="D2084" s="37" t="s">
        <v>2886</v>
      </c>
      <c r="E2084" s="1" t="str">
        <f>IFERROR(VLOOKUP(D2084,Ingrediente!A:B,2,0),0)</f>
        <v>FD341D41-85E6-41DB-9A3F-6208BC7D73F2</v>
      </c>
      <c r="F2084" s="23" t="s">
        <v>1625</v>
      </c>
      <c r="G2084" s="23" t="s">
        <v>1621</v>
      </c>
      <c r="H2084" s="65">
        <f>IFERROR(VLOOKUP(G2084,Unitati!A:B,2,0),0)</f>
        <v>0</v>
      </c>
      <c r="I2084" s="14"/>
    </row>
    <row r="2085" spans="1:9" s="15" customFormat="1" x14ac:dyDescent="0.3">
      <c r="A2085" s="14">
        <f t="shared" si="32"/>
        <v>2084</v>
      </c>
      <c r="B2085" s="14" t="s">
        <v>491</v>
      </c>
      <c r="C2085" s="1" t="str">
        <f>IFERROR(VLOOKUP(B2085,Retete!A:B,2,0),0)</f>
        <v>52903FA6-7392-40FE-B178-C051EB9C5C35</v>
      </c>
      <c r="D2085" s="37" t="s">
        <v>1413</v>
      </c>
      <c r="E2085" s="1" t="str">
        <f>IFERROR(VLOOKUP(D2085,Ingrediente!A:B,2,0),0)</f>
        <v>D35C3035-0D04-4DB1-9115-EF78F8DFC5FA</v>
      </c>
      <c r="F2085" s="23"/>
      <c r="G2085" s="23"/>
      <c r="H2085" s="65">
        <f>IFERROR(VLOOKUP(G2085,Unitati!A:B,2,0),0)</f>
        <v>0</v>
      </c>
      <c r="I2085" s="14"/>
    </row>
    <row r="2086" spans="1:9" x14ac:dyDescent="0.3">
      <c r="A2086" s="1">
        <f t="shared" si="32"/>
        <v>2085</v>
      </c>
      <c r="B2086" s="1" t="s">
        <v>265</v>
      </c>
      <c r="C2086" s="1" t="str">
        <f>IFERROR(VLOOKUP(B2086,Retete!A:B,2,0),0)</f>
        <v>42E83D92-015F-4CD1-8032-CED014F8E232</v>
      </c>
      <c r="D2086" s="35" t="s">
        <v>1140</v>
      </c>
      <c r="E2086" s="1" t="str">
        <f>IFERROR(VLOOKUP(D2086,Ingrediente!A:B,2,0),0)</f>
        <v>AC1B9048-32EF-4539-945B-4B9FD2B5E308</v>
      </c>
      <c r="F2086" s="22"/>
      <c r="G2086" s="22"/>
      <c r="H2086" s="65">
        <f>IFERROR(VLOOKUP(G2086,Unitati!A:B,2,0),0)</f>
        <v>0</v>
      </c>
      <c r="I2086" s="1"/>
    </row>
    <row r="2087" spans="1:9" x14ac:dyDescent="0.3">
      <c r="A2087" s="1">
        <f t="shared" si="32"/>
        <v>2086</v>
      </c>
      <c r="B2087" s="1" t="s">
        <v>504</v>
      </c>
      <c r="C2087" s="1" t="str">
        <f>IFERROR(VLOOKUP(B2087,Retete!A:B,2,0),0)</f>
        <v>3F8758C1-B2B8-438B-8FE5-0EA7A0D46B34</v>
      </c>
      <c r="D2087" s="35" t="s">
        <v>1140</v>
      </c>
      <c r="E2087" s="1" t="str">
        <f>IFERROR(VLOOKUP(D2087,Ingrediente!A:B,2,0),0)</f>
        <v>AC1B9048-32EF-4539-945B-4B9FD2B5E308</v>
      </c>
      <c r="F2087" s="19"/>
      <c r="G2087" s="19"/>
      <c r="H2087" s="65">
        <f>IFERROR(VLOOKUP(G2087,Unitati!A:B,2,0),0)</f>
        <v>0</v>
      </c>
      <c r="I2087" s="1"/>
    </row>
    <row r="2088" spans="1:9" x14ac:dyDescent="0.3">
      <c r="A2088" s="1">
        <f t="shared" si="32"/>
        <v>2087</v>
      </c>
      <c r="B2088" s="1" t="s">
        <v>164</v>
      </c>
      <c r="C2088" s="1" t="str">
        <f>IFERROR(VLOOKUP(B2088,Retete!A:B,2,0),0)</f>
        <v>36E9DB46-4ABC-4559-9F79-744F12A63DCF</v>
      </c>
      <c r="D2088" s="35" t="s">
        <v>1140</v>
      </c>
      <c r="E2088" s="1" t="str">
        <f>IFERROR(VLOOKUP(D2088,Ingrediente!A:B,2,0),0)</f>
        <v>AC1B9048-32EF-4539-945B-4B9FD2B5E308</v>
      </c>
      <c r="F2088" s="19"/>
      <c r="G2088" s="19"/>
      <c r="H2088" s="65">
        <f>IFERROR(VLOOKUP(G2088,Unitati!A:B,2,0),0)</f>
        <v>0</v>
      </c>
      <c r="I2088" s="1"/>
    </row>
    <row r="2089" spans="1:9" x14ac:dyDescent="0.3">
      <c r="A2089" s="1">
        <f t="shared" si="32"/>
        <v>2088</v>
      </c>
      <c r="B2089" s="1" t="s">
        <v>399</v>
      </c>
      <c r="C2089" s="1" t="str">
        <f>IFERROR(VLOOKUP(B2089,Retete!A:B,2,0),0)</f>
        <v>A34D12B5-7FD0-4DD2-A775-43415ECAFB1B</v>
      </c>
      <c r="D2089" s="35" t="s">
        <v>1469</v>
      </c>
      <c r="E2089" s="1" t="str">
        <f>IFERROR(VLOOKUP(D2089,Ingrediente!A:B,2,0),0)</f>
        <v>9B35303D-40E6-4BB7-9440-96226452615F</v>
      </c>
      <c r="F2089" s="19" t="s">
        <v>1688</v>
      </c>
      <c r="G2089" s="19" t="s">
        <v>1699</v>
      </c>
      <c r="H2089" s="65" t="str">
        <f>IFERROR(VLOOKUP(G2089,Unitati!A:B,2,0),0)</f>
        <v>9FFD3694-8848-4977-A63E-F6DD8C032CCB</v>
      </c>
      <c r="I2089" s="1"/>
    </row>
    <row r="2090" spans="1:9" x14ac:dyDescent="0.3">
      <c r="A2090" s="1">
        <f t="shared" si="32"/>
        <v>2089</v>
      </c>
      <c r="B2090" s="1" t="s">
        <v>310</v>
      </c>
      <c r="C2090" s="1" t="str">
        <f>IFERROR(VLOOKUP(B2090,Retete!A:B,2,0),0)</f>
        <v>92109B6D-043D-4387-9028-AE6F19C3FB13</v>
      </c>
      <c r="D2090" s="35" t="s">
        <v>1411</v>
      </c>
      <c r="E2090" s="1" t="str">
        <f>IFERROR(VLOOKUP(D2090,Ingrediente!A:B,2,0),0)</f>
        <v>FB807911-E893-48D9-B348-1DFA59DDB2B0</v>
      </c>
      <c r="F2090" s="19"/>
      <c r="G2090" s="19"/>
      <c r="H2090" s="65">
        <f>IFERROR(VLOOKUP(G2090,Unitati!A:B,2,0),0)</f>
        <v>0</v>
      </c>
      <c r="I2090" s="1"/>
    </row>
    <row r="2091" spans="1:9" x14ac:dyDescent="0.3">
      <c r="A2091" s="1">
        <f t="shared" si="32"/>
        <v>2090</v>
      </c>
      <c r="B2091" s="1" t="s">
        <v>88</v>
      </c>
      <c r="C2091" s="1" t="str">
        <f>IFERROR(VLOOKUP(B2091,Retete!A:B,2,0),0)</f>
        <v>5979FB6D-4322-43DA-8062-01F35C9AC4C4</v>
      </c>
      <c r="D2091" s="35" t="s">
        <v>1480</v>
      </c>
      <c r="E2091" s="1" t="str">
        <f>IFERROR(VLOOKUP(D2091,Ingrediente!A:B,2,0),0)</f>
        <v>2295E315-0A72-417E-A42D-9C8CA1BEDD70</v>
      </c>
      <c r="F2091" s="19" t="s">
        <v>1555</v>
      </c>
      <c r="G2091" s="19" t="s">
        <v>1705</v>
      </c>
      <c r="H2091" s="65" t="str">
        <f>IFERROR(VLOOKUP(G2091,Unitati!A:B,2,0),0)</f>
        <v>B084D1ED-4635-4AB6-B6FB-D38DCE784F46</v>
      </c>
      <c r="I2091" s="1"/>
    </row>
    <row r="2092" spans="1:9" x14ac:dyDescent="0.3">
      <c r="A2092" s="1">
        <f t="shared" si="32"/>
        <v>2091</v>
      </c>
      <c r="B2092" s="1" t="s">
        <v>445</v>
      </c>
      <c r="C2092" s="1" t="str">
        <f>IFERROR(VLOOKUP(B2092,Retete!A:B,2,0),0)</f>
        <v>8876F2C7-2BC5-4B4C-9130-A60B10F47AD2</v>
      </c>
      <c r="D2092" s="35" t="s">
        <v>1479</v>
      </c>
      <c r="E2092" s="1" t="str">
        <f>IFERROR(VLOOKUP(D2092,Ingrediente!A:B,2,0),0)</f>
        <v>ABB59499-C77F-4569-936B-1D0006AF55C2</v>
      </c>
      <c r="F2092" s="1"/>
      <c r="G2092" s="36"/>
      <c r="H2092" s="65">
        <f>IFERROR(VLOOKUP(G2092,Unitati!A:B,2,0),0)</f>
        <v>0</v>
      </c>
      <c r="I2092" s="1"/>
    </row>
    <row r="2093" spans="1:9" x14ac:dyDescent="0.3">
      <c r="A2093" s="1">
        <f t="shared" si="32"/>
        <v>2092</v>
      </c>
      <c r="B2093" s="1" t="s">
        <v>66</v>
      </c>
      <c r="C2093" s="1" t="str">
        <f>IFERROR(VLOOKUP(B2093,Retete!A:B,2,0),0)</f>
        <v>071B1892-F49E-4EC2-859B-FF266F1BD811</v>
      </c>
      <c r="D2093" s="35" t="s">
        <v>1445</v>
      </c>
      <c r="E2093" s="1" t="str">
        <f>IFERROR(VLOOKUP(D2093,Ingrediente!A:B,2,0),0)</f>
        <v>3CA136CB-D092-4611-95F4-146DE2D08D9E</v>
      </c>
      <c r="F2093" s="19"/>
      <c r="G2093" s="19"/>
      <c r="H2093" s="65">
        <f>IFERROR(VLOOKUP(G2093,Unitati!A:B,2,0),0)</f>
        <v>0</v>
      </c>
      <c r="I2093" s="1"/>
    </row>
    <row r="2094" spans="1:9" x14ac:dyDescent="0.3">
      <c r="A2094" s="1">
        <f t="shared" si="32"/>
        <v>2093</v>
      </c>
      <c r="B2094" s="1" t="s">
        <v>213</v>
      </c>
      <c r="C2094" s="1" t="str">
        <f>IFERROR(VLOOKUP(B2094,Retete!A:B,2,0),0)</f>
        <v>529F90C0-96E2-4857-8D7D-5D876CE07118</v>
      </c>
      <c r="D2094" s="35" t="s">
        <v>2885</v>
      </c>
      <c r="E2094" s="1" t="str">
        <f>IFERROR(VLOOKUP(D2094,Ingrediente!A:B,2,0),0)</f>
        <v>4C9469E3-9624-405A-A27A-D475CADADDBB</v>
      </c>
      <c r="F2094" s="19" t="s">
        <v>13</v>
      </c>
      <c r="G2094" s="19" t="s">
        <v>1745</v>
      </c>
      <c r="H2094" s="65" t="str">
        <f>IFERROR(VLOOKUP(G2094,Unitati!A:B,2,0),0)</f>
        <v>C20395A2-3A0A-4B66-BF15-AC535D8C485C</v>
      </c>
      <c r="I2094" s="1"/>
    </row>
    <row r="2095" spans="1:9" x14ac:dyDescent="0.3">
      <c r="A2095" s="1">
        <f t="shared" si="32"/>
        <v>2094</v>
      </c>
      <c r="B2095" s="1" t="s">
        <v>206</v>
      </c>
      <c r="C2095" s="1" t="str">
        <f>IFERROR(VLOOKUP(B2095,Retete!A:B,2,0),0)</f>
        <v>0BEF4C7F-F966-4D11-8848-EBBEABA3A492</v>
      </c>
      <c r="D2095" s="35" t="s">
        <v>1794</v>
      </c>
      <c r="E2095" s="1" t="str">
        <f>IFERROR(VLOOKUP(D2095,Ingrediente!A:B,2,0),0)</f>
        <v>E059F288-1ECE-4F59-AF6C-4AAD40011601</v>
      </c>
      <c r="F2095" s="19" t="s">
        <v>1643</v>
      </c>
      <c r="G2095" s="19" t="s">
        <v>9</v>
      </c>
      <c r="H2095" s="65" t="str">
        <f>IFERROR(VLOOKUP(G2095,Unitati!A:B,2,0),0)</f>
        <v>1A1C69CC-D70C-4569-9B16-79AF1251127D</v>
      </c>
      <c r="I2095" s="1"/>
    </row>
    <row r="2096" spans="1:9" x14ac:dyDescent="0.3">
      <c r="A2096" s="1">
        <f t="shared" si="32"/>
        <v>2095</v>
      </c>
      <c r="B2096" s="1" t="s">
        <v>25</v>
      </c>
      <c r="C2096" s="1" t="str">
        <f>IFERROR(VLOOKUP(B2096,Retete!A:B,2,0),0)</f>
        <v>8E932DF5-9715-4D26-B90A-B252EFAC0149</v>
      </c>
      <c r="D2096" s="35" t="s">
        <v>1794</v>
      </c>
      <c r="E2096" s="1" t="str">
        <f>IFERROR(VLOOKUP(D2096,Ingrediente!A:B,2,0),0)</f>
        <v>E059F288-1ECE-4F59-AF6C-4AAD40011601</v>
      </c>
      <c r="F2096" s="19" t="s">
        <v>13</v>
      </c>
      <c r="G2096" s="19"/>
      <c r="H2096" s="65">
        <f>IFERROR(VLOOKUP(G2096,Unitati!A:B,2,0),0)</f>
        <v>0</v>
      </c>
      <c r="I2096" s="1"/>
    </row>
    <row r="2097" spans="1:9" x14ac:dyDescent="0.3">
      <c r="A2097" s="1">
        <f t="shared" si="32"/>
        <v>2096</v>
      </c>
      <c r="B2097" s="1" t="s">
        <v>104</v>
      </c>
      <c r="C2097" s="1" t="str">
        <f>IFERROR(VLOOKUP(B2097,Retete!A:B,2,0),0)</f>
        <v>445BBFBB-D193-4629-8809-A3840339A109</v>
      </c>
      <c r="D2097" s="35" t="s">
        <v>1613</v>
      </c>
      <c r="E2097" s="1" t="str">
        <f>IFERROR(VLOOKUP(D2097,Ingrediente!A:B,2,0),0)</f>
        <v>BBF0A909-E2F2-44A9-8E9B-A1390789A0B6</v>
      </c>
      <c r="F2097" s="19" t="s">
        <v>1692</v>
      </c>
      <c r="G2097" s="19" t="s">
        <v>1697</v>
      </c>
      <c r="H2097" s="65" t="str">
        <f>IFERROR(VLOOKUP(G2097,Unitati!A:B,2,0),0)</f>
        <v>10F3584D-FC8A-4D86-A017-29FA4217E773</v>
      </c>
      <c r="I2097" s="1"/>
    </row>
    <row r="2098" spans="1:9" x14ac:dyDescent="0.3">
      <c r="A2098" s="1">
        <f t="shared" si="32"/>
        <v>2097</v>
      </c>
      <c r="B2098" s="1" t="s">
        <v>269</v>
      </c>
      <c r="C2098" s="1" t="str">
        <f>IFERROR(VLOOKUP(B2098,Retete!A:B,2,0),0)</f>
        <v>FB16B02C-1621-4148-AFFA-A9BB4C5DECE4</v>
      </c>
      <c r="D2098" s="35" t="s">
        <v>1416</v>
      </c>
      <c r="E2098" s="1" t="str">
        <f>IFERROR(VLOOKUP(D2098,Ingrediente!A:B,2,0),0)</f>
        <v>D3541D0F-8682-43BD-BD21-6F0C1953D710</v>
      </c>
      <c r="F2098" s="19"/>
      <c r="G2098" s="22"/>
      <c r="H2098" s="65">
        <f>IFERROR(VLOOKUP(G2098,Unitati!A:B,2,0),0)</f>
        <v>0</v>
      </c>
      <c r="I2098" s="1"/>
    </row>
    <row r="2099" spans="1:9" x14ac:dyDescent="0.3">
      <c r="A2099" s="1">
        <f t="shared" si="32"/>
        <v>2098</v>
      </c>
      <c r="B2099" s="1" t="s">
        <v>122</v>
      </c>
      <c r="C2099" s="1" t="str">
        <f>IFERROR(VLOOKUP(B2099,Retete!A:B,2,0),0)</f>
        <v>D810CCF2-918F-433D-A7C4-E1280D9C462F</v>
      </c>
      <c r="D2099" s="35" t="s">
        <v>1444</v>
      </c>
      <c r="E2099" s="1" t="str">
        <f>IFERROR(VLOOKUP(D2099,Ingrediente!A:B,2,0),0)</f>
        <v>AC4328AC-08B6-4502-9D17-E542AEF6B752</v>
      </c>
      <c r="F2099" s="36"/>
      <c r="G2099" s="19"/>
      <c r="H2099" s="65">
        <f>IFERROR(VLOOKUP(G2099,Unitati!A:B,2,0),0)</f>
        <v>0</v>
      </c>
      <c r="I2099" s="1"/>
    </row>
    <row r="2100" spans="1:9" s="15" customFormat="1" x14ac:dyDescent="0.3">
      <c r="A2100" s="14">
        <f t="shared" si="32"/>
        <v>2099</v>
      </c>
      <c r="B2100" s="14" t="s">
        <v>558</v>
      </c>
      <c r="C2100" s="1" t="str">
        <f>IFERROR(VLOOKUP(B2100,Retete!A:B,2,0),0)</f>
        <v>999BBAA4-1CA3-4A65-B58F-707369BC3663</v>
      </c>
      <c r="D2100" s="37" t="s">
        <v>1481</v>
      </c>
      <c r="E2100" s="1" t="str">
        <f>IFERROR(VLOOKUP(D2100,Ingrediente!A:B,2,0),0)</f>
        <v>EA9538D0-08F4-496D-B80F-E45C2934B50B</v>
      </c>
      <c r="F2100" s="27"/>
      <c r="G2100" s="27"/>
      <c r="H2100" s="65">
        <f>IFERROR(VLOOKUP(G2100,Unitati!A:B,2,0),0)</f>
        <v>0</v>
      </c>
      <c r="I2100" s="14"/>
    </row>
    <row r="2101" spans="1:9" x14ac:dyDescent="0.3">
      <c r="A2101" s="1">
        <f t="shared" si="32"/>
        <v>2100</v>
      </c>
      <c r="B2101" s="1" t="s">
        <v>504</v>
      </c>
      <c r="C2101" s="1" t="str">
        <f>IFERROR(VLOOKUP(B2101,Retete!A:B,2,0),0)</f>
        <v>3F8758C1-B2B8-438B-8FE5-0EA7A0D46B34</v>
      </c>
      <c r="D2101" s="35" t="s">
        <v>1481</v>
      </c>
      <c r="E2101" s="1" t="str">
        <f>IFERROR(VLOOKUP(D2101,Ingrediente!A:B,2,0),0)</f>
        <v>EA9538D0-08F4-496D-B80F-E45C2934B50B</v>
      </c>
      <c r="F2101" s="22"/>
      <c r="G2101" s="22"/>
      <c r="H2101" s="65">
        <f>IFERROR(VLOOKUP(G2101,Unitati!A:B,2,0),0)</f>
        <v>0</v>
      </c>
      <c r="I2101" s="1"/>
    </row>
    <row r="2102" spans="1:9" x14ac:dyDescent="0.3">
      <c r="A2102" s="1">
        <f t="shared" si="32"/>
        <v>2101</v>
      </c>
      <c r="B2102" s="1" t="s">
        <v>245</v>
      </c>
      <c r="C2102" s="1" t="str">
        <f>IFERROR(VLOOKUP(B2102,Retete!A:B,2,0),0)</f>
        <v>FF0706E5-F718-4BB6-BAA2-90615423B447</v>
      </c>
      <c r="D2102" s="35" t="s">
        <v>1614</v>
      </c>
      <c r="E2102" s="1" t="str">
        <f>IFERROR(VLOOKUP(D2102,Ingrediente!A:B,2,0),0)</f>
        <v>099DD1E1-B048-461A-AB8A-BC988D531BFF</v>
      </c>
      <c r="F2102" s="19"/>
      <c r="G2102" s="19"/>
      <c r="H2102" s="65">
        <f>IFERROR(VLOOKUP(G2102,Unitati!A:B,2,0),0)</f>
        <v>0</v>
      </c>
      <c r="I2102" s="1"/>
    </row>
    <row r="2103" spans="1:9" x14ac:dyDescent="0.3">
      <c r="A2103" s="1">
        <f t="shared" si="32"/>
        <v>2102</v>
      </c>
      <c r="B2103" s="1" t="s">
        <v>21</v>
      </c>
      <c r="C2103" s="1" t="str">
        <f>IFERROR(VLOOKUP(B2103,Retete!A:B,2,0),0)</f>
        <v>20270303-8F0C-4B65-BE22-EFC8BF81AC02</v>
      </c>
      <c r="D2103" s="35" t="s">
        <v>1423</v>
      </c>
      <c r="E2103" s="1" t="str">
        <f>IFERROR(VLOOKUP(D2103,Ingrediente!A:B,2,0),0)</f>
        <v>23E3EF52-BAE0-4C5F-BDD9-CC6CC030217B</v>
      </c>
      <c r="F2103" s="19" t="s">
        <v>1639</v>
      </c>
      <c r="G2103" s="19" t="s">
        <v>9</v>
      </c>
      <c r="H2103" s="65" t="str">
        <f>IFERROR(VLOOKUP(G2103,Unitati!A:B,2,0),0)</f>
        <v>1A1C69CC-D70C-4569-9B16-79AF1251127D</v>
      </c>
      <c r="I2103" s="1"/>
    </row>
    <row r="2104" spans="1:9" x14ac:dyDescent="0.3">
      <c r="A2104" s="1">
        <f t="shared" si="32"/>
        <v>2103</v>
      </c>
      <c r="B2104" s="1" t="s">
        <v>440</v>
      </c>
      <c r="C2104" s="1" t="str">
        <f>IFERROR(VLOOKUP(B2104,Retete!A:B,2,0),0)</f>
        <v>3DB4B792-E0F5-464A-B5F7-8DB720A0C6AF</v>
      </c>
      <c r="D2104" s="35" t="s">
        <v>1610</v>
      </c>
      <c r="E2104" s="1" t="str">
        <f>IFERROR(VLOOKUP(D2104,Ingrediente!A:B,2,0),0)</f>
        <v>3748FE61-C4BB-44DD-A197-66AA5DEF96DE</v>
      </c>
      <c r="F2104" s="19" t="s">
        <v>1555</v>
      </c>
      <c r="G2104" s="19" t="s">
        <v>9</v>
      </c>
      <c r="H2104" s="65" t="str">
        <f>IFERROR(VLOOKUP(G2104,Unitati!A:B,2,0),0)</f>
        <v>1A1C69CC-D70C-4569-9B16-79AF1251127D</v>
      </c>
      <c r="I2104" s="1"/>
    </row>
    <row r="2105" spans="1:9" s="15" customFormat="1" x14ac:dyDescent="0.3">
      <c r="A2105" s="14">
        <f t="shared" si="32"/>
        <v>2104</v>
      </c>
      <c r="B2105" s="14" t="s">
        <v>172</v>
      </c>
      <c r="C2105" s="1" t="str">
        <f>IFERROR(VLOOKUP(B2105,Retete!A:B,2,0),0)</f>
        <v>109210DB-84DD-4BB2-9D94-2CFA3419DB30</v>
      </c>
      <c r="D2105" s="37" t="s">
        <v>1812</v>
      </c>
      <c r="E2105" s="1" t="str">
        <f>IFERROR(VLOOKUP(D2105,Ingrediente!A:B,2,0),0)</f>
        <v>CAFE70C5-A2A6-47FE-9AD2-DE8BFBFB2D6C</v>
      </c>
      <c r="F2105" s="27"/>
      <c r="G2105" s="27"/>
      <c r="H2105" s="65">
        <f>IFERROR(VLOOKUP(G2105,Unitati!A:B,2,0),0)</f>
        <v>0</v>
      </c>
      <c r="I2105" s="14"/>
    </row>
    <row r="2106" spans="1:9" x14ac:dyDescent="0.3">
      <c r="A2106" s="1">
        <f t="shared" si="32"/>
        <v>2105</v>
      </c>
      <c r="B2106" s="1" t="s">
        <v>107</v>
      </c>
      <c r="C2106" s="1" t="str">
        <f>IFERROR(VLOOKUP(B2106,Retete!A:B,2,0),0)</f>
        <v>37C3F4D1-5754-4EFC-BD23-C243D6FE56E3</v>
      </c>
      <c r="D2106" s="35" t="s">
        <v>1533</v>
      </c>
      <c r="E2106" s="1" t="str">
        <f>IFERROR(VLOOKUP(D2106,Ingrediente!A:B,2,0),0)</f>
        <v>AA7E89A4-E5A6-46FC-B5EE-F870DC449EEA</v>
      </c>
      <c r="F2106" s="19"/>
      <c r="G2106" s="19"/>
      <c r="H2106" s="65">
        <f>IFERROR(VLOOKUP(G2106,Unitati!A:B,2,0),0)</f>
        <v>0</v>
      </c>
      <c r="I2106" s="1"/>
    </row>
    <row r="2107" spans="1:9" x14ac:dyDescent="0.3">
      <c r="A2107" s="1">
        <f t="shared" si="32"/>
        <v>2106</v>
      </c>
      <c r="B2107" s="1" t="s">
        <v>248</v>
      </c>
      <c r="C2107" s="1" t="str">
        <f>IFERROR(VLOOKUP(B2107,Retete!A:B,2,0),0)</f>
        <v>DF0DC2F6-8D09-4E0E-BB89-29466E19C7BD</v>
      </c>
      <c r="D2107" s="35" t="s">
        <v>1533</v>
      </c>
      <c r="E2107" s="1" t="str">
        <f>IFERROR(VLOOKUP(D2107,Ingrediente!A:B,2,0),0)</f>
        <v>AA7E89A4-E5A6-46FC-B5EE-F870DC449EEA</v>
      </c>
      <c r="F2107" s="22"/>
      <c r="G2107" s="22"/>
      <c r="H2107" s="65">
        <f>IFERROR(VLOOKUP(G2107,Unitati!A:B,2,0),0)</f>
        <v>0</v>
      </c>
      <c r="I2107" s="1"/>
    </row>
    <row r="2108" spans="1:9" s="15" customFormat="1" x14ac:dyDescent="0.3">
      <c r="A2108" s="14">
        <f t="shared" si="32"/>
        <v>2107</v>
      </c>
      <c r="B2108" s="14" t="s">
        <v>381</v>
      </c>
      <c r="C2108" s="1" t="str">
        <f>IFERROR(VLOOKUP(B2108,Retete!A:B,2,0),0)</f>
        <v>99017DDA-6D23-46D2-9678-6791046AA19B</v>
      </c>
      <c r="D2108" s="37" t="s">
        <v>1615</v>
      </c>
      <c r="E2108" s="1" t="str">
        <f>IFERROR(VLOOKUP(D2108,Ingrediente!A:B,2,0),0)</f>
        <v>4A5839C3-A680-4D4F-949B-B1E6ACC5C473</v>
      </c>
      <c r="F2108" s="39"/>
      <c r="G2108" s="39"/>
      <c r="H2108" s="65">
        <f>IFERROR(VLOOKUP(G2108,Unitati!A:B,2,0),0)</f>
        <v>0</v>
      </c>
      <c r="I2108" s="14"/>
    </row>
    <row r="2109" spans="1:9" x14ac:dyDescent="0.3">
      <c r="A2109" s="1">
        <f t="shared" si="32"/>
        <v>2108</v>
      </c>
      <c r="B2109" s="1" t="s">
        <v>90</v>
      </c>
      <c r="C2109" s="1" t="str">
        <f>IFERROR(VLOOKUP(B2109,Retete!A:B,2,0),0)</f>
        <v>C04E682D-B0BB-4212-B859-B6173461E5DF</v>
      </c>
      <c r="D2109" s="35" t="s">
        <v>1395</v>
      </c>
      <c r="E2109" s="1" t="str">
        <f>IFERROR(VLOOKUP(D2109,Ingrediente!A:B,2,0),0)</f>
        <v>782610DF-6BA5-45DD-A5E9-126BC58A74B1</v>
      </c>
      <c r="F2109" s="19" t="s">
        <v>18</v>
      </c>
      <c r="G2109" s="19" t="s">
        <v>1746</v>
      </c>
      <c r="H2109" s="65" t="str">
        <f>IFERROR(VLOOKUP(G2109,Unitati!A:B,2,0),0)</f>
        <v>4BF5508C-9E7A-4836-BFF4-0E6433B4B829</v>
      </c>
      <c r="I2109" s="1"/>
    </row>
    <row r="2110" spans="1:9" x14ac:dyDescent="0.3">
      <c r="A2110" s="1">
        <f t="shared" si="32"/>
        <v>2109</v>
      </c>
      <c r="B2110" s="1" t="s">
        <v>399</v>
      </c>
      <c r="C2110" s="1" t="str">
        <f>IFERROR(VLOOKUP(B2110,Retete!A:B,2,0),0)</f>
        <v>A34D12B5-7FD0-4DD2-A775-43415ECAFB1B</v>
      </c>
      <c r="D2110" s="35" t="s">
        <v>1395</v>
      </c>
      <c r="E2110" s="1" t="str">
        <f>IFERROR(VLOOKUP(D2110,Ingrediente!A:B,2,0),0)</f>
        <v>782610DF-6BA5-45DD-A5E9-126BC58A74B1</v>
      </c>
      <c r="F2110" s="19"/>
      <c r="G2110" s="19"/>
      <c r="H2110" s="65">
        <f>IFERROR(VLOOKUP(G2110,Unitati!A:B,2,0),0)</f>
        <v>0</v>
      </c>
      <c r="I2110" s="1"/>
    </row>
    <row r="2111" spans="1:9" x14ac:dyDescent="0.3">
      <c r="A2111" s="1">
        <f t="shared" si="32"/>
        <v>2110</v>
      </c>
      <c r="B2111" s="1" t="s">
        <v>247</v>
      </c>
      <c r="C2111" s="1" t="str">
        <f>IFERROR(VLOOKUP(B2111,Retete!A:B,2,0),0)</f>
        <v>FC8163FC-824A-4D41-B828-93E7FD32C954</v>
      </c>
      <c r="D2111" s="35" t="s">
        <v>1495</v>
      </c>
      <c r="E2111" s="1" t="str">
        <f>IFERROR(VLOOKUP(D2111,Ingrediente!A:B,2,0),0)</f>
        <v>24C02EEA-21C2-48A2-8837-17F09599C581</v>
      </c>
      <c r="F2111" s="19" t="s">
        <v>1639</v>
      </c>
      <c r="G2111" s="19" t="s">
        <v>9</v>
      </c>
      <c r="H2111" s="65" t="str">
        <f>IFERROR(VLOOKUP(G2111,Unitati!A:B,2,0),0)</f>
        <v>1A1C69CC-D70C-4569-9B16-79AF1251127D</v>
      </c>
      <c r="I2111" s="1"/>
    </row>
    <row r="2112" spans="1:9" x14ac:dyDescent="0.3">
      <c r="A2112" s="1">
        <f t="shared" si="32"/>
        <v>2111</v>
      </c>
      <c r="B2112" s="1" t="s">
        <v>61</v>
      </c>
      <c r="C2112" s="1" t="str">
        <f>IFERROR(VLOOKUP(B2112,Retete!A:B,2,0),0)</f>
        <v>CB416765-B8D4-4BF7-83BB-5F0476080494</v>
      </c>
      <c r="D2112" s="35" t="s">
        <v>1495</v>
      </c>
      <c r="E2112" s="1" t="str">
        <f>IFERROR(VLOOKUP(D2112,Ingrediente!A:B,2,0),0)</f>
        <v>24C02EEA-21C2-48A2-8837-17F09599C581</v>
      </c>
      <c r="F2112" s="19"/>
      <c r="G2112" s="19"/>
      <c r="H2112" s="65">
        <f>IFERROR(VLOOKUP(G2112,Unitati!A:B,2,0),0)</f>
        <v>0</v>
      </c>
      <c r="I2112" s="1"/>
    </row>
    <row r="2113" spans="1:9" x14ac:dyDescent="0.3">
      <c r="A2113" s="1">
        <f t="shared" si="32"/>
        <v>2112</v>
      </c>
      <c r="B2113" s="1" t="s">
        <v>465</v>
      </c>
      <c r="C2113" s="1" t="str">
        <f>IFERROR(VLOOKUP(B2113,Retete!A:B,2,0),0)</f>
        <v>7692F027-F049-493C-B8A0-04D1405C7793</v>
      </c>
      <c r="D2113" s="35" t="s">
        <v>1446</v>
      </c>
      <c r="E2113" s="1" t="str">
        <f>IFERROR(VLOOKUP(D2113,Ingrediente!A:B,2,0),0)</f>
        <v>0990E93D-1F50-4DB2-BA74-DDC8744A4444</v>
      </c>
      <c r="F2113" s="22"/>
      <c r="G2113" s="22"/>
      <c r="H2113" s="65">
        <f>IFERROR(VLOOKUP(G2113,Unitati!A:B,2,0),0)</f>
        <v>0</v>
      </c>
      <c r="I2113" s="1"/>
    </row>
    <row r="2114" spans="1:9" s="15" customFormat="1" x14ac:dyDescent="0.3">
      <c r="A2114" s="14">
        <f t="shared" si="32"/>
        <v>2113</v>
      </c>
      <c r="B2114" s="14" t="s">
        <v>335</v>
      </c>
      <c r="C2114" s="1" t="str">
        <f>IFERROR(VLOOKUP(B2114,Retete!A:B,2,0),0)</f>
        <v>D04E762F-34C3-4452-8381-25665A0A4BB7</v>
      </c>
      <c r="D2114" s="37" t="s">
        <v>1446</v>
      </c>
      <c r="E2114" s="1" t="str">
        <f>IFERROR(VLOOKUP(D2114,Ingrediente!A:B,2,0),0)</f>
        <v>0990E93D-1F50-4DB2-BA74-DDC8744A4444</v>
      </c>
      <c r="F2114" s="23"/>
      <c r="G2114" s="23"/>
      <c r="H2114" s="65">
        <f>IFERROR(VLOOKUP(G2114,Unitati!A:B,2,0),0)</f>
        <v>0</v>
      </c>
      <c r="I2114" s="14"/>
    </row>
    <row r="2115" spans="1:9" x14ac:dyDescent="0.3">
      <c r="A2115" s="1">
        <f t="shared" si="32"/>
        <v>2114</v>
      </c>
      <c r="B2115" s="1" t="s">
        <v>19</v>
      </c>
      <c r="C2115" s="1" t="str">
        <f>IFERROR(VLOOKUP(B2115,Retete!A:B,2,0),0)</f>
        <v>F8377D33-1D3D-4FE6-A6D7-9AA89222576F</v>
      </c>
      <c r="D2115" s="35" t="s">
        <v>1421</v>
      </c>
      <c r="E2115" s="1" t="str">
        <f>IFERROR(VLOOKUP(D2115,Ingrediente!A:B,2,0),0)</f>
        <v>AFBEFB3A-C1A5-4712-8D7C-55232C17FA16</v>
      </c>
      <c r="F2115" s="19" t="s">
        <v>1715</v>
      </c>
      <c r="G2115" s="19" t="s">
        <v>9</v>
      </c>
      <c r="H2115" s="65" t="str">
        <f>IFERROR(VLOOKUP(G2115,Unitati!A:B,2,0),0)</f>
        <v>1A1C69CC-D70C-4569-9B16-79AF1251127D</v>
      </c>
      <c r="I2115" s="1"/>
    </row>
    <row r="2116" spans="1:9" x14ac:dyDescent="0.3">
      <c r="A2116" s="1">
        <f t="shared" ref="A2116:A2132" si="33">A2115+1</f>
        <v>2115</v>
      </c>
      <c r="B2116" s="1" t="s">
        <v>88</v>
      </c>
      <c r="C2116" s="1" t="str">
        <f>IFERROR(VLOOKUP(B2116,Retete!A:B,2,0),0)</f>
        <v>5979FB6D-4322-43DA-8062-01F35C9AC4C4</v>
      </c>
      <c r="D2116" s="35" t="s">
        <v>1448</v>
      </c>
      <c r="E2116" s="1" t="str">
        <f>IFERROR(VLOOKUP(D2116,Ingrediente!A:B,2,0),0)</f>
        <v>4428F0ED-4E92-4736-A1C6-DFAC38ED6F86</v>
      </c>
      <c r="F2116" s="19"/>
      <c r="G2116" s="19"/>
      <c r="H2116" s="65">
        <f>IFERROR(VLOOKUP(G2116,Unitati!A:B,2,0),0)</f>
        <v>0</v>
      </c>
      <c r="I2116" s="1"/>
    </row>
    <row r="2117" spans="1:9" s="15" customFormat="1" x14ac:dyDescent="0.3">
      <c r="A2117" s="14">
        <f t="shared" si="33"/>
        <v>2116</v>
      </c>
      <c r="B2117" s="14" t="s">
        <v>126</v>
      </c>
      <c r="C2117" s="1" t="str">
        <f>IFERROR(VLOOKUP(B2117,Retete!A:B,2,0),0)</f>
        <v>9A1FB602-6516-451C-AE1F-1F455CFB0F47</v>
      </c>
      <c r="D2117" s="37" t="s">
        <v>1412</v>
      </c>
      <c r="E2117" s="1" t="str">
        <f>IFERROR(VLOOKUP(D2117,Ingrediente!A:B,2,0),0)</f>
        <v>4C1FC4EA-166F-41CA-AEA0-4F8574109A77</v>
      </c>
      <c r="F2117" s="23" t="s">
        <v>1639</v>
      </c>
      <c r="G2117" s="23"/>
      <c r="H2117" s="65">
        <f>IFERROR(VLOOKUP(G2117,Unitati!A:B,2,0),0)</f>
        <v>0</v>
      </c>
      <c r="I2117" s="14"/>
    </row>
    <row r="2118" spans="1:9" x14ac:dyDescent="0.3">
      <c r="A2118" s="1">
        <f t="shared" si="33"/>
        <v>2117</v>
      </c>
      <c r="B2118" s="1" t="s">
        <v>213</v>
      </c>
      <c r="C2118" s="1" t="str">
        <f>IFERROR(VLOOKUP(B2118,Retete!A:B,2,0),0)</f>
        <v>529F90C0-96E2-4857-8D7D-5D876CE07118</v>
      </c>
      <c r="D2118" s="35" t="s">
        <v>1474</v>
      </c>
      <c r="E2118" s="1" t="str">
        <f>IFERROR(VLOOKUP(D2118,Ingrediente!A:B,2,0),0)</f>
        <v>E54CDCEA-5E29-4488-AEA8-334D242164F3</v>
      </c>
      <c r="F2118" s="19" t="s">
        <v>13</v>
      </c>
      <c r="G2118" s="19" t="s">
        <v>1745</v>
      </c>
      <c r="H2118" s="65" t="str">
        <f>IFERROR(VLOOKUP(G2118,Unitati!A:B,2,0),0)</f>
        <v>C20395A2-3A0A-4B66-BF15-AC535D8C485C</v>
      </c>
      <c r="I2118" s="1"/>
    </row>
    <row r="2119" spans="1:9" x14ac:dyDescent="0.3">
      <c r="A2119" s="1">
        <f t="shared" si="33"/>
        <v>2118</v>
      </c>
      <c r="B2119" s="1" t="s">
        <v>25</v>
      </c>
      <c r="C2119" s="1" t="str">
        <f>IFERROR(VLOOKUP(B2119,Retete!A:B,2,0),0)</f>
        <v>8E932DF5-9715-4D26-B90A-B252EFAC0149</v>
      </c>
      <c r="D2119" s="35" t="s">
        <v>1468</v>
      </c>
      <c r="E2119" s="1" t="str">
        <f>IFERROR(VLOOKUP(D2119,Ingrediente!A:B,2,0),0)</f>
        <v>2CFBA39D-C883-428C-9105-7371C91548CC</v>
      </c>
      <c r="F2119" s="19" t="s">
        <v>13</v>
      </c>
      <c r="G2119" s="19"/>
      <c r="H2119" s="65">
        <f>IFERROR(VLOOKUP(G2119,Unitati!A:B,2,0),0)</f>
        <v>0</v>
      </c>
      <c r="I2119" s="1"/>
    </row>
    <row r="2120" spans="1:9" x14ac:dyDescent="0.3">
      <c r="A2120" s="1">
        <f t="shared" si="33"/>
        <v>2119</v>
      </c>
      <c r="B2120" s="1" t="s">
        <v>206</v>
      </c>
      <c r="C2120" s="1" t="str">
        <f>IFERROR(VLOOKUP(B2120,Retete!A:B,2,0),0)</f>
        <v>0BEF4C7F-F966-4D11-8848-EBBEABA3A492</v>
      </c>
      <c r="D2120" s="35" t="s">
        <v>1523</v>
      </c>
      <c r="E2120" s="1" t="str">
        <f>IFERROR(VLOOKUP(D2120,Ingrediente!A:B,2,0),0)</f>
        <v>79D8B5CF-8670-4D2C-9E02-633C555DD6F5</v>
      </c>
      <c r="F2120" s="22" t="s">
        <v>1643</v>
      </c>
      <c r="G2120" s="22" t="s">
        <v>9</v>
      </c>
      <c r="H2120" s="65" t="str">
        <f>IFERROR(VLOOKUP(G2120,Unitati!A:B,2,0),0)</f>
        <v>1A1C69CC-D70C-4569-9B16-79AF1251127D</v>
      </c>
      <c r="I2120" s="1"/>
    </row>
    <row r="2121" spans="1:9" x14ac:dyDescent="0.3">
      <c r="A2121" s="1">
        <f t="shared" si="33"/>
        <v>2120</v>
      </c>
      <c r="B2121" s="1" t="s">
        <v>90</v>
      </c>
      <c r="C2121" s="1" t="str">
        <f>IFERROR(VLOOKUP(B2121,Retete!A:B,2,0),0)</f>
        <v>C04E682D-B0BB-4212-B859-B6173461E5DF</v>
      </c>
      <c r="D2121" s="35" t="s">
        <v>1609</v>
      </c>
      <c r="E2121" s="1" t="str">
        <f>IFERROR(VLOOKUP(D2121,Ingrediente!A:B,2,0),0)</f>
        <v>E98B6A37-FE19-4E6A-9E64-FF5B27FEF8B5</v>
      </c>
      <c r="F2121" s="22" t="s">
        <v>18</v>
      </c>
      <c r="G2121" s="22" t="s">
        <v>1746</v>
      </c>
      <c r="H2121" s="65" t="str">
        <f>IFERROR(VLOOKUP(G2121,Unitati!A:B,2,0),0)</f>
        <v>4BF5508C-9E7A-4836-BFF4-0E6433B4B829</v>
      </c>
      <c r="I2121" s="1"/>
    </row>
    <row r="2122" spans="1:9" x14ac:dyDescent="0.3">
      <c r="A2122" s="1">
        <f t="shared" si="33"/>
        <v>2121</v>
      </c>
      <c r="B2122" s="1" t="s">
        <v>504</v>
      </c>
      <c r="C2122" s="1" t="str">
        <f>IFERROR(VLOOKUP(B2122,Retete!A:B,2,0),0)</f>
        <v>3F8758C1-B2B8-438B-8FE5-0EA7A0D46B34</v>
      </c>
      <c r="D2122" s="35" t="s">
        <v>1458</v>
      </c>
      <c r="E2122" s="1" t="str">
        <f>IFERROR(VLOOKUP(D2122,Ingrediente!A:B,2,0),0)</f>
        <v>93969E42-420F-4884-97D0-4315DDB4CEEA</v>
      </c>
      <c r="F2122" s="22"/>
      <c r="G2122" s="22"/>
      <c r="H2122" s="65">
        <f>IFERROR(VLOOKUP(G2122,Unitati!A:B,2,0),0)</f>
        <v>0</v>
      </c>
      <c r="I2122" s="1"/>
    </row>
    <row r="2123" spans="1:9" x14ac:dyDescent="0.3">
      <c r="A2123" s="1">
        <f t="shared" si="33"/>
        <v>2122</v>
      </c>
      <c r="B2123" s="1" t="s">
        <v>247</v>
      </c>
      <c r="C2123" s="1" t="str">
        <f>IFERROR(VLOOKUP(B2123,Retete!A:B,2,0),0)</f>
        <v>FC8163FC-824A-4D41-B828-93E7FD32C954</v>
      </c>
      <c r="D2123" s="35" t="s">
        <v>1458</v>
      </c>
      <c r="E2123" s="1" t="str">
        <f>IFERROR(VLOOKUP(D2123,Ingrediente!A:B,2,0),0)</f>
        <v>93969E42-420F-4884-97D0-4315DDB4CEEA</v>
      </c>
      <c r="F2123" s="22" t="s">
        <v>1639</v>
      </c>
      <c r="G2123" s="22" t="s">
        <v>9</v>
      </c>
      <c r="H2123" s="65" t="str">
        <f>IFERROR(VLOOKUP(G2123,Unitati!A:B,2,0),0)</f>
        <v>1A1C69CC-D70C-4569-9B16-79AF1251127D</v>
      </c>
      <c r="I2123" s="1"/>
    </row>
    <row r="2124" spans="1:9" x14ac:dyDescent="0.3">
      <c r="A2124" s="1">
        <f t="shared" si="33"/>
        <v>2123</v>
      </c>
      <c r="B2124" s="1" t="s">
        <v>122</v>
      </c>
      <c r="C2124" s="1" t="str">
        <f>IFERROR(VLOOKUP(B2124,Retete!A:B,2,0),0)</f>
        <v>D810CCF2-918F-433D-A7C4-E1280D9C462F</v>
      </c>
      <c r="D2124" s="35" t="s">
        <v>1416</v>
      </c>
      <c r="E2124" s="1" t="str">
        <f>IFERROR(VLOOKUP(D2124,Ingrediente!A:B,2,0),0)</f>
        <v>D3541D0F-8682-43BD-BD21-6F0C1953D710</v>
      </c>
      <c r="F2124" s="22"/>
      <c r="G2124" s="22"/>
      <c r="H2124" s="65">
        <f>IFERROR(VLOOKUP(G2124,Unitati!A:B,2,0),0)</f>
        <v>0</v>
      </c>
      <c r="I2124" s="1"/>
    </row>
    <row r="2125" spans="1:9" x14ac:dyDescent="0.3">
      <c r="A2125" s="1">
        <f t="shared" si="33"/>
        <v>2124</v>
      </c>
      <c r="B2125" s="1" t="s">
        <v>21</v>
      </c>
      <c r="C2125" s="1" t="str">
        <f>IFERROR(VLOOKUP(B2125,Retete!A:B,2,0),0)</f>
        <v>20270303-8F0C-4B65-BE22-EFC8BF81AC02</v>
      </c>
      <c r="D2125" s="35" t="s">
        <v>1472</v>
      </c>
      <c r="E2125" s="1" t="str">
        <f>IFERROR(VLOOKUP(D2125,Ingrediente!A:B,2,0),0)</f>
        <v>7CE32F35-BDFE-4BEC-8F34-80F595AE44FD</v>
      </c>
      <c r="F2125" s="22" t="s">
        <v>1639</v>
      </c>
      <c r="G2125" s="22" t="s">
        <v>9</v>
      </c>
      <c r="H2125" s="65" t="str">
        <f>IFERROR(VLOOKUP(G2125,Unitati!A:B,2,0),0)</f>
        <v>1A1C69CC-D70C-4569-9B16-79AF1251127D</v>
      </c>
      <c r="I2125" s="1"/>
    </row>
    <row r="2126" spans="1:9" x14ac:dyDescent="0.3">
      <c r="A2126" s="1">
        <f t="shared" si="33"/>
        <v>2125</v>
      </c>
      <c r="B2126" s="1" t="s">
        <v>440</v>
      </c>
      <c r="C2126" s="1" t="str">
        <f>IFERROR(VLOOKUP(B2126,Retete!A:B,2,0),0)</f>
        <v>3DB4B792-E0F5-464A-B5F7-8DB720A0C6AF</v>
      </c>
      <c r="D2126" s="35" t="s">
        <v>1548</v>
      </c>
      <c r="E2126" s="1" t="str">
        <f>IFERROR(VLOOKUP(D2126,Ingrediente!A:B,2,0),0)</f>
        <v>9E57B2F8-BDDD-498B-B72A-6001DDB3753E</v>
      </c>
      <c r="F2126" s="19" t="s">
        <v>1555</v>
      </c>
      <c r="G2126" s="19" t="s">
        <v>9</v>
      </c>
      <c r="H2126" s="65" t="str">
        <f>IFERROR(VLOOKUP(G2126,Unitati!A:B,2,0),0)</f>
        <v>1A1C69CC-D70C-4569-9B16-79AF1251127D</v>
      </c>
      <c r="I2126" s="1"/>
    </row>
    <row r="2127" spans="1:9" x14ac:dyDescent="0.3">
      <c r="A2127" s="1">
        <f t="shared" si="33"/>
        <v>2126</v>
      </c>
      <c r="B2127" s="1" t="s">
        <v>107</v>
      </c>
      <c r="C2127" s="1" t="str">
        <f>IFERROR(VLOOKUP(B2127,Retete!A:B,2,0),0)</f>
        <v>37C3F4D1-5754-4EFC-BD23-C243D6FE56E3</v>
      </c>
      <c r="D2127" s="35" t="s">
        <v>1463</v>
      </c>
      <c r="E2127" s="1" t="str">
        <f>IFERROR(VLOOKUP(D2127,Ingrediente!A:B,2,0),0)</f>
        <v>04B9710E-FD01-4C30-B92B-67C232E01C41</v>
      </c>
      <c r="F2127" s="19"/>
      <c r="G2127" s="19"/>
      <c r="H2127" s="65">
        <f>IFERROR(VLOOKUP(G2127,Unitati!A:B,2,0),0)</f>
        <v>0</v>
      </c>
      <c r="I2127" s="1"/>
    </row>
    <row r="2128" spans="1:9" x14ac:dyDescent="0.3">
      <c r="A2128" s="1">
        <f t="shared" si="33"/>
        <v>2127</v>
      </c>
      <c r="B2128" s="1" t="s">
        <v>61</v>
      </c>
      <c r="C2128" s="1" t="str">
        <f>IFERROR(VLOOKUP(B2128,Retete!A:B,2,0),0)</f>
        <v>CB416765-B8D4-4BF7-83BB-5F0476080494</v>
      </c>
      <c r="D2128" s="35" t="s">
        <v>1807</v>
      </c>
      <c r="E2128" s="1" t="str">
        <f>IFERROR(VLOOKUP(D2128,Ingrediente!A:B,2,0),0)</f>
        <v>0A0223ED-F901-418C-8F71-C98F54315647</v>
      </c>
      <c r="F2128" s="19"/>
      <c r="G2128" s="19"/>
      <c r="H2128" s="65">
        <f>IFERROR(VLOOKUP(G2128,Unitati!A:B,2,0),0)</f>
        <v>0</v>
      </c>
      <c r="I2128" s="1"/>
    </row>
    <row r="2129" spans="1:9" x14ac:dyDescent="0.3">
      <c r="A2129" s="1">
        <f t="shared" si="33"/>
        <v>2128</v>
      </c>
      <c r="B2129" s="1" t="s">
        <v>19</v>
      </c>
      <c r="C2129" s="1" t="str">
        <f>IFERROR(VLOOKUP(B2129,Retete!A:B,2,0),0)</f>
        <v>F8377D33-1D3D-4FE6-A6D7-9AA89222576F</v>
      </c>
      <c r="D2129" s="35" t="s">
        <v>1448</v>
      </c>
      <c r="E2129" s="1" t="str">
        <f>IFERROR(VLOOKUP(D2129,Ingrediente!A:B,2,0),0)</f>
        <v>4428F0ED-4E92-4736-A1C6-DFAC38ED6F86</v>
      </c>
      <c r="F2129" s="19" t="s">
        <v>1715</v>
      </c>
      <c r="G2129" s="19" t="s">
        <v>9</v>
      </c>
      <c r="H2129" s="65" t="str">
        <f>IFERROR(VLOOKUP(G2129,Unitati!A:B,2,0),0)</f>
        <v>1A1C69CC-D70C-4569-9B16-79AF1251127D</v>
      </c>
      <c r="I2129" s="1"/>
    </row>
    <row r="2130" spans="1:9" s="15" customFormat="1" x14ac:dyDescent="0.3">
      <c r="A2130" s="14">
        <f t="shared" si="33"/>
        <v>2129</v>
      </c>
      <c r="B2130" s="14" t="s">
        <v>126</v>
      </c>
      <c r="C2130" s="1" t="str">
        <f>IFERROR(VLOOKUP(B2130,Retete!A:B,2,0),0)</f>
        <v>9A1FB602-6516-451C-AE1F-1F455CFB0F47</v>
      </c>
      <c r="D2130" s="37" t="s">
        <v>1413</v>
      </c>
      <c r="E2130" s="1" t="str">
        <f>IFERROR(VLOOKUP(D2130,Ingrediente!A:B,2,0),0)</f>
        <v>D35C3035-0D04-4DB1-9115-EF78F8DFC5FA</v>
      </c>
      <c r="F2130" s="23" t="s">
        <v>1639</v>
      </c>
      <c r="G2130" s="23" t="s">
        <v>9</v>
      </c>
      <c r="H2130" s="65" t="str">
        <f>IFERROR(VLOOKUP(G2130,Unitati!A:B,2,0),0)</f>
        <v>1A1C69CC-D70C-4569-9B16-79AF1251127D</v>
      </c>
      <c r="I2130" s="14"/>
    </row>
    <row r="2131" spans="1:9" x14ac:dyDescent="0.3">
      <c r="A2131" s="1">
        <f t="shared" si="33"/>
        <v>2130</v>
      </c>
      <c r="B2131" s="1" t="s">
        <v>104</v>
      </c>
      <c r="C2131" s="1" t="str">
        <f>IFERROR(VLOOKUP(B2131,Retete!A:B,2,0),0)</f>
        <v>445BBFBB-D193-4629-8809-A3840339A109</v>
      </c>
      <c r="D2131" s="35" t="s">
        <v>1411</v>
      </c>
      <c r="E2131" s="1" t="str">
        <f>IFERROR(VLOOKUP(D2131,Ingrediente!A:B,2,0),0)</f>
        <v>FB807911-E893-48D9-B348-1DFA59DDB2B0</v>
      </c>
      <c r="F2131" s="19" t="s">
        <v>1788</v>
      </c>
      <c r="G2131" s="19" t="s">
        <v>1697</v>
      </c>
      <c r="H2131" s="65" t="str">
        <f>IFERROR(VLOOKUP(G2131,Unitati!A:B,2,0),0)</f>
        <v>10F3584D-FC8A-4D86-A017-29FA4217E773</v>
      </c>
      <c r="I2131" s="1"/>
    </row>
    <row r="2132" spans="1:9" s="15" customFormat="1" x14ac:dyDescent="0.3">
      <c r="A2132" s="14">
        <f t="shared" si="33"/>
        <v>2131</v>
      </c>
      <c r="B2132" s="14" t="s">
        <v>381</v>
      </c>
      <c r="C2132" s="1" t="str">
        <f>IFERROR(VLOOKUP(B2132,Retete!A:B,2,0),0)</f>
        <v>99017DDA-6D23-46D2-9678-6791046AA19B</v>
      </c>
      <c r="D2132" s="37" t="s">
        <v>1480</v>
      </c>
      <c r="E2132" s="1" t="str">
        <f>IFERROR(VLOOKUP(D2132,Ingrediente!A:B,2,0),0)</f>
        <v>2295E315-0A72-417E-A42D-9C8CA1BEDD70</v>
      </c>
      <c r="F2132" s="14"/>
      <c r="G2132" s="14"/>
      <c r="H2132" s="65">
        <f>IFERROR(VLOOKUP(G2132,Unitati!A:B,2,0),0)</f>
        <v>0</v>
      </c>
      <c r="I2132" s="14"/>
    </row>
  </sheetData>
  <autoFilter ref="A1:I2132" xr:uid="{93E1AB9A-3942-4CEC-9B87-CA35C377AD6D}"/>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Pahare</vt:lpstr>
      <vt:lpstr>Categorii_Ingrediente</vt:lpstr>
      <vt:lpstr>Unitati</vt:lpstr>
      <vt:lpstr>Tip_Reteta</vt:lpstr>
      <vt:lpstr>Categorie_Reteta</vt:lpstr>
      <vt:lpstr>SubCategorii_Ingrediente</vt:lpstr>
      <vt:lpstr>Ingrediente</vt:lpstr>
      <vt:lpstr>Retete</vt:lpstr>
      <vt:lpstr>Retete_Ingrediente</vt:lpstr>
      <vt:lpstr>Instructions</vt:lpstr>
      <vt:lpstr>Instructions!Extract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Dima</dc:creator>
  <cp:lastModifiedBy>Ana Dima</cp:lastModifiedBy>
  <dcterms:created xsi:type="dcterms:W3CDTF">2021-10-03T11:03:35Z</dcterms:created>
  <dcterms:modified xsi:type="dcterms:W3CDTF">2022-02-27T12:44:02Z</dcterms:modified>
</cp:coreProperties>
</file>