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13_ncr:1_{77D9998B-A6A6-400E-A26D-E237E52CFAF0}" xr6:coauthVersionLast="47" xr6:coauthVersionMax="47" xr10:uidLastSave="{00000000-0000-0000-0000-000000000000}"/>
  <bookViews>
    <workbookView xWindow="-110" yWindow="-110" windowWidth="19420" windowHeight="10420" activeTab="3" xr2:uid="{875AA8BA-7967-4049-A99A-2866982D1DE9}"/>
  </bookViews>
  <sheets>
    <sheet name="ejemplo" sheetId="1" r:id="rId1"/>
    <sheet name="ejercico 2" sheetId="2" r:id="rId2"/>
    <sheet name="Ejercicio 3" sheetId="3" r:id="rId3"/>
    <sheet name="ejercicio 4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4" i="4"/>
  <c r="F5" i="4"/>
  <c r="F6" i="4"/>
  <c r="F7" i="4"/>
  <c r="F8" i="4"/>
  <c r="F9" i="4"/>
  <c r="F10" i="4"/>
  <c r="F4" i="4"/>
  <c r="G3" i="3"/>
  <c r="G4" i="3"/>
  <c r="G5" i="3"/>
  <c r="G6" i="3"/>
  <c r="G7" i="3"/>
  <c r="G8" i="3"/>
  <c r="G9" i="3"/>
  <c r="G10" i="3"/>
  <c r="G2" i="3"/>
  <c r="F3" i="3"/>
  <c r="F4" i="3"/>
  <c r="F5" i="3"/>
  <c r="F6" i="3"/>
  <c r="F7" i="3"/>
  <c r="F8" i="3"/>
  <c r="F9" i="3"/>
  <c r="F10" i="3"/>
  <c r="F2" i="3"/>
  <c r="G3" i="2"/>
  <c r="G4" i="2"/>
  <c r="G5" i="2"/>
  <c r="G6" i="2"/>
  <c r="G7" i="2"/>
  <c r="G8" i="2"/>
  <c r="G9" i="2"/>
  <c r="G2" i="2"/>
  <c r="F5" i="2"/>
  <c r="F6" i="2"/>
  <c r="F7" i="2"/>
  <c r="F8" i="2"/>
  <c r="F9" i="2"/>
  <c r="F2" i="2"/>
  <c r="D4" i="2"/>
  <c r="F4" i="2" s="1"/>
  <c r="D3" i="2"/>
  <c r="F3" i="2" s="1"/>
</calcChain>
</file>

<file path=xl/sharedStrings.xml><?xml version="1.0" encoding="utf-8"?>
<sst xmlns="http://schemas.openxmlformats.org/spreadsheetml/2006/main" count="30" uniqueCount="9">
  <si>
    <t>Q</t>
  </si>
  <si>
    <t>UTA</t>
  </si>
  <si>
    <t>UTB</t>
  </si>
  <si>
    <t>UMA</t>
  </si>
  <si>
    <t>UMB</t>
  </si>
  <si>
    <t>UMA/P</t>
  </si>
  <si>
    <t>UMB/P</t>
  </si>
  <si>
    <t>90 = 15Xa + 6Xb</t>
  </si>
  <si>
    <t>12 = 2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</si>
</sst>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Utilidad Marginal</a:t>
            </a:r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ejemplo!$E$2</c:f>
              <c:strCache>
                <c:ptCount val="1"/>
                <c:pt idx="0">
                  <c:v>UMA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92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3F-4056-A461-64D23D9AECB6}"/>
              </c:ext>
            </c:extLst>
          </c:dPt>
          <c:xVal>
            <c:numRef>
              <c:f>ejemplo!$B$3:$B$11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ejemplo!$E$3:$E$11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F-4056-A461-64D23D9AECB6}"/>
            </c:ext>
          </c:extLst>
        </c:ser>
        <c:ser>
          <c:idx val="3"/>
          <c:order val="1"/>
          <c:tx>
            <c:strRef>
              <c:f>ejemplo!$F$2</c:f>
              <c:strCache>
                <c:ptCount val="1"/>
                <c:pt idx="0">
                  <c:v>UMB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ejemplo!$B$3:$B$11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ejemplo!$F$3:$F$11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F-4056-A461-64D23D9A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70912"/>
        <c:axId val="1898676736"/>
      </c:scatterChart>
      <c:valAx>
        <c:axId val="1898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676736"/>
        <c:crosses val="autoZero"/>
        <c:crossBetween val="midCat"/>
      </c:valAx>
      <c:valAx>
        <c:axId val="1898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86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Grafico Utilidad Total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4958377801494133"/>
          <c:y val="2.6525243168133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ejemplo!$C$2</c:f>
              <c:strCache>
                <c:ptCount val="1"/>
                <c:pt idx="0">
                  <c:v>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ejemplo!$C$3:$C$11</c:f>
              <c:numCache>
                <c:formatCode>General</c:formatCode>
                <c:ptCount val="9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40</c:v>
                </c:pt>
                <c:pt idx="4">
                  <c:v>47</c:v>
                </c:pt>
                <c:pt idx="5">
                  <c:v>53</c:v>
                </c:pt>
                <c:pt idx="6">
                  <c:v>58</c:v>
                </c:pt>
                <c:pt idx="7">
                  <c:v>62</c:v>
                </c:pt>
                <c:pt idx="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91F-8A1D-D458C6CB0499}"/>
            </c:ext>
          </c:extLst>
        </c:ser>
        <c:ser>
          <c:idx val="1"/>
          <c:order val="1"/>
          <c:tx>
            <c:strRef>
              <c:f>ejemplo!$D$2</c:f>
              <c:strCache>
                <c:ptCount val="1"/>
                <c:pt idx="0">
                  <c:v>UTB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ejemplo!$B$3:$B$11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ejemplo!$D$3:$D$11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91F-8A1D-D458C6CB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9968"/>
        <c:axId val="2082511616"/>
      </c:scatterChart>
      <c:valAx>
        <c:axId val="20824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511616"/>
        <c:crosses val="autoZero"/>
        <c:crossBetween val="midCat"/>
      </c:valAx>
      <c:valAx>
        <c:axId val="2082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4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utilidad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'ejercico 2'!$B$1</c:f>
              <c:strCache>
                <c:ptCount val="1"/>
                <c:pt idx="0">
                  <c:v>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'ejercico 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'ejercico 2'!$B$2:$B$9</c:f>
              <c:numCache>
                <c:formatCode>General</c:formatCode>
                <c:ptCount val="8"/>
                <c:pt idx="0">
                  <c:v>30</c:v>
                </c:pt>
                <c:pt idx="1">
                  <c:v>55</c:v>
                </c:pt>
                <c:pt idx="2">
                  <c:v>75</c:v>
                </c:pt>
                <c:pt idx="3">
                  <c:v>90</c:v>
                </c:pt>
                <c:pt idx="4">
                  <c:v>100</c:v>
                </c:pt>
                <c:pt idx="5">
                  <c:v>95</c:v>
                </c:pt>
                <c:pt idx="6">
                  <c:v>85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1AA-9210-E60E2EF11798}"/>
            </c:ext>
          </c:extLst>
        </c:ser>
        <c:ser>
          <c:idx val="1"/>
          <c:order val="1"/>
          <c:tx>
            <c:strRef>
              <c:f>'ejercico 2'!$C$1</c:f>
              <c:strCache>
                <c:ptCount val="1"/>
                <c:pt idx="0">
                  <c:v>UTB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'ejercico 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'ejercico 2'!$C$2:$C$9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34</c:v>
                </c:pt>
                <c:pt idx="3">
                  <c:v>41</c:v>
                </c:pt>
                <c:pt idx="4">
                  <c:v>47</c:v>
                </c:pt>
                <c:pt idx="5">
                  <c:v>52</c:v>
                </c:pt>
                <c:pt idx="6">
                  <c:v>54</c:v>
                </c:pt>
                <c:pt idx="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3-41AA-9210-E60E2EF1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34336"/>
        <c:axId val="2090542240"/>
      </c:scatterChart>
      <c:valAx>
        <c:axId val="20905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542240"/>
        <c:crosses val="autoZero"/>
        <c:crossBetween val="midCat"/>
      </c:valAx>
      <c:valAx>
        <c:axId val="2090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5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Utilidad Marginal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'ejercico 2'!$D$1</c:f>
              <c:strCache>
                <c:ptCount val="1"/>
                <c:pt idx="0">
                  <c:v>UMA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'ejercico 2'!$A$3:$A$10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'ejercico 2'!$D$3:$D$10</c:f>
              <c:numCache>
                <c:formatCode>General</c:formatCode>
                <c:ptCount val="8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C-48C3-B707-EACC22FAC408}"/>
            </c:ext>
          </c:extLst>
        </c:ser>
        <c:ser>
          <c:idx val="3"/>
          <c:order val="1"/>
          <c:tx>
            <c:strRef>
              <c:f>'ejercico 2'!$E$1</c:f>
              <c:strCache>
                <c:ptCount val="1"/>
                <c:pt idx="0">
                  <c:v>UMB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'ejercico 2'!$A$3:$A$10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'ejercico 2'!$E$3:$E$10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C-48C3-B707-EACC22FA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272"/>
        <c:axId val="3884688"/>
      </c:scatterChart>
      <c:valAx>
        <c:axId val="38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4688"/>
        <c:crosses val="autoZero"/>
        <c:crossBetween val="midCat"/>
      </c:valAx>
      <c:valAx>
        <c:axId val="3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Utilidad Marginal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'Ejercicio 3'!$D$1</c:f>
              <c:strCache>
                <c:ptCount val="1"/>
                <c:pt idx="0">
                  <c:v>UMA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3'!$A$2:$A$10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'Ejercicio 3'!$D$2:$D$10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C-409D-8F7F-19AAE9AC3330}"/>
            </c:ext>
          </c:extLst>
        </c:ser>
        <c:ser>
          <c:idx val="3"/>
          <c:order val="1"/>
          <c:tx>
            <c:strRef>
              <c:f>'Ejercicio 3'!$E$1</c:f>
              <c:strCache>
                <c:ptCount val="1"/>
                <c:pt idx="0">
                  <c:v>UMB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'Ejercicio 3'!$A$2:$A$10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'Ejercicio 3'!$E$2:$E$10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BC-409D-8F7F-19AAE9AC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800"/>
        <c:axId val="3890928"/>
      </c:scatterChart>
      <c:valAx>
        <c:axId val="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0928"/>
        <c:crosses val="autoZero"/>
        <c:crossBetween val="midCat"/>
      </c:valAx>
      <c:valAx>
        <c:axId val="38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Utilidad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3'!$B$1</c:f>
              <c:strCache>
                <c:ptCount val="1"/>
                <c:pt idx="0">
                  <c:v>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'Ejercicio 3'!$B$2:$B$10</c:f>
              <c:numCache>
                <c:formatCode>General</c:formatCode>
                <c:ptCount val="9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40</c:v>
                </c:pt>
                <c:pt idx="4">
                  <c:v>47</c:v>
                </c:pt>
                <c:pt idx="5">
                  <c:v>53</c:v>
                </c:pt>
                <c:pt idx="6">
                  <c:v>58</c:v>
                </c:pt>
                <c:pt idx="7">
                  <c:v>62</c:v>
                </c:pt>
                <c:pt idx="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849-8C28-CB4566D8AA86}"/>
            </c:ext>
          </c:extLst>
        </c:ser>
        <c:ser>
          <c:idx val="1"/>
          <c:order val="1"/>
          <c:tx>
            <c:strRef>
              <c:f>'Ejercicio 3'!$C$1</c:f>
              <c:strCache>
                <c:ptCount val="1"/>
                <c:pt idx="0">
                  <c:v>UTB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3'!$A$2:$A$10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'Ejercicio 3'!$C$2:$C$10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5-4849-8C28-CB4566D8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600"/>
        <c:axId val="5974016"/>
      </c:scatterChart>
      <c:valAx>
        <c:axId val="59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4016"/>
        <c:crosses val="autoZero"/>
        <c:crossBetween val="midCat"/>
      </c:valAx>
      <c:valAx>
        <c:axId val="5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6530183727034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 4 '!$B$3</c:f>
              <c:strCache>
                <c:ptCount val="1"/>
                <c:pt idx="0">
                  <c:v>UTA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4 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'ejercicio 4 '!$B$4:$B$10</c:f>
              <c:numCache>
                <c:formatCode>General</c:formatCode>
                <c:ptCount val="7"/>
                <c:pt idx="0">
                  <c:v>11</c:v>
                </c:pt>
                <c:pt idx="1">
                  <c:v>21</c:v>
                </c:pt>
                <c:pt idx="2">
                  <c:v>30</c:v>
                </c:pt>
                <c:pt idx="3">
                  <c:v>38</c:v>
                </c:pt>
                <c:pt idx="4">
                  <c:v>45</c:v>
                </c:pt>
                <c:pt idx="5">
                  <c:v>51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4-47E3-8417-2D084D9F0E08}"/>
            </c:ext>
          </c:extLst>
        </c:ser>
        <c:ser>
          <c:idx val="1"/>
          <c:order val="1"/>
          <c:tx>
            <c:strRef>
              <c:f>'ejercicio 4 '!$C$3</c:f>
              <c:strCache>
                <c:ptCount val="1"/>
                <c:pt idx="0">
                  <c:v>UTB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4 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'ejercicio 4 '!$C$4:$C$10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38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4-47E3-8417-2D084D9F0E08}"/>
            </c:ext>
          </c:extLst>
        </c:ser>
        <c:ser>
          <c:idx val="2"/>
          <c:order val="2"/>
          <c:tx>
            <c:strRef>
              <c:f>'ejercicio 4 '!$D$3</c:f>
              <c:strCache>
                <c:ptCount val="1"/>
                <c:pt idx="0">
                  <c:v>UMA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4 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'ejercicio 4 '!$D$4:$D$10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4-47E3-8417-2D084D9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29423"/>
        <c:axId val="1726411535"/>
      </c:scatterChart>
      <c:valAx>
        <c:axId val="17264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6411535"/>
        <c:crosses val="autoZero"/>
        <c:crossBetween val="midCat"/>
      </c:valAx>
      <c:valAx>
        <c:axId val="17264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642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7</xdr:row>
      <xdr:rowOff>184150</xdr:rowOff>
    </xdr:from>
    <xdr:to>
      <xdr:col>11</xdr:col>
      <xdr:colOff>184150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EDAE2-7092-D38B-884B-DA1DBCC4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</xdr:colOff>
      <xdr:row>0</xdr:row>
      <xdr:rowOff>31750</xdr:rowOff>
    </xdr:from>
    <xdr:to>
      <xdr:col>14</xdr:col>
      <xdr:colOff>730250</xdr:colOff>
      <xdr:row>11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5DC342-9F77-C66B-9EBE-7F97601E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739775</xdr:colOff>
      <xdr:row>0</xdr:row>
      <xdr:rowOff>6350</xdr:rowOff>
    </xdr:from>
    <xdr:to>
      <xdr:col>13</xdr:col>
      <xdr:colOff>739775</xdr:colOff>
      <xdr:row>13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E20C19-FDF8-53ED-5F9E-91279FC21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114300</xdr:rowOff>
    </xdr:from>
    <xdr:to>
      <xdr:col>9</xdr:col>
      <xdr:colOff>139701</xdr:colOff>
      <xdr:row>19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351BD0-9D9E-A883-4A67-DC15687E9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0</xdr:row>
      <xdr:rowOff>107950</xdr:rowOff>
    </xdr:from>
    <xdr:to>
      <xdr:col>15</xdr:col>
      <xdr:colOff>514350</xdr:colOff>
      <xdr:row>11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608E2-7B0E-0D2B-10DA-4D890DA55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0</xdr:row>
      <xdr:rowOff>146050</xdr:rowOff>
    </xdr:from>
    <xdr:to>
      <xdr:col>11</xdr:col>
      <xdr:colOff>158750</xdr:colOff>
      <xdr:row>11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DE4B5E-B3FC-BD73-846A-0746D8B7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3</xdr:row>
      <xdr:rowOff>114299</xdr:rowOff>
    </xdr:from>
    <xdr:to>
      <xdr:col>13</xdr:col>
      <xdr:colOff>50800</xdr:colOff>
      <xdr:row>17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532703-0514-D697-4858-BF0A155C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FFAC-C02E-4922-A39E-083B01A99736}">
  <dimension ref="B1:H11"/>
  <sheetViews>
    <sheetView workbookViewId="0">
      <selection activeCell="E6" sqref="E6"/>
    </sheetView>
  </sheetViews>
  <sheetFormatPr baseColWidth="10" defaultRowHeight="14.5" x14ac:dyDescent="0.35"/>
  <sheetData>
    <row r="1" spans="2:8" ht="15" thickBot="1" x14ac:dyDescent="0.4"/>
    <row r="2" spans="2:8" ht="1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ht="15" thickBot="1" x14ac:dyDescent="0.4">
      <c r="B3" s="3">
        <v>1</v>
      </c>
      <c r="C3" s="4">
        <v>10</v>
      </c>
      <c r="D3" s="4">
        <v>6</v>
      </c>
      <c r="E3" s="4">
        <v>10</v>
      </c>
      <c r="F3" s="4">
        <v>6</v>
      </c>
      <c r="G3" s="5">
        <v>2.5</v>
      </c>
      <c r="H3" s="5">
        <v>1.2</v>
      </c>
    </row>
    <row r="4" spans="2:8" ht="15" thickBot="1" x14ac:dyDescent="0.4">
      <c r="B4" s="3">
        <v>2</v>
      </c>
      <c r="C4" s="4">
        <v>22</v>
      </c>
      <c r="D4" s="4">
        <v>14</v>
      </c>
      <c r="E4" s="6">
        <v>12</v>
      </c>
      <c r="F4" s="4">
        <v>8</v>
      </c>
      <c r="G4" s="5">
        <v>3</v>
      </c>
      <c r="H4" s="5">
        <v>1.6</v>
      </c>
    </row>
    <row r="5" spans="2:8" ht="15" thickBot="1" x14ac:dyDescent="0.4">
      <c r="B5" s="3">
        <v>3</v>
      </c>
      <c r="C5" s="4">
        <v>32</v>
      </c>
      <c r="D5" s="4">
        <v>24</v>
      </c>
      <c r="E5" s="4">
        <v>10</v>
      </c>
      <c r="F5" s="6">
        <v>10</v>
      </c>
      <c r="G5" s="5">
        <v>2.5</v>
      </c>
      <c r="H5" s="5">
        <v>5</v>
      </c>
    </row>
    <row r="6" spans="2:8" ht="15" thickBot="1" x14ac:dyDescent="0.4">
      <c r="B6" s="3">
        <v>4</v>
      </c>
      <c r="C6" s="4">
        <v>40</v>
      </c>
      <c r="D6" s="4">
        <v>28</v>
      </c>
      <c r="E6" s="4">
        <v>8</v>
      </c>
      <c r="F6" s="4">
        <v>4</v>
      </c>
      <c r="G6" s="5">
        <v>2</v>
      </c>
      <c r="H6" s="5">
        <v>0.8</v>
      </c>
    </row>
    <row r="7" spans="2:8" ht="15" thickBot="1" x14ac:dyDescent="0.4">
      <c r="B7" s="8">
        <v>5</v>
      </c>
      <c r="C7" s="10">
        <v>47</v>
      </c>
      <c r="D7" s="4">
        <v>30</v>
      </c>
      <c r="E7" s="10">
        <v>7</v>
      </c>
      <c r="F7" s="4">
        <v>2</v>
      </c>
      <c r="G7" s="5">
        <v>1.75</v>
      </c>
      <c r="H7" s="5">
        <v>0.4</v>
      </c>
    </row>
    <row r="8" spans="2:8" ht="15" thickBot="1" x14ac:dyDescent="0.4">
      <c r="B8" s="11">
        <v>6</v>
      </c>
      <c r="C8" s="4">
        <v>53</v>
      </c>
      <c r="D8" s="12">
        <v>31</v>
      </c>
      <c r="E8" s="4">
        <v>6</v>
      </c>
      <c r="F8" s="12">
        <v>1</v>
      </c>
      <c r="G8" s="5">
        <v>1.5</v>
      </c>
      <c r="H8" s="5">
        <v>0.2</v>
      </c>
    </row>
    <row r="9" spans="2:8" ht="15" thickBot="1" x14ac:dyDescent="0.4">
      <c r="B9" s="3">
        <v>7</v>
      </c>
      <c r="C9" s="4">
        <v>58</v>
      </c>
      <c r="D9" s="4">
        <v>31</v>
      </c>
      <c r="E9" s="4">
        <v>5</v>
      </c>
      <c r="F9" s="4">
        <v>0</v>
      </c>
      <c r="G9" s="5">
        <v>1.24</v>
      </c>
      <c r="H9" s="5">
        <v>0</v>
      </c>
    </row>
    <row r="10" spans="2:8" ht="15" thickBot="1" x14ac:dyDescent="0.4">
      <c r="B10" s="3">
        <v>8</v>
      </c>
      <c r="C10" s="4">
        <v>62</v>
      </c>
      <c r="D10" s="4">
        <v>30</v>
      </c>
      <c r="E10" s="4">
        <v>4</v>
      </c>
      <c r="F10" s="4">
        <v>-1</v>
      </c>
      <c r="G10" s="5">
        <v>1</v>
      </c>
      <c r="H10" s="5">
        <v>-0.2</v>
      </c>
    </row>
    <row r="11" spans="2:8" ht="15" thickBot="1" x14ac:dyDescent="0.4">
      <c r="B11" s="3">
        <v>9</v>
      </c>
      <c r="C11" s="4">
        <v>64</v>
      </c>
      <c r="D11" s="4">
        <v>28</v>
      </c>
      <c r="E11" s="4">
        <v>2</v>
      </c>
      <c r="F11" s="4">
        <v>-2</v>
      </c>
      <c r="G11" s="5">
        <v>0.5</v>
      </c>
      <c r="H11" s="5">
        <v>-0.4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8F92-43F0-4D4D-A3ED-E239FA504B61}">
  <dimension ref="A1:G11"/>
  <sheetViews>
    <sheetView workbookViewId="0">
      <selection activeCell="A11" sqref="A11"/>
    </sheetView>
  </sheetViews>
  <sheetFormatPr baseColWidth="10" defaultRowHeight="14.5" x14ac:dyDescent="0.35"/>
  <cols>
    <col min="1" max="1" width="13.7265625" bestFit="1" customWidth="1"/>
    <col min="6" max="6" width="11.90625" bestFit="1" customWidth="1"/>
  </cols>
  <sheetData>
    <row r="1" spans="1:7" ht="15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15" thickBot="1" x14ac:dyDescent="0.4">
      <c r="A2" s="3">
        <v>1</v>
      </c>
      <c r="B2" s="4">
        <v>30</v>
      </c>
      <c r="C2" s="4">
        <v>12</v>
      </c>
      <c r="D2" s="4">
        <v>30</v>
      </c>
      <c r="E2" s="4">
        <v>12</v>
      </c>
      <c r="F2" s="18">
        <f>D2/15</f>
        <v>2</v>
      </c>
      <c r="G2" s="18">
        <f>E2/6</f>
        <v>2</v>
      </c>
    </row>
    <row r="3" spans="1:7" ht="15" thickBot="1" x14ac:dyDescent="0.4">
      <c r="A3" s="3">
        <v>2</v>
      </c>
      <c r="B3" s="4">
        <v>55</v>
      </c>
      <c r="C3" s="4">
        <v>24</v>
      </c>
      <c r="D3" s="4">
        <f>B3-B2</f>
        <v>25</v>
      </c>
      <c r="E3" s="4">
        <v>12</v>
      </c>
      <c r="F3" s="16">
        <f t="shared" ref="F3:F9" si="0">D3/15</f>
        <v>1.6666666666666667</v>
      </c>
      <c r="G3" s="18">
        <f t="shared" ref="G3:G9" si="1">E3/6</f>
        <v>2</v>
      </c>
    </row>
    <row r="4" spans="1:7" ht="15" thickBot="1" x14ac:dyDescent="0.4">
      <c r="A4" s="3">
        <v>3</v>
      </c>
      <c r="B4" s="4">
        <v>75</v>
      </c>
      <c r="C4" s="4">
        <v>34</v>
      </c>
      <c r="D4" s="4">
        <f>75-55</f>
        <v>20</v>
      </c>
      <c r="E4" s="4">
        <v>10</v>
      </c>
      <c r="F4" s="16">
        <f t="shared" si="0"/>
        <v>1.3333333333333333</v>
      </c>
      <c r="G4" s="15">
        <f t="shared" si="1"/>
        <v>1.6666666666666667</v>
      </c>
    </row>
    <row r="5" spans="1:7" ht="15" thickBot="1" x14ac:dyDescent="0.4">
      <c r="A5" s="7">
        <v>4</v>
      </c>
      <c r="B5" s="9">
        <v>90</v>
      </c>
      <c r="C5" s="4">
        <v>41</v>
      </c>
      <c r="D5" s="9">
        <v>15</v>
      </c>
      <c r="E5" s="4">
        <v>7</v>
      </c>
      <c r="F5" s="18">
        <f t="shared" si="0"/>
        <v>1</v>
      </c>
      <c r="G5" s="15">
        <f t="shared" si="1"/>
        <v>1.1666666666666667</v>
      </c>
    </row>
    <row r="6" spans="1:7" ht="15" thickBot="1" x14ac:dyDescent="0.4">
      <c r="A6" s="20">
        <v>5</v>
      </c>
      <c r="B6" s="4">
        <v>100</v>
      </c>
      <c r="C6" s="19">
        <v>47</v>
      </c>
      <c r="D6" s="4">
        <v>10</v>
      </c>
      <c r="E6" s="19">
        <v>6</v>
      </c>
      <c r="F6" s="16">
        <f t="shared" si="0"/>
        <v>0.66666666666666663</v>
      </c>
      <c r="G6" s="18">
        <f t="shared" si="1"/>
        <v>1</v>
      </c>
    </row>
    <row r="7" spans="1:7" ht="15" thickBot="1" x14ac:dyDescent="0.4">
      <c r="A7" s="3">
        <v>6</v>
      </c>
      <c r="B7" s="4">
        <v>95</v>
      </c>
      <c r="C7" s="4">
        <v>52</v>
      </c>
      <c r="D7" s="4">
        <v>-5</v>
      </c>
      <c r="E7" s="4">
        <v>5</v>
      </c>
      <c r="F7" s="16">
        <f t="shared" si="0"/>
        <v>-0.33333333333333331</v>
      </c>
      <c r="G7" s="16">
        <f t="shared" si="1"/>
        <v>0.83333333333333337</v>
      </c>
    </row>
    <row r="8" spans="1:7" ht="15" thickBot="1" x14ac:dyDescent="0.4">
      <c r="A8" s="3">
        <v>7</v>
      </c>
      <c r="B8" s="4">
        <v>85</v>
      </c>
      <c r="C8" s="4">
        <v>54</v>
      </c>
      <c r="D8" s="4">
        <v>-10</v>
      </c>
      <c r="E8" s="4">
        <v>2</v>
      </c>
      <c r="F8" s="16">
        <f t="shared" si="0"/>
        <v>-0.66666666666666663</v>
      </c>
      <c r="G8" s="16">
        <f t="shared" si="1"/>
        <v>0.33333333333333331</v>
      </c>
    </row>
    <row r="9" spans="1:7" ht="15" thickBot="1" x14ac:dyDescent="0.4">
      <c r="A9" s="3">
        <v>8</v>
      </c>
      <c r="B9" s="4">
        <v>70</v>
      </c>
      <c r="C9" s="4">
        <v>51</v>
      </c>
      <c r="D9" s="4">
        <v>-15</v>
      </c>
      <c r="E9" s="4">
        <v>-3</v>
      </c>
      <c r="F9" s="18">
        <f t="shared" si="0"/>
        <v>-1</v>
      </c>
      <c r="G9" s="17">
        <f t="shared" si="1"/>
        <v>-0.5</v>
      </c>
    </row>
    <row r="10" spans="1:7" ht="15" thickBot="1" x14ac:dyDescent="0.4"/>
    <row r="11" spans="1:7" ht="15" thickBot="1" x14ac:dyDescent="0.4">
      <c r="A11" s="2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30C7-8767-49B7-BD26-DE1D5687BAB4}">
  <dimension ref="A1:G12"/>
  <sheetViews>
    <sheetView topLeftCell="A7" workbookViewId="0">
      <selection activeCell="A8" sqref="A8"/>
    </sheetView>
  </sheetViews>
  <sheetFormatPr baseColWidth="10" defaultRowHeight="14.5" x14ac:dyDescent="0.35"/>
  <cols>
    <col min="1" max="1" width="13.7265625" bestFit="1" customWidth="1"/>
    <col min="2" max="7" width="9.54296875" customWidth="1"/>
  </cols>
  <sheetData>
    <row r="1" spans="1:7" ht="16" thickBot="1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6" thickBot="1" x14ac:dyDescent="0.4">
      <c r="A2" s="32">
        <v>1</v>
      </c>
      <c r="B2" s="27">
        <v>10</v>
      </c>
      <c r="C2" s="29">
        <v>6</v>
      </c>
      <c r="D2" s="25">
        <v>10</v>
      </c>
      <c r="E2" s="29">
        <v>6</v>
      </c>
      <c r="F2" s="25">
        <f>D2/2</f>
        <v>5</v>
      </c>
      <c r="G2" s="26">
        <f>E2/2</f>
        <v>3</v>
      </c>
    </row>
    <row r="3" spans="1:7" ht="16" thickBot="1" x14ac:dyDescent="0.4">
      <c r="A3" s="28">
        <v>2</v>
      </c>
      <c r="B3" s="25">
        <v>22</v>
      </c>
      <c r="C3" s="25">
        <v>14</v>
      </c>
      <c r="D3" s="30">
        <v>12</v>
      </c>
      <c r="E3" s="25">
        <v>8</v>
      </c>
      <c r="F3" s="25">
        <f t="shared" ref="F3:F10" si="0">D3/2</f>
        <v>6</v>
      </c>
      <c r="G3" s="26">
        <f t="shared" ref="G3:G10" si="1">E3/2</f>
        <v>4</v>
      </c>
    </row>
    <row r="4" spans="1:7" ht="16" thickBot="1" x14ac:dyDescent="0.4">
      <c r="A4" s="31">
        <v>3</v>
      </c>
      <c r="B4" s="25">
        <v>32</v>
      </c>
      <c r="C4" s="25">
        <v>24</v>
      </c>
      <c r="D4" s="25">
        <v>10</v>
      </c>
      <c r="E4" s="25">
        <v>10</v>
      </c>
      <c r="F4" s="25">
        <f t="shared" si="0"/>
        <v>5</v>
      </c>
      <c r="G4" s="26">
        <f t="shared" si="1"/>
        <v>5</v>
      </c>
    </row>
    <row r="5" spans="1:7" ht="16" thickBot="1" x14ac:dyDescent="0.4">
      <c r="A5" s="24">
        <v>4</v>
      </c>
      <c r="B5" s="25">
        <v>40</v>
      </c>
      <c r="C5" s="25">
        <v>28</v>
      </c>
      <c r="D5" s="25">
        <v>8</v>
      </c>
      <c r="E5" s="25">
        <v>4</v>
      </c>
      <c r="F5" s="25">
        <f t="shared" si="0"/>
        <v>4</v>
      </c>
      <c r="G5" s="26">
        <f t="shared" si="1"/>
        <v>2</v>
      </c>
    </row>
    <row r="6" spans="1:7" ht="16" thickBot="1" x14ac:dyDescent="0.4">
      <c r="A6" s="24">
        <v>5</v>
      </c>
      <c r="B6" s="25">
        <v>47</v>
      </c>
      <c r="C6" s="25">
        <v>30</v>
      </c>
      <c r="D6" s="25">
        <v>7</v>
      </c>
      <c r="E6" s="25">
        <v>2</v>
      </c>
      <c r="F6" s="25">
        <f t="shared" si="0"/>
        <v>3.5</v>
      </c>
      <c r="G6" s="26">
        <f t="shared" si="1"/>
        <v>1</v>
      </c>
    </row>
    <row r="7" spans="1:7" ht="16" thickBot="1" x14ac:dyDescent="0.4">
      <c r="A7" s="24">
        <v>6</v>
      </c>
      <c r="B7" s="25">
        <v>53</v>
      </c>
      <c r="C7" s="25">
        <v>31</v>
      </c>
      <c r="D7" s="25">
        <v>6</v>
      </c>
      <c r="E7" s="25">
        <v>1</v>
      </c>
      <c r="F7" s="25">
        <f t="shared" si="0"/>
        <v>3</v>
      </c>
      <c r="G7" s="26">
        <f t="shared" si="1"/>
        <v>0.5</v>
      </c>
    </row>
    <row r="8" spans="1:7" ht="16" thickBot="1" x14ac:dyDescent="0.4">
      <c r="A8" s="33">
        <v>7</v>
      </c>
      <c r="B8" s="25">
        <v>58</v>
      </c>
      <c r="C8" s="25">
        <v>31</v>
      </c>
      <c r="D8" s="25">
        <v>5</v>
      </c>
      <c r="E8" s="25">
        <v>0</v>
      </c>
      <c r="F8" s="25">
        <f t="shared" si="0"/>
        <v>2.5</v>
      </c>
      <c r="G8" s="26">
        <f t="shared" si="1"/>
        <v>0</v>
      </c>
    </row>
    <row r="9" spans="1:7" ht="16" thickBot="1" x14ac:dyDescent="0.4">
      <c r="A9" s="24">
        <v>8</v>
      </c>
      <c r="B9" s="25">
        <v>62</v>
      </c>
      <c r="C9" s="25">
        <v>30</v>
      </c>
      <c r="D9" s="25">
        <v>4</v>
      </c>
      <c r="E9" s="25">
        <v>-1</v>
      </c>
      <c r="F9" s="25">
        <f t="shared" si="0"/>
        <v>2</v>
      </c>
      <c r="G9" s="26">
        <f t="shared" si="1"/>
        <v>-0.5</v>
      </c>
    </row>
    <row r="10" spans="1:7" ht="16" thickBot="1" x14ac:dyDescent="0.4">
      <c r="A10" s="28">
        <v>9</v>
      </c>
      <c r="B10" s="25">
        <v>64</v>
      </c>
      <c r="C10" s="25">
        <v>28</v>
      </c>
      <c r="D10" s="27">
        <v>2</v>
      </c>
      <c r="E10" s="25">
        <v>-2</v>
      </c>
      <c r="F10" s="25">
        <f t="shared" si="0"/>
        <v>1</v>
      </c>
      <c r="G10" s="26">
        <f t="shared" si="1"/>
        <v>-1</v>
      </c>
    </row>
    <row r="11" spans="1:7" ht="15" thickBot="1" x14ac:dyDescent="0.4"/>
    <row r="12" spans="1:7" ht="15" thickBot="1" x14ac:dyDescent="0.4">
      <c r="A12" s="21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A26-86A6-4BA5-8AD7-44FB0708E048}">
  <dimension ref="A2:G10"/>
  <sheetViews>
    <sheetView tabSelected="1" workbookViewId="0">
      <selection activeCell="F14" sqref="F14"/>
    </sheetView>
  </sheetViews>
  <sheetFormatPr baseColWidth="10" defaultRowHeight="14.5" x14ac:dyDescent="0.35"/>
  <sheetData>
    <row r="2" spans="1:7" ht="15" thickBot="1" x14ac:dyDescent="0.4"/>
    <row r="3" spans="1:7" ht="16" thickBot="1" x14ac:dyDescent="0.4">
      <c r="A3" s="34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6</v>
      </c>
    </row>
    <row r="4" spans="1:7" ht="16" thickBot="1" x14ac:dyDescent="0.4">
      <c r="A4" s="28">
        <v>1</v>
      </c>
      <c r="B4" s="25">
        <v>11</v>
      </c>
      <c r="C4" s="25">
        <v>16</v>
      </c>
      <c r="D4" s="27">
        <v>11</v>
      </c>
      <c r="E4" s="27">
        <v>16</v>
      </c>
      <c r="F4" s="25">
        <f>D4/10</f>
        <v>1.1000000000000001</v>
      </c>
      <c r="G4" s="25">
        <f>E4/20</f>
        <v>0.8</v>
      </c>
    </row>
    <row r="5" spans="1:7" ht="16" thickBot="1" x14ac:dyDescent="0.4">
      <c r="A5" s="24">
        <v>2</v>
      </c>
      <c r="B5" s="25">
        <v>21</v>
      </c>
      <c r="C5" s="25">
        <v>28</v>
      </c>
      <c r="D5" s="25">
        <v>10</v>
      </c>
      <c r="E5" s="25">
        <v>22</v>
      </c>
      <c r="F5" s="25">
        <f t="shared" ref="F5:F10" si="0">D5/10</f>
        <v>1</v>
      </c>
      <c r="G5" s="25">
        <f t="shared" ref="G5:G10" si="1">E5/20</f>
        <v>1.1000000000000001</v>
      </c>
    </row>
    <row r="6" spans="1:7" ht="16" thickBot="1" x14ac:dyDescent="0.4">
      <c r="A6" s="24">
        <v>3</v>
      </c>
      <c r="B6" s="25">
        <v>30</v>
      </c>
      <c r="C6" s="25">
        <v>38</v>
      </c>
      <c r="D6" s="25">
        <v>9</v>
      </c>
      <c r="E6" s="25">
        <v>10</v>
      </c>
      <c r="F6" s="25">
        <f t="shared" si="0"/>
        <v>0.9</v>
      </c>
      <c r="G6" s="25">
        <f t="shared" si="1"/>
        <v>0.5</v>
      </c>
    </row>
    <row r="7" spans="1:7" ht="16" thickBot="1" x14ac:dyDescent="0.4">
      <c r="A7" s="24">
        <v>4</v>
      </c>
      <c r="B7" s="25">
        <v>38</v>
      </c>
      <c r="C7" s="25">
        <v>46</v>
      </c>
      <c r="D7" s="25">
        <v>8</v>
      </c>
      <c r="E7" s="25">
        <v>8</v>
      </c>
      <c r="F7" s="25">
        <f t="shared" si="0"/>
        <v>0.8</v>
      </c>
      <c r="G7" s="25">
        <f t="shared" si="1"/>
        <v>0.4</v>
      </c>
    </row>
    <row r="8" spans="1:7" ht="16" thickBot="1" x14ac:dyDescent="0.4">
      <c r="A8" s="24">
        <v>5</v>
      </c>
      <c r="B8" s="25">
        <v>45</v>
      </c>
      <c r="C8" s="25">
        <v>53</v>
      </c>
      <c r="D8" s="25">
        <v>7</v>
      </c>
      <c r="E8" s="25">
        <v>7</v>
      </c>
      <c r="F8" s="25">
        <f t="shared" si="0"/>
        <v>0.7</v>
      </c>
      <c r="G8" s="25">
        <f t="shared" si="1"/>
        <v>0.35</v>
      </c>
    </row>
    <row r="9" spans="1:7" ht="16" thickBot="1" x14ac:dyDescent="0.4">
      <c r="A9" s="24">
        <v>6</v>
      </c>
      <c r="B9" s="25">
        <v>51</v>
      </c>
      <c r="C9" s="25">
        <v>56</v>
      </c>
      <c r="D9" s="25">
        <v>6</v>
      </c>
      <c r="E9" s="25">
        <v>3</v>
      </c>
      <c r="F9" s="25">
        <f t="shared" si="0"/>
        <v>0.6</v>
      </c>
      <c r="G9" s="25">
        <f t="shared" si="1"/>
        <v>0.15</v>
      </c>
    </row>
    <row r="10" spans="1:7" ht="16" thickBot="1" x14ac:dyDescent="0.4">
      <c r="A10" s="28">
        <v>7</v>
      </c>
      <c r="B10" s="27">
        <v>56</v>
      </c>
      <c r="C10" s="27">
        <v>59</v>
      </c>
      <c r="D10" s="25">
        <v>5</v>
      </c>
      <c r="E10" s="25">
        <v>3</v>
      </c>
      <c r="F10" s="25">
        <f t="shared" si="0"/>
        <v>0.5</v>
      </c>
      <c r="G10" s="25">
        <f t="shared" si="1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</vt:lpstr>
      <vt:lpstr>ejercico 2</vt:lpstr>
      <vt:lpstr>Ejercicio 3</vt:lpstr>
      <vt:lpstr>ejercicio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2022-09-03T15:29:06Z</dcterms:created>
  <dcterms:modified xsi:type="dcterms:W3CDTF">2022-09-03T17:21:35Z</dcterms:modified>
</cp:coreProperties>
</file>