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\Desktop\"/>
    </mc:Choice>
  </mc:AlternateContent>
  <xr:revisionPtr revIDLastSave="0" documentId="13_ncr:20001_{2A69B541-7639-48B4-BFF3-F3293C707344}" xr6:coauthVersionLast="47" xr6:coauthVersionMax="47" xr10:uidLastSave="{00000000-0000-0000-0000-000000000000}"/>
  <bookViews>
    <workbookView xWindow="-120" yWindow="-120" windowWidth="20730" windowHeight="11160" tabRatio="234" firstSheet="1" activeTab="1" xr2:uid="{00000000-000D-0000-FFFF-FFFF00000000}"/>
  </bookViews>
  <sheets>
    <sheet name="Stakeholders" sheetId="1" r:id="rId1"/>
    <sheet name="Estrategia" sheetId="2" r:id="rId2"/>
    <sheet name="Matriz Pode x Interesse" sheetId="3" r:id="rId3"/>
    <sheet name="Param" sheetId="4" r:id="rId4"/>
  </sheets>
  <definedNames>
    <definedName name="_FilterDatabase_0" localSheetId="0">Stakeholders!$A$10:$N$10</definedName>
    <definedName name="_FilterDatabase_0_0" localSheetId="0">Stakeholders!$A$10:$N$25</definedName>
    <definedName name="_FilterDatabase_0_0_0" localSheetId="0">Stakeholders!$A$10:$N$10</definedName>
    <definedName name="_xlnm._FilterDatabase" localSheetId="0">Stakeholders!$A$10:$N$25</definedName>
    <definedName name="Impacto">Param!#REF!</definedName>
    <definedName name="Influencia">Param!#REF!</definedName>
    <definedName name="Interesse">Param!$E$4:$E$8</definedName>
    <definedName name="Interna">Param!$F$4:$F$5</definedName>
    <definedName name="Poder">Param!$D$4:$D$8</definedName>
    <definedName name="Postura">Param!$G$4:$G$8</definedName>
    <definedName name="Resistencia">Param!$G$4:$G$6</definedName>
    <definedName name="Suporte">Param!$G$4:$G$6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E10" i="3" s="1"/>
  <c r="D9" i="3"/>
  <c r="C9" i="3"/>
  <c r="B8" i="3"/>
  <c r="D8" i="3" s="1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B10" i="2"/>
  <c r="A10" i="2"/>
  <c r="B9" i="2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B12" i="1"/>
  <c r="A12" i="1"/>
  <c r="B11" i="1"/>
  <c r="F10" i="3" l="1"/>
  <c r="E9" i="3"/>
  <c r="E8" i="3"/>
  <c r="F8" i="3"/>
  <c r="C8" i="3"/>
  <c r="B7" i="3"/>
  <c r="F7" i="3" l="1"/>
  <c r="E7" i="3"/>
  <c r="D7" i="3"/>
  <c r="B6" i="3"/>
  <c r="C7" i="3"/>
  <c r="G10" i="3"/>
  <c r="F9" i="3"/>
  <c r="D6" i="3" l="1"/>
  <c r="B5" i="3"/>
  <c r="G6" i="3"/>
  <c r="C6" i="3"/>
  <c r="F6" i="3"/>
  <c r="E6" i="3"/>
  <c r="G9" i="3"/>
  <c r="G8" i="3"/>
  <c r="G7" i="3"/>
  <c r="F5" i="3" l="1"/>
  <c r="E5" i="3"/>
  <c r="D5" i="3"/>
  <c r="G5" i="3"/>
  <c r="C5" i="3"/>
</calcChain>
</file>

<file path=xl/sharedStrings.xml><?xml version="1.0" encoding="utf-8"?>
<sst xmlns="http://schemas.openxmlformats.org/spreadsheetml/2006/main" count="108" uniqueCount="78">
  <si>
    <t>Plano de Gerenciamento das Partes Interessadas</t>
  </si>
  <si>
    <t>Registro das Partes Interessadas</t>
  </si>
  <si>
    <t>Preparado por:</t>
  </si>
  <si>
    <t>Versão:</t>
  </si>
  <si>
    <t>Aprovado por:</t>
  </si>
  <si>
    <t>Data:</t>
  </si>
  <si>
    <t>Título do Projeto:</t>
  </si>
  <si>
    <t>Identificação</t>
  </si>
  <si>
    <t>Avaliação</t>
  </si>
  <si>
    <t>Classificação</t>
  </si>
  <si>
    <t>ID</t>
  </si>
  <si>
    <t>Importância</t>
  </si>
  <si>
    <t>Nome</t>
  </si>
  <si>
    <t>Área</t>
  </si>
  <si>
    <t>Função no Projeto</t>
  </si>
  <si>
    <t>e-mail</t>
  </si>
  <si>
    <t>Telefone</t>
  </si>
  <si>
    <t>Requisitos de Comunicação</t>
  </si>
  <si>
    <t>Principais expectativas</t>
  </si>
  <si>
    <t>Poder na empresa</t>
  </si>
  <si>
    <t>Interesse no projeto</t>
  </si>
  <si>
    <t>interna/ externa</t>
  </si>
  <si>
    <t>Relação com o Projeto</t>
  </si>
  <si>
    <t>Comentários</t>
  </si>
  <si>
    <t>a</t>
  </si>
  <si>
    <t>4-Alto</t>
  </si>
  <si>
    <t>3-Médio</t>
  </si>
  <si>
    <t>Interna</t>
  </si>
  <si>
    <t>Lidera</t>
  </si>
  <si>
    <t>aaaa</t>
  </si>
  <si>
    <t>Estratégia para gerenciamento das partes interessadas</t>
  </si>
  <si>
    <t>Motivo do Impacto</t>
  </si>
  <si>
    <t>Estratégias para ganhar mais suporte ou reduzir resistências</t>
  </si>
  <si>
    <t>Matriz de Poder x Interesse</t>
  </si>
  <si>
    <t>Poder</t>
  </si>
  <si>
    <t>Interesse</t>
  </si>
  <si>
    <t>* Ainda é possível acrescentar uma variável do Impacto, nesta matriz</t>
  </si>
  <si>
    <t>S</t>
  </si>
  <si>
    <t>Parâmetros para alimentar a aba Stakeholders</t>
  </si>
  <si>
    <t>Legenda</t>
  </si>
  <si>
    <t>Parte interessada</t>
  </si>
  <si>
    <t>Nível de engajamento</t>
  </si>
  <si>
    <t>Definição</t>
  </si>
  <si>
    <t>Pessoa, comunidade ou organização envolvida cujos interesses podem ser afetados pelo projeto. Exercem influência sobre o projeto, suas entregas e sua equipe</t>
  </si>
  <si>
    <t>Poder x Interesse</t>
  </si>
  <si>
    <t>Nível de autoridade;
Posição hierárquica ou de carisma ou liderança pessoal</t>
  </si>
  <si>
    <t>Nível de preocupação em relação aos resultados do projeto</t>
  </si>
  <si>
    <t>Se trabalha na empresa (interna), senão (externa)</t>
  </si>
  <si>
    <t>Postura em relação ao projeto</t>
  </si>
  <si>
    <t>Domínio</t>
  </si>
  <si>
    <t>1-Muito baixo</t>
  </si>
  <si>
    <t>Apoiador</t>
  </si>
  <si>
    <t>Suporta o projeto</t>
  </si>
  <si>
    <t>2-Baixo</t>
  </si>
  <si>
    <t>Externa</t>
  </si>
  <si>
    <t>Neutro</t>
  </si>
  <si>
    <t>Tem conhecimento sobre o projeto, porém, está neutro.</t>
  </si>
  <si>
    <t>Resistente</t>
  </si>
  <si>
    <t>Se tiver oportunidade, prejudicará o andamento do projeto</t>
  </si>
  <si>
    <t>Desinformado</t>
  </si>
  <si>
    <t>Não tem informação sobre o projeto, por isso, não tem posição formada</t>
  </si>
  <si>
    <t>5-Muito Alto</t>
  </si>
  <si>
    <t>Engajado em garantir o sucesso do projeto</t>
  </si>
  <si>
    <t xml:space="preserve">Indigenas </t>
  </si>
  <si>
    <t>Jose</t>
  </si>
  <si>
    <t>Mari</t>
  </si>
  <si>
    <t>Yara</t>
  </si>
  <si>
    <t>Pedro</t>
  </si>
  <si>
    <t>Joao</t>
  </si>
  <si>
    <t xml:space="preserve">Ana </t>
  </si>
  <si>
    <t>Rafael</t>
  </si>
  <si>
    <t>Andre</t>
  </si>
  <si>
    <t xml:space="preserve">Ribeirinhos </t>
  </si>
  <si>
    <t>Ganhar Dinheiro</t>
  </si>
  <si>
    <t xml:space="preserve">1. Dar um cargo importante, tornando-o lider do grupo que fica responsavel  por avaliar os interesses e questoes sobre o projeto e as comunidades - e pagar por isso | </t>
  </si>
  <si>
    <t xml:space="preserve">1. Manter informada com os assuntos sobre o meio ambiente | 2.Contratar para assuntos do meio ambiente e interesses da aldeia </t>
  </si>
  <si>
    <t>Ecologico</t>
  </si>
  <si>
    <t xml:space="preserve">1.Manter informada sobre todo os processos e afins | 2. Dar todo suporte necessario para Ana | 3. Tornar Ana uma embaixadora das mulheres na luta contra a exploração humana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</si>
</sst>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19">
    <font>
      <sz val="10"/>
      <name val="Arial"/>
      <family val="2"/>
      <charset val="1"/>
    </font>
    <font>
      <sz val="11"/>
      <color rgb="FF333333"/>
      <name val="Calibri"/>
      <family val="2"/>
      <charset val="1"/>
    </font>
    <font>
      <sz val="10"/>
      <color rgb="FF333333"/>
      <name val="Arial"/>
      <family val="2"/>
      <charset val="1"/>
    </font>
    <font>
      <b/>
      <sz val="12"/>
      <color rgb="FF333333"/>
      <name val="HelveticaNeueLT Com 63 MdEx"/>
      <charset val="1"/>
    </font>
    <font>
      <b/>
      <sz val="11"/>
      <color rgb="FF0000FF"/>
      <name val="HelveticaNeueLT Com 55 Roman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name val="HelveticaNeueLT Com 55 Roman"/>
      <charset val="1"/>
    </font>
    <font>
      <b/>
      <sz val="11"/>
      <color rgb="FF333333"/>
      <name val="HelveticaNeueLT Com 55 Roman"/>
      <charset val="1"/>
    </font>
    <font>
      <b/>
      <sz val="10"/>
      <color rgb="FF333333"/>
      <name val="HelveticaNeueLT Com 55 Roman"/>
      <charset val="1"/>
    </font>
    <font>
      <sz val="11"/>
      <color rgb="FF333333"/>
      <name val="Cantarell"/>
      <charset val="1"/>
    </font>
    <font>
      <b/>
      <sz val="10.5"/>
      <color rgb="FF333333"/>
      <name val="HelveticaNeueLT Com 55 Roman"/>
      <charset val="1"/>
    </font>
    <font>
      <sz val="11"/>
      <name val="Calibri"/>
      <family val="2"/>
      <charset val="1"/>
    </font>
    <font>
      <sz val="12"/>
      <name val="HelveticaNeueLT Com 63 MdEx"/>
      <charset val="1"/>
    </font>
    <font>
      <b/>
      <sz val="10"/>
      <name val="HelveticaNeueLT Com 55 Roman"/>
      <charset val="1"/>
    </font>
    <font>
      <b/>
      <sz val="11"/>
      <name val="HelveticaNeueLT Com 55 Roman"/>
      <charset val="1"/>
    </font>
    <font>
      <sz val="11"/>
      <color rgb="FF333333"/>
      <name val="Arial"/>
      <family val="2"/>
      <charset val="1"/>
    </font>
    <font>
      <sz val="11"/>
      <color rgb="FF333333"/>
      <name val="HelveticaNeueLT Com 63 MdEx"/>
      <charset val="1"/>
    </font>
    <font>
      <sz val="11"/>
      <color rgb="FF333333"/>
      <name val="HelveticaNeueLT Com 55 Roman"/>
      <charset val="1"/>
    </font>
  </fonts>
  <fills count="5">
    <fill>
      <patternFill patternType="none"/>
    </fill>
    <fill>
      <patternFill patternType="gray125"/>
    </fill>
    <fill>
      <patternFill patternType="solid">
        <fgColor rgb="FFE6E6FF"/>
        <bgColor rgb="FFEEEEEE"/>
      </patternFill>
    </fill>
    <fill>
      <patternFill patternType="solid">
        <fgColor rgb="FFEEEEEE"/>
        <bgColor rgb="FFE6E6FF"/>
      </patternFill>
    </fill>
    <fill>
      <patternFill patternType="solid">
        <fgColor rgb="FFDDDDDD"/>
        <bgColor rgb="FFE6E6FF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8" fillId="3" borderId="1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 vertical="center" textRotation="90"/>
    </xf>
    <xf numFmtId="0" fontId="12" fillId="0" borderId="0" xfId="0" applyFont="1" applyBorder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164" fontId="6" fillId="0" borderId="0" xfId="0" applyNumberFormat="1" applyFont="1" applyBorder="1" applyAlignmen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/>
    </xf>
    <xf numFmtId="1" fontId="10" fillId="0" borderId="1" xfId="0" applyNumberFormat="1" applyFont="1" applyBorder="1" applyAlignment="1">
      <alignment horizontal="left" vertical="top" wrapText="1"/>
    </xf>
    <xf numFmtId="0" fontId="10" fillId="0" borderId="0" xfId="0" applyFont="1"/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164" fontId="6" fillId="0" borderId="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164" fontId="6" fillId="0" borderId="0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2" fillId="0" borderId="0" xfId="0" applyFont="1"/>
    <xf numFmtId="0" fontId="12" fillId="0" borderId="0" xfId="0" applyFont="1" applyBorder="1"/>
    <xf numFmtId="0" fontId="16" fillId="0" borderId="0" xfId="0" applyFont="1"/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 applyAlignment="1"/>
    <xf numFmtId="0" fontId="2" fillId="0" borderId="5" xfId="0" applyFont="1" applyBorder="1" applyAlignment="1">
      <alignment horizontal="left"/>
    </xf>
    <xf numFmtId="0" fontId="2" fillId="0" borderId="3" xfId="0" applyFont="1" applyBorder="1" applyAlignment="1">
      <alignment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Border="1"/>
    <xf numFmtId="0" fontId="2" fillId="0" borderId="7" xfId="0" applyFont="1" applyBorder="1" applyAlignment="1"/>
    <xf numFmtId="0" fontId="2" fillId="0" borderId="0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9" xfId="0" applyFont="1" applyBorder="1" applyAlignment="1"/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6">
    <dxf>
      <font>
        <sz val="10"/>
        <name val="Arial"/>
        <family val="2"/>
        <charset val="1"/>
      </font>
      <fill>
        <patternFill>
          <bgColor rgb="FFFFFF00"/>
        </patternFill>
      </fill>
    </dxf>
    <dxf>
      <font>
        <sz val="10"/>
        <name val="Arial"/>
        <family val="2"/>
        <charset val="1"/>
      </font>
      <fill>
        <patternFill>
          <bgColor rgb="FF00B05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FF00"/>
        </patternFill>
      </fill>
    </dxf>
    <dxf>
      <font>
        <sz val="10"/>
        <name val="Arial"/>
        <family val="2"/>
        <charset val="1"/>
      </font>
      <fill>
        <patternFill>
          <bgColor rgb="FF00B05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6E6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MK33"/>
  <sheetViews>
    <sheetView showGridLines="0" topLeftCell="E4" zoomScaleNormal="100" workbookViewId="0">
      <selection activeCell="K12" sqref="K12"/>
    </sheetView>
  </sheetViews>
  <sheetFormatPr defaultRowHeight="15"/>
  <cols>
    <col min="1" max="1" width="7.28515625" style="15"/>
    <col min="2" max="2" width="16" style="16"/>
    <col min="3" max="3" width="14.85546875" style="15" customWidth="1"/>
    <col min="4" max="4" width="11.140625" style="15"/>
    <col min="5" max="5" width="19.5703125" style="15"/>
    <col min="6" max="6" width="14.85546875" style="15"/>
    <col min="7" max="7" width="12.140625" style="15"/>
    <col min="8" max="8" width="31.42578125" style="15"/>
    <col min="9" max="9" width="27" style="15"/>
    <col min="10" max="10" width="12.85546875" style="15"/>
    <col min="11" max="11" width="15.42578125" style="15"/>
    <col min="12" max="12" width="11.85546875" style="16"/>
    <col min="13" max="13" width="21.140625" style="16"/>
    <col min="14" max="14" width="19.42578125" style="15"/>
    <col min="15" max="15" width="9.28515625" style="15"/>
    <col min="16" max="16" width="7.7109375" style="15"/>
    <col min="17" max="1023" width="9.140625" style="15"/>
    <col min="1024" max="1025" width="9.140625" style="17"/>
  </cols>
  <sheetData>
    <row r="1" spans="1:1024" s="17" customForma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O1" s="18"/>
      <c r="P1" s="18"/>
    </row>
    <row r="2" spans="1:1024" s="17" customForma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O2" s="18"/>
      <c r="P2" s="18"/>
    </row>
    <row r="3" spans="1:1024">
      <c r="A3" s="13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/>
      <c r="O3" s="18"/>
      <c r="P3" s="18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19"/>
      <c r="B4"/>
      <c r="C4" s="18"/>
      <c r="D4" s="20"/>
      <c r="E4" s="19"/>
      <c r="F4" s="18"/>
      <c r="G4" s="18"/>
      <c r="H4" s="21"/>
      <c r="I4" s="21"/>
      <c r="J4" s="21"/>
      <c r="K4" s="21"/>
      <c r="L4"/>
      <c r="M4"/>
      <c r="N4"/>
      <c r="O4" s="18"/>
      <c r="P4" s="18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12" t="s">
        <v>2</v>
      </c>
      <c r="B5" s="12"/>
      <c r="C5" s="22"/>
      <c r="D5" s="23" t="s">
        <v>3</v>
      </c>
      <c r="E5" s="19"/>
      <c r="F5" s="18"/>
      <c r="G5" s="18"/>
      <c r="H5" s="21"/>
      <c r="I5" s="21"/>
      <c r="J5" s="21"/>
      <c r="K5" s="21"/>
      <c r="L5"/>
      <c r="M5"/>
      <c r="N5"/>
      <c r="O5" s="18"/>
      <c r="P5" s="18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11" t="s">
        <v>4</v>
      </c>
      <c r="B6" s="11"/>
      <c r="C6" s="22"/>
      <c r="D6" s="23" t="s">
        <v>5</v>
      </c>
      <c r="E6" s="19"/>
      <c r="F6" s="18"/>
      <c r="G6" s="18"/>
      <c r="H6" s="21"/>
      <c r="I6" s="21"/>
      <c r="J6" s="21"/>
      <c r="K6" s="21"/>
      <c r="L6"/>
      <c r="M6"/>
      <c r="N6"/>
      <c r="O6" s="18"/>
      <c r="P6" s="18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11" t="s">
        <v>6</v>
      </c>
      <c r="B7" s="11"/>
      <c r="C7" s="10"/>
      <c r="D7" s="10"/>
      <c r="E7" s="10"/>
      <c r="F7" s="10"/>
      <c r="G7" s="18"/>
      <c r="H7" s="21"/>
      <c r="I7" s="21"/>
      <c r="J7" s="21"/>
      <c r="K7" s="21"/>
      <c r="L7"/>
      <c r="M7"/>
      <c r="N7"/>
      <c r="O7" s="18"/>
      <c r="P7" s="18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20"/>
      <c r="B8"/>
      <c r="C8" s="18"/>
      <c r="D8" s="20"/>
      <c r="E8" s="19"/>
      <c r="F8" s="18"/>
      <c r="G8" s="18"/>
      <c r="H8" s="21"/>
      <c r="I8" s="21"/>
      <c r="J8" s="21"/>
      <c r="K8" s="21"/>
      <c r="L8"/>
      <c r="M8"/>
      <c r="N8"/>
      <c r="O8" s="18"/>
      <c r="P8" s="1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20"/>
      <c r="B9"/>
      <c r="C9" s="9" t="s">
        <v>7</v>
      </c>
      <c r="D9" s="9"/>
      <c r="E9" s="9"/>
      <c r="F9" s="9"/>
      <c r="G9" s="9"/>
      <c r="H9" s="8" t="s">
        <v>8</v>
      </c>
      <c r="I9" s="8"/>
      <c r="J9" s="8"/>
      <c r="K9" s="8"/>
      <c r="L9" s="7" t="s">
        <v>9</v>
      </c>
      <c r="M9" s="7"/>
      <c r="N9"/>
      <c r="O9" s="18"/>
      <c r="P9" s="18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27" customFormat="1" ht="32.25" customHeight="1">
      <c r="A10" s="24" t="s">
        <v>10</v>
      </c>
      <c r="B10" s="24" t="s">
        <v>11</v>
      </c>
      <c r="C10" s="25" t="s">
        <v>12</v>
      </c>
      <c r="D10" s="25" t="s">
        <v>13</v>
      </c>
      <c r="E10" s="25" t="s">
        <v>14</v>
      </c>
      <c r="F10" s="25" t="s">
        <v>15</v>
      </c>
      <c r="G10" s="25" t="s">
        <v>16</v>
      </c>
      <c r="H10" s="25" t="s">
        <v>17</v>
      </c>
      <c r="I10" s="25" t="s">
        <v>18</v>
      </c>
      <c r="J10" s="24" t="s">
        <v>19</v>
      </c>
      <c r="K10" s="24" t="s">
        <v>20</v>
      </c>
      <c r="L10" s="24" t="s">
        <v>21</v>
      </c>
      <c r="M10" s="26" t="s">
        <v>22</v>
      </c>
      <c r="N10" s="24" t="s">
        <v>23</v>
      </c>
      <c r="AMJ10" s="28"/>
    </row>
    <row r="11" spans="1:1024" s="17" customFormat="1" ht="15.6" customHeight="1">
      <c r="A11" s="29">
        <v>1</v>
      </c>
      <c r="B11" s="30">
        <f t="shared" ref="B11:B25" si="0">IF(ISTEXT(J11),LEFT(J11,1),J11)*IF(ISTEXT(K11),LEFT(K11,1),K11)</f>
        <v>12</v>
      </c>
      <c r="C11" s="29" t="s">
        <v>64</v>
      </c>
      <c r="D11" s="29" t="s">
        <v>24</v>
      </c>
      <c r="E11" s="29" t="s">
        <v>24</v>
      </c>
      <c r="F11" s="29" t="s">
        <v>24</v>
      </c>
      <c r="G11" s="29" t="s">
        <v>24</v>
      </c>
      <c r="H11" s="29" t="s">
        <v>8</v>
      </c>
      <c r="I11" s="29" t="s">
        <v>24</v>
      </c>
      <c r="J11" s="31" t="s">
        <v>25</v>
      </c>
      <c r="K11" s="31" t="s">
        <v>26</v>
      </c>
      <c r="L11" s="29" t="s">
        <v>27</v>
      </c>
      <c r="M11" s="29" t="s">
        <v>28</v>
      </c>
      <c r="N11" s="30" t="s">
        <v>29</v>
      </c>
      <c r="O11" s="32"/>
      <c r="P11" s="32"/>
      <c r="Q11" s="32"/>
      <c r="R11" s="32"/>
    </row>
    <row r="12" spans="1:1024" ht="14.25">
      <c r="A12" s="29">
        <f t="shared" ref="A12:A25" si="1">A11+1</f>
        <v>2</v>
      </c>
      <c r="B12" s="30">
        <f t="shared" si="0"/>
        <v>0</v>
      </c>
      <c r="C12" s="29" t="s">
        <v>65</v>
      </c>
      <c r="D12" s="29"/>
      <c r="E12" s="29"/>
      <c r="F12" s="29"/>
      <c r="G12" s="29"/>
      <c r="H12" s="29"/>
      <c r="I12" s="29"/>
      <c r="J12" s="31"/>
      <c r="K12" s="31"/>
      <c r="L12" s="29"/>
      <c r="M12" s="29"/>
      <c r="N12" s="30"/>
      <c r="O12" s="32"/>
      <c r="P12" s="32"/>
      <c r="Q12" s="32"/>
      <c r="R12" s="3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34" customFormat="1">
      <c r="A13" s="29">
        <f t="shared" si="1"/>
        <v>3</v>
      </c>
      <c r="B13" s="30">
        <f t="shared" si="0"/>
        <v>0</v>
      </c>
      <c r="C13" s="29" t="s">
        <v>66</v>
      </c>
      <c r="D13" s="29"/>
      <c r="E13" s="29"/>
      <c r="F13" s="29"/>
      <c r="G13" s="29"/>
      <c r="H13" s="29"/>
      <c r="I13" s="29"/>
      <c r="J13" s="31"/>
      <c r="K13" s="31"/>
      <c r="L13" s="29"/>
      <c r="M13" s="29"/>
      <c r="N13" s="29"/>
      <c r="O13" s="33"/>
      <c r="P13" s="33"/>
      <c r="Q13" s="33"/>
      <c r="R13" s="33"/>
      <c r="AMJ13" s="17"/>
    </row>
    <row r="14" spans="1:1024">
      <c r="A14" s="29">
        <f t="shared" si="1"/>
        <v>4</v>
      </c>
      <c r="B14" s="30">
        <f t="shared" si="0"/>
        <v>0</v>
      </c>
      <c r="C14" s="29" t="s">
        <v>67</v>
      </c>
      <c r="D14" s="29"/>
      <c r="E14" s="29"/>
      <c r="F14" s="29"/>
      <c r="G14" s="29"/>
      <c r="H14" s="29"/>
      <c r="I14" s="29"/>
      <c r="J14" s="31"/>
      <c r="K14" s="31"/>
      <c r="L14" s="29"/>
      <c r="M14" s="29"/>
      <c r="N14" s="29"/>
      <c r="O14" s="33"/>
      <c r="P14" s="33"/>
      <c r="Q14" s="33"/>
      <c r="R14" s="33"/>
    </row>
    <row r="15" spans="1:1024">
      <c r="A15" s="29">
        <f t="shared" si="1"/>
        <v>5</v>
      </c>
      <c r="B15" s="30">
        <f t="shared" si="0"/>
        <v>0</v>
      </c>
      <c r="C15" s="29" t="s">
        <v>68</v>
      </c>
      <c r="D15" s="29"/>
      <c r="E15" s="29"/>
      <c r="F15" s="29"/>
      <c r="G15" s="29"/>
      <c r="H15" s="29"/>
      <c r="I15" s="29"/>
      <c r="J15" s="31"/>
      <c r="K15" s="31"/>
      <c r="L15" s="29"/>
      <c r="M15" s="29"/>
      <c r="N15" s="29"/>
      <c r="O15" s="33"/>
      <c r="P15" s="33"/>
      <c r="Q15" s="33"/>
      <c r="R15" s="33"/>
    </row>
    <row r="16" spans="1:1024">
      <c r="A16" s="29">
        <f t="shared" si="1"/>
        <v>6</v>
      </c>
      <c r="B16" s="30">
        <f t="shared" si="0"/>
        <v>0</v>
      </c>
      <c r="C16" s="29" t="s">
        <v>69</v>
      </c>
      <c r="D16" s="29"/>
      <c r="E16" s="29"/>
      <c r="F16" s="29"/>
      <c r="G16" s="29"/>
      <c r="H16" s="29"/>
      <c r="I16" s="29"/>
      <c r="J16" s="31"/>
      <c r="K16" s="31"/>
      <c r="L16" s="29"/>
      <c r="M16" s="29"/>
      <c r="N16" s="29"/>
      <c r="O16" s="33"/>
      <c r="P16" s="33"/>
      <c r="Q16" s="33"/>
      <c r="R16" s="33"/>
    </row>
    <row r="17" spans="1:18">
      <c r="A17" s="29">
        <f t="shared" si="1"/>
        <v>7</v>
      </c>
      <c r="B17" s="30">
        <f t="shared" si="0"/>
        <v>0</v>
      </c>
      <c r="C17" s="29" t="s">
        <v>70</v>
      </c>
      <c r="D17" s="29"/>
      <c r="E17" s="29"/>
      <c r="F17" s="29"/>
      <c r="G17" s="29"/>
      <c r="H17" s="29"/>
      <c r="I17" s="29"/>
      <c r="J17" s="31"/>
      <c r="K17" s="31"/>
      <c r="L17" s="29"/>
      <c r="M17" s="29"/>
      <c r="N17" s="29"/>
      <c r="O17" s="33"/>
      <c r="P17" s="33"/>
      <c r="Q17" s="33"/>
      <c r="R17" s="33"/>
    </row>
    <row r="18" spans="1:18">
      <c r="A18" s="29">
        <f t="shared" si="1"/>
        <v>8</v>
      </c>
      <c r="B18" s="30">
        <f t="shared" si="0"/>
        <v>0</v>
      </c>
      <c r="C18" s="29" t="s">
        <v>71</v>
      </c>
      <c r="D18" s="29"/>
      <c r="E18" s="29"/>
      <c r="F18" s="29"/>
      <c r="G18" s="29"/>
      <c r="H18" s="29"/>
      <c r="I18" s="29"/>
      <c r="J18" s="31"/>
      <c r="K18" s="31"/>
      <c r="L18" s="29"/>
      <c r="M18" s="29"/>
      <c r="N18" s="29"/>
      <c r="O18" s="33"/>
      <c r="P18" s="33"/>
      <c r="Q18" s="33"/>
      <c r="R18" s="33"/>
    </row>
    <row r="19" spans="1:18" ht="28.5">
      <c r="A19" s="29">
        <f t="shared" si="1"/>
        <v>9</v>
      </c>
      <c r="B19" s="30">
        <f t="shared" si="0"/>
        <v>0</v>
      </c>
      <c r="C19" s="29" t="s">
        <v>72</v>
      </c>
      <c r="D19" s="29"/>
      <c r="E19" s="29"/>
      <c r="F19" s="29"/>
      <c r="G19" s="29"/>
      <c r="H19" s="29"/>
      <c r="I19" s="29"/>
      <c r="J19" s="31"/>
      <c r="K19" s="31"/>
      <c r="L19" s="29"/>
      <c r="M19" s="29"/>
      <c r="N19" s="29"/>
      <c r="O19" s="33"/>
      <c r="P19" s="33"/>
      <c r="Q19" s="33"/>
      <c r="R19" s="33"/>
    </row>
    <row r="20" spans="1:18">
      <c r="A20" s="29">
        <f t="shared" si="1"/>
        <v>10</v>
      </c>
      <c r="B20" s="30">
        <f t="shared" si="0"/>
        <v>0</v>
      </c>
      <c r="C20" s="29" t="s">
        <v>63</v>
      </c>
      <c r="D20" s="29"/>
      <c r="E20" s="29"/>
      <c r="F20" s="29"/>
      <c r="G20" s="29"/>
      <c r="H20" s="29"/>
      <c r="I20" s="29"/>
      <c r="J20" s="31"/>
      <c r="K20" s="31"/>
      <c r="L20" s="29"/>
      <c r="M20" s="29"/>
      <c r="N20" s="29"/>
      <c r="O20" s="33"/>
      <c r="P20" s="33"/>
      <c r="Q20" s="33"/>
      <c r="R20" s="33"/>
    </row>
    <row r="21" spans="1:18">
      <c r="A21" s="29">
        <f t="shared" si="1"/>
        <v>11</v>
      </c>
      <c r="B21" s="30">
        <f t="shared" si="0"/>
        <v>0</v>
      </c>
      <c r="C21" s="29"/>
      <c r="D21" s="29"/>
      <c r="E21" s="29"/>
      <c r="F21" s="29"/>
      <c r="G21" s="29"/>
      <c r="H21" s="29"/>
      <c r="I21" s="29"/>
      <c r="J21" s="31"/>
      <c r="K21" s="31"/>
      <c r="L21" s="29"/>
      <c r="M21" s="29"/>
      <c r="N21" s="29"/>
      <c r="O21" s="33"/>
      <c r="P21" s="33"/>
      <c r="Q21" s="33"/>
      <c r="R21" s="33"/>
    </row>
    <row r="22" spans="1:18">
      <c r="A22" s="29">
        <f t="shared" si="1"/>
        <v>12</v>
      </c>
      <c r="B22" s="30">
        <f t="shared" si="0"/>
        <v>0</v>
      </c>
      <c r="C22" s="29"/>
      <c r="D22" s="29"/>
      <c r="E22" s="29"/>
      <c r="F22" s="29"/>
      <c r="G22" s="29"/>
      <c r="H22" s="29"/>
      <c r="I22" s="29"/>
      <c r="J22" s="31"/>
      <c r="K22" s="31"/>
      <c r="L22" s="29"/>
      <c r="M22" s="29"/>
      <c r="N22" s="29"/>
      <c r="O22" s="33"/>
      <c r="P22" s="33"/>
      <c r="Q22" s="33"/>
      <c r="R22" s="33"/>
    </row>
    <row r="23" spans="1:18">
      <c r="A23" s="29">
        <f t="shared" si="1"/>
        <v>13</v>
      </c>
      <c r="B23" s="30">
        <f t="shared" si="0"/>
        <v>0</v>
      </c>
      <c r="C23" s="29"/>
      <c r="D23" s="29"/>
      <c r="E23" s="29"/>
      <c r="F23" s="29"/>
      <c r="G23" s="29"/>
      <c r="H23" s="29"/>
      <c r="I23" s="29"/>
      <c r="J23" s="31"/>
      <c r="K23" s="31"/>
      <c r="L23" s="29"/>
      <c r="M23" s="29"/>
      <c r="N23" s="29"/>
      <c r="O23" s="33"/>
      <c r="P23" s="33"/>
      <c r="Q23" s="33"/>
      <c r="R23" s="33"/>
    </row>
    <row r="24" spans="1:18">
      <c r="A24" s="29">
        <f t="shared" si="1"/>
        <v>14</v>
      </c>
      <c r="B24" s="30">
        <f t="shared" si="0"/>
        <v>0</v>
      </c>
      <c r="C24" s="29"/>
      <c r="D24" s="29"/>
      <c r="E24" s="29"/>
      <c r="F24" s="29"/>
      <c r="G24" s="29"/>
      <c r="H24" s="29"/>
      <c r="I24" s="29"/>
      <c r="J24" s="31"/>
      <c r="K24" s="31"/>
      <c r="L24" s="29"/>
      <c r="M24" s="29"/>
      <c r="N24" s="29"/>
      <c r="O24" s="33"/>
      <c r="P24" s="33"/>
      <c r="Q24" s="33"/>
      <c r="R24" s="33"/>
    </row>
    <row r="25" spans="1:18">
      <c r="A25" s="29">
        <f t="shared" si="1"/>
        <v>15</v>
      </c>
      <c r="B25" s="30">
        <f t="shared" si="0"/>
        <v>0</v>
      </c>
      <c r="C25" s="29"/>
      <c r="D25" s="29"/>
      <c r="E25" s="29"/>
      <c r="F25" s="29"/>
      <c r="G25" s="29"/>
      <c r="H25" s="29"/>
      <c r="I25" s="29"/>
      <c r="J25" s="31"/>
      <c r="K25" s="31"/>
      <c r="L25" s="29"/>
      <c r="M25" s="29"/>
      <c r="N25" s="29"/>
      <c r="O25" s="33"/>
      <c r="P25" s="33"/>
      <c r="Q25" s="33"/>
      <c r="R25" s="33"/>
    </row>
    <row r="33" ht="36" customHeight="1"/>
  </sheetData>
  <autoFilter ref="A10:N10" xr:uid="{00000000-0009-0000-0000-000000000000}"/>
  <mergeCells count="9">
    <mergeCell ref="C9:G9"/>
    <mergeCell ref="H9:K9"/>
    <mergeCell ref="L9:M9"/>
    <mergeCell ref="A1:M2"/>
    <mergeCell ref="A3:M3"/>
    <mergeCell ref="A5:B5"/>
    <mergeCell ref="A6:B6"/>
    <mergeCell ref="A7:B7"/>
    <mergeCell ref="C7:F7"/>
  </mergeCells>
  <conditionalFormatting sqref="B11:B25">
    <cfRule type="cellIs" dxfId="5" priority="2" operator="greaterThanOrEqual">
      <formula>16</formula>
    </cfRule>
    <cfRule type="cellIs" dxfId="4" priority="3" operator="lessThan">
      <formula>5</formula>
    </cfRule>
    <cfRule type="cellIs" dxfId="3" priority="4" operator="lessThan">
      <formula>16</formula>
    </cfRule>
  </conditionalFormatting>
  <dataValidations count="4">
    <dataValidation type="list" allowBlank="1" showInputMessage="1" showErrorMessage="1" sqref="M11:M25" xr:uid="{00000000-0002-0000-0000-000000000000}">
      <formula1>Postura</formula1>
      <formula2>0</formula2>
    </dataValidation>
    <dataValidation type="list" showInputMessage="1" showErrorMessage="1" sqref="J11:J25" xr:uid="{00000000-0002-0000-0000-000001000000}">
      <formula1>Poder</formula1>
      <formula2>0</formula2>
    </dataValidation>
    <dataValidation type="list" showInputMessage="1" showErrorMessage="1" sqref="K11:K25" xr:uid="{00000000-0002-0000-0000-000002000000}">
      <formula1>Interesse</formula1>
      <formula2>0</formula2>
    </dataValidation>
    <dataValidation type="list" allowBlank="1" showInputMessage="1" showErrorMessage="1" sqref="L11:L25" xr:uid="{00000000-0002-0000-0000-000003000000}">
      <formula1>Interna</formula1>
      <formula2>0</formula2>
    </dataValidation>
  </dataValidations>
  <pageMargins left="0.23611111111111099" right="0.31527777777777799" top="0.59097222222222201" bottom="0.78749999999999998" header="0.31527777777777799" footer="0.31527777777777799"/>
  <pageSetup paperSize="0" scale="0" firstPageNumber="0" orientation="portrait" usePrinterDefaults="0" horizontalDpi="0" verticalDpi="0" copies="0"/>
  <headerFooter>
    <oddHeader>&amp;LPMO Escritório de Projetos&amp;R&amp;F</oddHeader>
    <oddFooter>&amp;Lhttp://www.escritoriodeprojetos.com.br&amp;R&amp;P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29"/>
  <sheetViews>
    <sheetView showGridLines="0" tabSelected="1" topLeftCell="A10" zoomScaleNormal="100" workbookViewId="0">
      <selection activeCell="C15" sqref="C15"/>
    </sheetView>
  </sheetViews>
  <sheetFormatPr defaultRowHeight="15"/>
  <cols>
    <col min="1" max="1" width="5" style="15"/>
    <col min="2" max="2" width="26.7109375" style="15"/>
    <col min="3" max="3" width="17.42578125" style="15"/>
    <col min="4" max="4" width="39.5703125" style="15"/>
    <col min="5" max="5" width="27.42578125" style="15"/>
    <col min="6" max="1025" width="9.140625" style="15"/>
  </cols>
  <sheetData>
    <row r="1" spans="1:1024" s="17" customFormat="1">
      <c r="A1" s="14" t="s">
        <v>0</v>
      </c>
      <c r="B1" s="14"/>
      <c r="C1" s="14"/>
      <c r="D1" s="14"/>
      <c r="E1" s="14"/>
      <c r="F1" s="18"/>
      <c r="G1" s="18"/>
      <c r="H1" s="21"/>
      <c r="I1" s="21"/>
      <c r="J1" s="21"/>
      <c r="K1" s="21"/>
    </row>
    <row r="2" spans="1:1024" s="17" customFormat="1">
      <c r="A2" s="14"/>
      <c r="B2" s="14"/>
      <c r="C2" s="14"/>
      <c r="D2" s="14"/>
      <c r="E2" s="14"/>
      <c r="F2" s="18"/>
      <c r="G2" s="18"/>
      <c r="H2" s="21"/>
      <c r="I2" s="21"/>
      <c r="J2" s="21"/>
      <c r="K2" s="21"/>
    </row>
    <row r="3" spans="1:1024">
      <c r="A3" s="13" t="s">
        <v>30</v>
      </c>
      <c r="B3" s="13"/>
      <c r="C3" s="13"/>
      <c r="D3" s="13"/>
      <c r="E3" s="13"/>
      <c r="F3" s="18"/>
      <c r="G3" s="18"/>
      <c r="H3" s="35"/>
      <c r="I3" s="35"/>
      <c r="J3" s="35"/>
      <c r="K3" s="35"/>
      <c r="L3" s="36"/>
      <c r="M3" s="36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20"/>
      <c r="B4" s="16"/>
      <c r="C4" s="37"/>
      <c r="D4" s="37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12" t="s">
        <v>2</v>
      </c>
      <c r="B5" s="12"/>
      <c r="C5" s="22"/>
      <c r="D5" s="23" t="s">
        <v>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11" t="s">
        <v>4</v>
      </c>
      <c r="B6" s="11"/>
      <c r="C6" s="22"/>
      <c r="D6" s="23" t="s">
        <v>5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20"/>
      <c r="B7" s="16"/>
      <c r="C7" s="37"/>
      <c r="D7" s="3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39" customFormat="1" ht="24" customHeight="1">
      <c r="A8" s="38" t="s">
        <v>10</v>
      </c>
      <c r="B8" s="38" t="s">
        <v>12</v>
      </c>
      <c r="C8" s="38" t="s">
        <v>31</v>
      </c>
      <c r="D8" s="38" t="s">
        <v>32</v>
      </c>
      <c r="E8" s="38" t="s">
        <v>23</v>
      </c>
    </row>
    <row r="9" spans="1:1024" ht="75">
      <c r="A9" s="40">
        <v>1</v>
      </c>
      <c r="B9" s="40" t="str">
        <f>Stakeholders!C11</f>
        <v>Jose</v>
      </c>
      <c r="C9" s="41" t="s">
        <v>73</v>
      </c>
      <c r="D9" s="42" t="s">
        <v>74</v>
      </c>
      <c r="E9" s="40"/>
    </row>
    <row r="10" spans="1:1024" ht="60">
      <c r="A10" s="40">
        <f t="shared" ref="A10:A29" si="0">A9+1</f>
        <v>2</v>
      </c>
      <c r="B10" s="40" t="str">
        <f>Stakeholders!C12</f>
        <v>Mari</v>
      </c>
      <c r="C10" s="41" t="s">
        <v>76</v>
      </c>
      <c r="D10" s="42" t="s">
        <v>75</v>
      </c>
      <c r="E10" s="40"/>
    </row>
    <row r="11" spans="1:1024" ht="60">
      <c r="A11" s="40">
        <f t="shared" si="0"/>
        <v>3</v>
      </c>
      <c r="B11" s="40" t="str">
        <f>Stakeholders!C13</f>
        <v>Yara</v>
      </c>
      <c r="C11" s="41" t="s">
        <v>76</v>
      </c>
      <c r="D11" s="42" t="s">
        <v>75</v>
      </c>
      <c r="E11" s="40"/>
    </row>
    <row r="12" spans="1:1024" ht="60">
      <c r="A12" s="40">
        <f t="shared" si="0"/>
        <v>4</v>
      </c>
      <c r="B12" s="40" t="str">
        <f>Stakeholders!C14</f>
        <v>Pedro</v>
      </c>
      <c r="C12" s="41" t="s">
        <v>76</v>
      </c>
      <c r="D12" s="42" t="s">
        <v>75</v>
      </c>
      <c r="E12" s="40"/>
    </row>
    <row r="13" spans="1:1024">
      <c r="A13" s="40">
        <f t="shared" si="0"/>
        <v>5</v>
      </c>
      <c r="B13" s="40" t="str">
        <f>Stakeholders!C15</f>
        <v>Joao</v>
      </c>
      <c r="C13" s="41"/>
      <c r="D13" s="42"/>
      <c r="E13" s="40"/>
    </row>
    <row r="14" spans="1:1024" ht="75">
      <c r="A14" s="40">
        <f t="shared" si="0"/>
        <v>6</v>
      </c>
      <c r="B14" s="40" t="str">
        <f>Stakeholders!C16</f>
        <v xml:space="preserve">Ana </v>
      </c>
      <c r="C14" s="41"/>
      <c r="D14" s="42" t="s">
        <v>77</v>
      </c>
      <c r="E14" s="40"/>
    </row>
    <row r="15" spans="1:1024">
      <c r="A15" s="40">
        <f t="shared" si="0"/>
        <v>7</v>
      </c>
      <c r="B15" s="40" t="str">
        <f>Stakeholders!C17</f>
        <v>Rafael</v>
      </c>
      <c r="C15" s="41"/>
      <c r="D15" s="42"/>
      <c r="E15" s="40"/>
    </row>
    <row r="16" spans="1:1024">
      <c r="A16" s="40">
        <f t="shared" si="0"/>
        <v>8</v>
      </c>
      <c r="B16" s="40" t="str">
        <f>Stakeholders!C18</f>
        <v>Andre</v>
      </c>
      <c r="C16" s="41"/>
      <c r="D16" s="42"/>
      <c r="E16" s="40"/>
    </row>
    <row r="17" spans="1:5">
      <c r="A17" s="40">
        <f t="shared" si="0"/>
        <v>9</v>
      </c>
      <c r="B17" s="40" t="str">
        <f>Stakeholders!C19</f>
        <v xml:space="preserve">Ribeirinhos </v>
      </c>
      <c r="C17" s="41"/>
      <c r="D17" s="42"/>
      <c r="E17" s="40"/>
    </row>
    <row r="18" spans="1:5">
      <c r="A18" s="40">
        <f t="shared" si="0"/>
        <v>10</v>
      </c>
      <c r="B18" s="40" t="str">
        <f>Stakeholders!C20</f>
        <v xml:space="preserve">Indigenas </v>
      </c>
      <c r="C18" s="41"/>
      <c r="D18" s="42"/>
      <c r="E18" s="40"/>
    </row>
    <row r="19" spans="1:5">
      <c r="A19" s="40">
        <f t="shared" si="0"/>
        <v>11</v>
      </c>
      <c r="B19" s="40">
        <f>Stakeholders!C21</f>
        <v>0</v>
      </c>
      <c r="C19" s="41"/>
      <c r="D19" s="42"/>
      <c r="E19" s="40"/>
    </row>
    <row r="20" spans="1:5">
      <c r="A20" s="40">
        <f t="shared" si="0"/>
        <v>12</v>
      </c>
      <c r="B20" s="40">
        <f>Stakeholders!C22</f>
        <v>0</v>
      </c>
      <c r="C20" s="41"/>
      <c r="D20" s="40"/>
      <c r="E20" s="40"/>
    </row>
    <row r="21" spans="1:5">
      <c r="A21" s="40">
        <f t="shared" si="0"/>
        <v>13</v>
      </c>
      <c r="B21" s="40">
        <f>Stakeholders!C23</f>
        <v>0</v>
      </c>
      <c r="C21" s="41"/>
      <c r="D21" s="40"/>
      <c r="E21" s="40"/>
    </row>
    <row r="22" spans="1:5">
      <c r="A22" s="40">
        <f t="shared" si="0"/>
        <v>14</v>
      </c>
      <c r="B22" s="40">
        <f>Stakeholders!C24</f>
        <v>0</v>
      </c>
      <c r="C22" s="41"/>
      <c r="D22" s="40"/>
      <c r="E22" s="40"/>
    </row>
    <row r="23" spans="1:5">
      <c r="A23" s="40">
        <f t="shared" si="0"/>
        <v>15</v>
      </c>
      <c r="B23" s="40">
        <f>Stakeholders!C25</f>
        <v>0</v>
      </c>
      <c r="C23" s="41"/>
      <c r="D23" s="40"/>
      <c r="E23" s="40"/>
    </row>
    <row r="24" spans="1:5">
      <c r="A24" s="40">
        <f t="shared" si="0"/>
        <v>16</v>
      </c>
      <c r="B24" s="40">
        <f>Stakeholders!C26</f>
        <v>0</v>
      </c>
      <c r="C24" s="41"/>
      <c r="D24" s="40"/>
      <c r="E24" s="40"/>
    </row>
    <row r="25" spans="1:5">
      <c r="A25" s="40">
        <f t="shared" si="0"/>
        <v>17</v>
      </c>
      <c r="B25" s="40">
        <f>Stakeholders!C27</f>
        <v>0</v>
      </c>
      <c r="C25" s="41"/>
      <c r="D25" s="40"/>
      <c r="E25" s="40"/>
    </row>
    <row r="26" spans="1:5">
      <c r="A26" s="40">
        <f t="shared" si="0"/>
        <v>18</v>
      </c>
      <c r="B26" s="40">
        <f>Stakeholders!C28</f>
        <v>0</v>
      </c>
      <c r="C26" s="41"/>
      <c r="D26" s="40"/>
      <c r="E26" s="40"/>
    </row>
    <row r="27" spans="1:5">
      <c r="A27" s="40">
        <f t="shared" si="0"/>
        <v>19</v>
      </c>
      <c r="B27" s="40">
        <f>Stakeholders!C29</f>
        <v>0</v>
      </c>
      <c r="C27" s="41"/>
      <c r="D27" s="40"/>
      <c r="E27" s="40"/>
    </row>
    <row r="28" spans="1:5">
      <c r="A28" s="40">
        <f t="shared" si="0"/>
        <v>20</v>
      </c>
      <c r="B28" s="40">
        <f>Stakeholders!C30</f>
        <v>0</v>
      </c>
      <c r="C28" s="41"/>
      <c r="D28" s="40"/>
      <c r="E28" s="40"/>
    </row>
    <row r="29" spans="1:5">
      <c r="A29" s="40">
        <f t="shared" si="0"/>
        <v>21</v>
      </c>
      <c r="B29" s="40">
        <f>Stakeholders!C31</f>
        <v>0</v>
      </c>
      <c r="C29" s="41"/>
      <c r="D29" s="40"/>
      <c r="E29" s="40"/>
    </row>
  </sheetData>
  <mergeCells count="4">
    <mergeCell ref="A1:E2"/>
    <mergeCell ref="A3:E3"/>
    <mergeCell ref="A5:B5"/>
    <mergeCell ref="A6:B6"/>
  </mergeCells>
  <pageMargins left="0.31527777777777799" right="0.35416666666666702" top="0.98402777777777795" bottom="0.98402777777777795" header="0.51180555555555496" footer="0.51180555555555496"/>
  <pageSetup paperSize="0" scale="0" firstPageNumber="0" orientation="portrait" usePrinterDefaults="0" horizontalDpi="0" verticalDpi="0" copies="0"/>
  <headerFooter>
    <oddHeader>&amp;LPMO Escritório de Projetos&amp;R&amp;F</oddHeader>
    <oddFooter>&amp;Lhttp://www.escritoriodeprojetos.com.br&amp;R&amp;P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16"/>
  <sheetViews>
    <sheetView showGridLines="0" zoomScaleNormal="100" workbookViewId="0">
      <selection activeCell="A16" sqref="A16"/>
    </sheetView>
  </sheetViews>
  <sheetFormatPr defaultRowHeight="15"/>
  <cols>
    <col min="1" max="2" width="9.140625" style="43"/>
    <col min="3" max="3" width="9.85546875" style="43"/>
    <col min="4" max="8" width="9.140625" style="43"/>
    <col min="18" max="1025" width="9.140625" style="43"/>
  </cols>
  <sheetData>
    <row r="1" spans="1:8">
      <c r="A1" s="6" t="s">
        <v>33</v>
      </c>
      <c r="B1" s="6"/>
      <c r="C1" s="6"/>
      <c r="D1" s="6"/>
      <c r="E1" s="6"/>
      <c r="F1" s="6"/>
      <c r="G1" s="6"/>
      <c r="H1" s="6"/>
    </row>
    <row r="2" spans="1:8">
      <c r="A2" s="6"/>
      <c r="B2" s="6"/>
      <c r="C2" s="6"/>
      <c r="D2" s="6"/>
      <c r="E2" s="6"/>
      <c r="F2" s="6"/>
      <c r="G2" s="6"/>
      <c r="H2" s="6"/>
    </row>
    <row r="3" spans="1:8">
      <c r="A3"/>
      <c r="B3"/>
      <c r="C3" s="5"/>
      <c r="D3" s="5"/>
      <c r="E3" s="5"/>
      <c r="F3" s="5"/>
      <c r="G3" s="5"/>
      <c r="H3"/>
    </row>
    <row r="4" spans="1:8">
      <c r="A4"/>
      <c r="B4"/>
      <c r="C4" s="44"/>
      <c r="D4" s="44"/>
      <c r="E4" s="44"/>
      <c r="F4" s="44"/>
      <c r="G4" s="44"/>
      <c r="H4"/>
    </row>
    <row r="5" spans="1:8">
      <c r="A5" s="4" t="s">
        <v>34</v>
      </c>
      <c r="B5" s="44">
        <f>B6+1</f>
        <v>5</v>
      </c>
      <c r="C5" s="43">
        <f t="shared" ref="C5:G9" si="0">$B5*C$10</f>
        <v>5</v>
      </c>
      <c r="D5" s="43">
        <f t="shared" si="0"/>
        <v>10</v>
      </c>
      <c r="E5" s="43">
        <f t="shared" si="0"/>
        <v>15</v>
      </c>
      <c r="F5" s="43">
        <f t="shared" si="0"/>
        <v>20</v>
      </c>
      <c r="G5" s="43">
        <f t="shared" si="0"/>
        <v>25</v>
      </c>
      <c r="H5"/>
    </row>
    <row r="6" spans="1:8">
      <c r="A6" s="4"/>
      <c r="B6" s="44">
        <f>B7+1</f>
        <v>4</v>
      </c>
      <c r="C6" s="43">
        <f t="shared" si="0"/>
        <v>4</v>
      </c>
      <c r="D6" s="43">
        <f t="shared" si="0"/>
        <v>8</v>
      </c>
      <c r="E6" s="43">
        <f t="shared" si="0"/>
        <v>12</v>
      </c>
      <c r="F6" s="43">
        <f t="shared" si="0"/>
        <v>16</v>
      </c>
      <c r="G6" s="43">
        <f t="shared" si="0"/>
        <v>20</v>
      </c>
      <c r="H6"/>
    </row>
    <row r="7" spans="1:8">
      <c r="A7" s="4"/>
      <c r="B7" s="44">
        <f>B8+1</f>
        <v>3</v>
      </c>
      <c r="C7" s="43">
        <f t="shared" si="0"/>
        <v>3</v>
      </c>
      <c r="D7" s="43">
        <f t="shared" si="0"/>
        <v>6</v>
      </c>
      <c r="E7" s="43">
        <f t="shared" si="0"/>
        <v>9</v>
      </c>
      <c r="F7" s="43">
        <f t="shared" si="0"/>
        <v>12</v>
      </c>
      <c r="G7" s="43">
        <f t="shared" si="0"/>
        <v>15</v>
      </c>
      <c r="H7"/>
    </row>
    <row r="8" spans="1:8">
      <c r="A8" s="4"/>
      <c r="B8" s="44">
        <f>B9+1</f>
        <v>2</v>
      </c>
      <c r="C8" s="43">
        <f t="shared" si="0"/>
        <v>2</v>
      </c>
      <c r="D8" s="43">
        <f t="shared" si="0"/>
        <v>4</v>
      </c>
      <c r="E8" s="43">
        <f t="shared" si="0"/>
        <v>6</v>
      </c>
      <c r="F8" s="43">
        <f t="shared" si="0"/>
        <v>8</v>
      </c>
      <c r="G8" s="43">
        <f t="shared" si="0"/>
        <v>10</v>
      </c>
      <c r="H8"/>
    </row>
    <row r="9" spans="1:8">
      <c r="A9" s="4"/>
      <c r="B9" s="44">
        <v>1</v>
      </c>
      <c r="C9" s="43">
        <f t="shared" si="0"/>
        <v>1</v>
      </c>
      <c r="D9" s="43">
        <f t="shared" si="0"/>
        <v>2</v>
      </c>
      <c r="E9" s="43">
        <f t="shared" si="0"/>
        <v>3</v>
      </c>
      <c r="F9" s="43">
        <f t="shared" si="0"/>
        <v>4</v>
      </c>
      <c r="G9" s="43">
        <f t="shared" si="0"/>
        <v>5</v>
      </c>
      <c r="H9"/>
    </row>
    <row r="10" spans="1:8">
      <c r="A10"/>
      <c r="C10" s="44">
        <v>1</v>
      </c>
      <c r="D10" s="44">
        <f>C10+1</f>
        <v>2</v>
      </c>
      <c r="E10" s="44">
        <f>D10+1</f>
        <v>3</v>
      </c>
      <c r="F10" s="44">
        <f>E10+1</f>
        <v>4</v>
      </c>
      <c r="G10" s="44">
        <f>F10+1</f>
        <v>5</v>
      </c>
      <c r="H10"/>
    </row>
    <row r="11" spans="1:8">
      <c r="A11"/>
      <c r="C11" s="3" t="s">
        <v>35</v>
      </c>
      <c r="D11" s="3"/>
      <c r="E11" s="3"/>
      <c r="F11" s="3"/>
      <c r="G11" s="3"/>
      <c r="H11"/>
    </row>
    <row r="12" spans="1:8">
      <c r="A12"/>
    </row>
    <row r="13" spans="1:8">
      <c r="A13"/>
    </row>
    <row r="14" spans="1:8">
      <c r="A14"/>
    </row>
    <row r="15" spans="1:8">
      <c r="A15" s="43" t="s">
        <v>36</v>
      </c>
    </row>
    <row r="16" spans="1:8">
      <c r="A16" s="43" t="s">
        <v>37</v>
      </c>
    </row>
  </sheetData>
  <mergeCells count="4">
    <mergeCell ref="A1:H2"/>
    <mergeCell ref="C3:G3"/>
    <mergeCell ref="A5:A9"/>
    <mergeCell ref="C11:G11"/>
  </mergeCells>
  <conditionalFormatting sqref="C5:G9">
    <cfRule type="cellIs" dxfId="2" priority="2" operator="greaterThanOrEqual">
      <formula>16</formula>
    </cfRule>
    <cfRule type="cellIs" dxfId="1" priority="3" operator="lessThan">
      <formula>5</formula>
    </cfRule>
    <cfRule type="cellIs" dxfId="0" priority="4" operator="lessThan">
      <formula>16</formula>
    </cfRule>
  </conditionalFormatting>
  <pageMargins left="0.70833333333333304" right="0.70833333333333304" top="0.74791666666666701" bottom="0.74791666666666701" header="0.31527777777777799" footer="0.31527777777777799"/>
  <pageSetup paperSize="0" scale="0" firstPageNumber="0" orientation="portrait" usePrinterDefaults="0" horizontalDpi="0" verticalDpi="0" copies="0"/>
  <headerFooter>
    <oddHeader>&amp;LPMO Escritório de Projetos&amp;R&amp;F</oddHeader>
    <oddFooter>&amp;Lhttp://www.escritoriodeprojetos.com.br&amp;R&amp;P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AMK8"/>
  <sheetViews>
    <sheetView showGridLines="0" zoomScaleNormal="100" workbookViewId="0"/>
  </sheetViews>
  <sheetFormatPr defaultRowHeight="14.25"/>
  <cols>
    <col min="1" max="1" width="20.140625" style="45"/>
    <col min="2" max="2" width="36.7109375" style="45"/>
    <col min="3" max="3" width="17.42578125" style="45"/>
    <col min="4" max="4" width="14.7109375" style="45"/>
    <col min="5" max="5" width="11.140625" style="45"/>
    <col min="6" max="6" width="13.42578125" style="45"/>
    <col min="7" max="7" width="10.140625" style="45"/>
    <col min="8" max="8" width="66.42578125" style="45"/>
    <col min="9" max="1025" width="9.140625" style="45"/>
  </cols>
  <sheetData>
    <row r="1" spans="1:8" s="17" customFormat="1">
      <c r="A1" s="2" t="s">
        <v>38</v>
      </c>
      <c r="B1" s="2"/>
      <c r="C1" s="2"/>
      <c r="D1" s="2"/>
      <c r="E1" s="2"/>
      <c r="F1" s="2"/>
      <c r="G1" s="2"/>
      <c r="H1" s="2"/>
    </row>
    <row r="2" spans="1:8" s="48" customFormat="1" ht="30" customHeight="1">
      <c r="A2" s="46" t="s">
        <v>39</v>
      </c>
      <c r="B2" s="47" t="s">
        <v>40</v>
      </c>
      <c r="C2" s="47" t="s">
        <v>11</v>
      </c>
      <c r="D2" s="47" t="s">
        <v>34</v>
      </c>
      <c r="E2" s="47" t="s">
        <v>35</v>
      </c>
      <c r="F2" s="46" t="s">
        <v>21</v>
      </c>
      <c r="G2" s="1" t="s">
        <v>41</v>
      </c>
      <c r="H2" s="1"/>
    </row>
    <row r="3" spans="1:8" ht="105" customHeight="1">
      <c r="A3" s="49" t="s">
        <v>42</v>
      </c>
      <c r="B3" s="50" t="s">
        <v>43</v>
      </c>
      <c r="C3" s="51" t="s">
        <v>44</v>
      </c>
      <c r="D3" s="50" t="s">
        <v>45</v>
      </c>
      <c r="E3" s="50" t="s">
        <v>46</v>
      </c>
      <c r="F3" s="50" t="s">
        <v>47</v>
      </c>
      <c r="G3" s="68" t="s">
        <v>48</v>
      </c>
      <c r="H3" s="68"/>
    </row>
    <row r="4" spans="1:8">
      <c r="A4" s="52" t="s">
        <v>49</v>
      </c>
      <c r="B4" s="49"/>
      <c r="C4" s="53"/>
      <c r="D4" s="54" t="s">
        <v>50</v>
      </c>
      <c r="E4" s="54" t="s">
        <v>50</v>
      </c>
      <c r="F4" s="55" t="s">
        <v>27</v>
      </c>
      <c r="G4" s="56" t="s">
        <v>51</v>
      </c>
      <c r="H4" s="49" t="s">
        <v>52</v>
      </c>
    </row>
    <row r="5" spans="1:8">
      <c r="A5" s="57"/>
      <c r="B5" s="58"/>
      <c r="C5" s="59"/>
      <c r="D5" s="60" t="s">
        <v>53</v>
      </c>
      <c r="E5" s="60" t="s">
        <v>53</v>
      </c>
      <c r="F5" s="61" t="s">
        <v>54</v>
      </c>
      <c r="G5" s="58" t="s">
        <v>55</v>
      </c>
      <c r="H5" s="58" t="s">
        <v>56</v>
      </c>
    </row>
    <row r="6" spans="1:8">
      <c r="A6" s="57"/>
      <c r="B6" s="58"/>
      <c r="C6" s="59"/>
      <c r="D6" s="60" t="s">
        <v>26</v>
      </c>
      <c r="E6" s="60" t="s">
        <v>26</v>
      </c>
      <c r="F6" s="61"/>
      <c r="G6" s="58" t="s">
        <v>57</v>
      </c>
      <c r="H6" s="58" t="s">
        <v>58</v>
      </c>
    </row>
    <row r="7" spans="1:8">
      <c r="A7" s="57"/>
      <c r="B7" s="58"/>
      <c r="C7" s="59"/>
      <c r="D7" s="60" t="s">
        <v>25</v>
      </c>
      <c r="E7" s="60" t="s">
        <v>25</v>
      </c>
      <c r="F7" s="61"/>
      <c r="G7" s="58" t="s">
        <v>59</v>
      </c>
      <c r="H7" s="58" t="s">
        <v>60</v>
      </c>
    </row>
    <row r="8" spans="1:8">
      <c r="A8" s="62"/>
      <c r="B8" s="63"/>
      <c r="C8" s="64"/>
      <c r="D8" s="65" t="s">
        <v>61</v>
      </c>
      <c r="E8" s="65" t="s">
        <v>61</v>
      </c>
      <c r="F8" s="66"/>
      <c r="G8" s="67" t="s">
        <v>28</v>
      </c>
      <c r="H8" s="63" t="s">
        <v>62</v>
      </c>
    </row>
  </sheetData>
  <mergeCells count="3">
    <mergeCell ref="A1:H1"/>
    <mergeCell ref="G2:H2"/>
    <mergeCell ref="G3:H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10</vt:i4>
      </vt:variant>
    </vt:vector>
  </HeadingPairs>
  <TitlesOfParts>
    <vt:vector size="14" baseType="lpstr">
      <vt:lpstr>Stakeholders</vt:lpstr>
      <vt:lpstr>Estrategia</vt:lpstr>
      <vt:lpstr>Matriz Pode x Interesse</vt:lpstr>
      <vt:lpstr>Param</vt:lpstr>
      <vt:lpstr>Stakeholders!_FilterDatabase_0</vt:lpstr>
      <vt:lpstr>Stakeholders!_FilterDatabase_0_0</vt:lpstr>
      <vt:lpstr>Stakeholders!_FilterDatabase_0_0_0</vt:lpstr>
      <vt:lpstr>Stakeholders!_FiltrarBancodeDados</vt:lpstr>
      <vt:lpstr>Interesse</vt:lpstr>
      <vt:lpstr>Interna</vt:lpstr>
      <vt:lpstr>Poder</vt:lpstr>
      <vt:lpstr>Postura</vt:lpstr>
      <vt:lpstr>Resistencia</vt:lpstr>
      <vt:lpstr>Suporte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 e Estratégia para gerenciar as partes interessadas</dc:title>
  <dc:subject>Template de Plano de gerenciamento das partes interessadas</dc:subject>
  <dc:creator>eduardo@escritoriodeprojetos.com.br</dc:creator>
  <cp:lastModifiedBy>Sistemas de Informação</cp:lastModifiedBy>
  <cp:revision>0</cp:revision>
  <cp:lastPrinted>2011-09-19T21:49:11Z</cp:lastPrinted>
  <dcterms:created xsi:type="dcterms:W3CDTF">2006-01-18T20:16:06Z</dcterms:created>
  <dcterms:modified xsi:type="dcterms:W3CDTF">2025-03-11T01:09:23Z</dcterms:modified>
  <dc:language>pt-BR</dc:language>
</cp:coreProperties>
</file>