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66AD7E-77B8-4169-A279-AEB6320E1862}" xr6:coauthVersionLast="47" xr6:coauthVersionMax="47" xr10:uidLastSave="{00000000-0000-0000-0000-000000000000}"/>
  <bookViews>
    <workbookView xWindow="-120" yWindow="-120" windowWidth="20730" windowHeight="11160" xr2:uid="{35ECCD6B-A878-400A-9BB2-39D9843769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<sst xmlns="http://schemas.openxmlformats.org/spreadsheetml/2006/main" count="229" uniqueCount="103">
  <si>
    <t>OBJETO</t>
  </si>
  <si>
    <t>CATEGORIA</t>
  </si>
  <si>
    <t>Mini set de herramientas</t>
  </si>
  <si>
    <t>Herramienta</t>
  </si>
  <si>
    <t>Destapador</t>
  </si>
  <si>
    <t>Labial EOS ** (humectante de labios)</t>
  </si>
  <si>
    <t>Cosméticos</t>
  </si>
  <si>
    <t>Audífonos ***</t>
  </si>
  <si>
    <t>Tecnología</t>
  </si>
  <si>
    <t>Billetera *</t>
  </si>
  <si>
    <t>Economía</t>
  </si>
  <si>
    <t>Pañito</t>
  </si>
  <si>
    <t xml:space="preserve">Portapapeles </t>
  </si>
  <si>
    <t>Tijeras</t>
  </si>
  <si>
    <t>Monedas *** (billete)</t>
  </si>
  <si>
    <t>Mochila</t>
  </si>
  <si>
    <t>Esferos **</t>
  </si>
  <si>
    <t>Estudio</t>
  </si>
  <si>
    <t>Agenda</t>
  </si>
  <si>
    <t>Tarjeta * (Tarjeta del Transmilenio)</t>
  </si>
  <si>
    <t>Documento</t>
  </si>
  <si>
    <t>Suero</t>
  </si>
  <si>
    <t>Salud</t>
  </si>
  <si>
    <t>Tapabocas **</t>
  </si>
  <si>
    <t>Recibo</t>
  </si>
  <si>
    <t>Pasamontañas moto</t>
  </si>
  <si>
    <t>Prendas (seguridad)</t>
  </si>
  <si>
    <t>Guante moto</t>
  </si>
  <si>
    <t>Quiz escrito</t>
  </si>
  <si>
    <t>Cargador audífonos</t>
  </si>
  <si>
    <t>Tenis</t>
  </si>
  <si>
    <t>Prendas</t>
  </si>
  <si>
    <t>Cepillo</t>
  </si>
  <si>
    <t>Cartuchera</t>
  </si>
  <si>
    <t>Moña</t>
  </si>
  <si>
    <t>Papel vitamina c * (vitamina c)</t>
  </si>
  <si>
    <t>Bloqueador</t>
  </si>
  <si>
    <t>Miel</t>
  </si>
  <si>
    <t>Comida</t>
  </si>
  <si>
    <t xml:space="preserve">Nueces </t>
  </si>
  <si>
    <t xml:space="preserve">Comida </t>
  </si>
  <si>
    <t>Recipiente</t>
  </si>
  <si>
    <t xml:space="preserve">Caimán de cabello </t>
  </si>
  <si>
    <t>Utilitario</t>
  </si>
  <si>
    <t xml:space="preserve">Llaves </t>
  </si>
  <si>
    <t>Estuhe de gafas</t>
  </si>
  <si>
    <t xml:space="preserve">Telefono celular </t>
  </si>
  <si>
    <t>Durazno</t>
  </si>
  <si>
    <t>Pastillero</t>
  </si>
  <si>
    <t>Cedula de ciudadania</t>
  </si>
  <si>
    <t>Carné estudiantil</t>
  </si>
  <si>
    <t xml:space="preserve">Tarjeta de trasporte </t>
  </si>
  <si>
    <t>bolsa</t>
  </si>
  <si>
    <t>Billete</t>
  </si>
  <si>
    <t>Llaves</t>
  </si>
  <si>
    <t xml:space="preserve">Labial </t>
  </si>
  <si>
    <t>Cuaderno</t>
  </si>
  <si>
    <t>Escala</t>
  </si>
  <si>
    <t xml:space="preserve">Guante </t>
  </si>
  <si>
    <t>Tajalapiz</t>
  </si>
  <si>
    <t xml:space="preserve">Moneda </t>
  </si>
  <si>
    <t>Marcador</t>
  </si>
  <si>
    <t>Fragmento de papel</t>
  </si>
  <si>
    <t xml:space="preserve">Manzana </t>
  </si>
  <si>
    <t>Barra de queso</t>
  </si>
  <si>
    <t>Labial</t>
  </si>
  <si>
    <t>Humectante de labios</t>
  </si>
  <si>
    <t>Caiman de cabello</t>
  </si>
  <si>
    <t>Audifonos</t>
  </si>
  <si>
    <t>Ipad</t>
  </si>
  <si>
    <t>Papel marmolado</t>
  </si>
  <si>
    <t xml:space="preserve">Cepillo de dientes </t>
  </si>
  <si>
    <t xml:space="preserve">Tapabocas </t>
  </si>
  <si>
    <t xml:space="preserve">Salud </t>
  </si>
  <si>
    <t xml:space="preserve">Billetera </t>
  </si>
  <si>
    <t xml:space="preserve">Audífonos </t>
  </si>
  <si>
    <t>Monedas</t>
  </si>
  <si>
    <t xml:space="preserve">Economía </t>
  </si>
  <si>
    <t xml:space="preserve">Documento </t>
  </si>
  <si>
    <t xml:space="preserve">Utilitario </t>
  </si>
  <si>
    <t xml:space="preserve">Transporte </t>
  </si>
  <si>
    <t xml:space="preserve">Pañuelos </t>
  </si>
  <si>
    <t xml:space="preserve">Cargador </t>
  </si>
  <si>
    <t xml:space="preserve">Tecnología </t>
  </si>
  <si>
    <t>Tapabocas</t>
  </si>
  <si>
    <t>Audífonos</t>
  </si>
  <si>
    <t xml:space="preserve">Libro </t>
  </si>
  <si>
    <t xml:space="preserve">Entretenimiento </t>
  </si>
  <si>
    <t xml:space="preserve">Cepillo </t>
  </si>
  <si>
    <t xml:space="preserve">Agua </t>
  </si>
  <si>
    <t xml:space="preserve">Juguete </t>
  </si>
  <si>
    <t xml:space="preserve">Arete </t>
  </si>
  <si>
    <t>Collar</t>
  </si>
  <si>
    <t xml:space="preserve">Llavero </t>
  </si>
  <si>
    <t>Llavero</t>
  </si>
  <si>
    <t>Celular</t>
  </si>
  <si>
    <t xml:space="preserve">Pincel </t>
  </si>
  <si>
    <t xml:space="preserve">Esfero </t>
  </si>
  <si>
    <t xml:space="preserve">Estudio </t>
  </si>
  <si>
    <t>Tarjeta del transporte</t>
  </si>
  <si>
    <t>Llaves  (Llaves moto)</t>
  </si>
  <si>
    <t xml:space="preserve">Cosméticos </t>
  </si>
  <si>
    <t>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</si>
</sst>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4C9A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0" fillId="2" borderId="4" xfId="0" applyFill="1" applyBorder="1" applyAlignment="1">
      <alignment vertical="center" wrapText="1"/>
    </xf>
    <xf numFmtId="0" fontId="0" fillId="2" borderId="5" xfId="0" applyFill="1" applyBorder="1"/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5" xfId="0" applyFill="1" applyBorder="1"/>
    <xf numFmtId="0" fontId="0" fillId="5" borderId="4" xfId="0" applyFill="1" applyBorder="1" applyAlignment="1">
      <alignment vertical="center" wrapText="1"/>
    </xf>
    <xf numFmtId="0" fontId="0" fillId="5" borderId="5" xfId="0" applyFill="1" applyBorder="1"/>
    <xf numFmtId="0" fontId="0" fillId="6" borderId="4" xfId="0" applyFill="1" applyBorder="1" applyAlignment="1">
      <alignment vertical="center" wrapText="1"/>
    </xf>
    <xf numFmtId="0" fontId="0" fillId="6" borderId="5" xfId="0" applyFill="1" applyBorder="1"/>
    <xf numFmtId="0" fontId="0" fillId="7" borderId="4" xfId="0" applyFill="1" applyBorder="1" applyAlignment="1">
      <alignment vertical="center" wrapText="1"/>
    </xf>
    <xf numFmtId="0" fontId="0" fillId="7" borderId="5" xfId="0" applyFill="1" applyBorder="1"/>
    <xf numFmtId="0" fontId="0" fillId="8" borderId="5" xfId="0" applyFill="1" applyBorder="1"/>
    <xf numFmtId="0" fontId="0" fillId="8" borderId="4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/>
    <xf numFmtId="0" fontId="0" fillId="10" borderId="4" xfId="0" applyFill="1" applyBorder="1" applyAlignment="1">
      <alignment vertical="center" wrapText="1"/>
    </xf>
    <xf numFmtId="0" fontId="0" fillId="10" borderId="5" xfId="0" applyFill="1" applyBorder="1"/>
    <xf numFmtId="0" fontId="0" fillId="11" borderId="4" xfId="0" applyFill="1" applyBorder="1" applyAlignment="1">
      <alignment vertical="center" wrapText="1"/>
    </xf>
    <xf numFmtId="0" fontId="0" fillId="11" borderId="5" xfId="0" applyFill="1" applyBorder="1"/>
    <xf numFmtId="0" fontId="0" fillId="12" borderId="5" xfId="0" applyFill="1" applyBorder="1"/>
    <xf numFmtId="0" fontId="0" fillId="13" borderId="7" xfId="0" applyFill="1" applyBorder="1" applyAlignment="1">
      <alignment vertical="center" wrapText="1"/>
    </xf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D9B69"/>
      <color rgb="FFFF99FF"/>
      <color rgb="FFCC99FF"/>
      <color rgb="FFE4C9AE"/>
      <color rgb="FFFFCCFF"/>
      <color rgb="FFDE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C99FF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41-423D-B673-BB819B6460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41-423D-B673-BB819B64604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41-423D-B673-BB819B6460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A41-423D-B673-BB819B64604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FF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41-423D-B673-BB819B64604F}"/>
              </c:ext>
            </c:extLst>
          </c:dPt>
          <c:dPt>
            <c:idx val="5"/>
            <c:invertIfNegative val="0"/>
            <c:bubble3D val="0"/>
            <c:spPr>
              <a:solidFill>
                <a:srgbClr val="CD9B69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A41-423D-B673-BB819B64604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41-423D-B673-BB819B64604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A41-423D-B673-BB819B64604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41-423D-B673-BB819B64604F}"/>
              </c:ext>
            </c:extLst>
          </c:dPt>
          <c:dPt>
            <c:idx val="9"/>
            <c:invertIfNegative val="0"/>
            <c:bubble3D val="0"/>
            <c:spPr>
              <a:solidFill>
                <a:srgbClr val="FF9797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A41-423D-B673-BB819B64604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A41-423D-B673-BB819B64604F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Hoja1!$D$6:$D$16</c:f>
              <c:strCache>
                <c:ptCount val="11"/>
                <c:pt idx="0">
                  <c:v>Cosméticos</c:v>
                </c:pt>
                <c:pt idx="1">
                  <c:v>Tecnología</c:v>
                </c:pt>
                <c:pt idx="2">
                  <c:v>Economía</c:v>
                </c:pt>
                <c:pt idx="3">
                  <c:v>Utilitario </c:v>
                </c:pt>
                <c:pt idx="4">
                  <c:v>Documento</c:v>
                </c:pt>
                <c:pt idx="5">
                  <c:v>Estudio</c:v>
                </c:pt>
                <c:pt idx="6">
                  <c:v>Transporte </c:v>
                </c:pt>
                <c:pt idx="7">
                  <c:v>Salud</c:v>
                </c:pt>
                <c:pt idx="8">
                  <c:v>Prendas</c:v>
                </c:pt>
                <c:pt idx="9">
                  <c:v>Comida</c:v>
                </c:pt>
                <c:pt idx="10">
                  <c:v>Entretenimiento </c:v>
                </c:pt>
              </c:strCache>
            </c:strRef>
          </c:cat>
          <c:val>
            <c:numRef>
              <c:f>Hoja1!$E$6:$E$16</c:f>
              <c:numCache>
                <c:formatCode>General</c:formatCode>
                <c:ptCount val="11"/>
                <c:pt idx="0">
                  <c:v>3</c:v>
                </c:pt>
                <c:pt idx="1">
                  <c:v>14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1-423D-B673-BB819B646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28792144"/>
        <c:axId val="1018301616"/>
        <c:axId val="0"/>
      </c:bar3DChart>
      <c:catAx>
        <c:axId val="8287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301616"/>
        <c:crosses val="autoZero"/>
        <c:auto val="1"/>
        <c:lblAlgn val="ctr"/>
        <c:lblOffset val="100"/>
        <c:noMultiLvlLbl val="0"/>
      </c:catAx>
      <c:valAx>
        <c:axId val="101830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87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128587</xdr:rowOff>
    </xdr:from>
    <xdr:to>
      <xdr:col>11</xdr:col>
      <xdr:colOff>395287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CB2822-7BC7-B5CB-2238-DF362594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0EDC-F5AC-4050-8D7E-C5DD24EB353D}">
  <dimension ref="A1:E109"/>
  <sheetViews>
    <sheetView tabSelected="1" topLeftCell="B1" workbookViewId="0">
      <selection activeCell="J2" sqref="J2"/>
    </sheetView>
  </sheetViews>
  <sheetFormatPr baseColWidth="10" defaultRowHeight="15" x14ac:dyDescent="0.25"/>
  <cols>
    <col min="1" max="1" width="33.5703125" customWidth="1"/>
    <col min="2" max="2" width="34.42578125" customWidth="1"/>
    <col min="4" max="4" width="16.42578125" customWidth="1"/>
  </cols>
  <sheetData>
    <row r="1" spans="1:5" ht="15.75" thickBot="1" x14ac:dyDescent="0.3">
      <c r="A1" s="1" t="s">
        <v>0</v>
      </c>
      <c r="B1" s="2" t="s">
        <v>1</v>
      </c>
    </row>
    <row r="2" spans="1:5" ht="15.75" thickBot="1" x14ac:dyDescent="0.3">
      <c r="A2" s="3" t="s">
        <v>2</v>
      </c>
      <c r="B2" s="9" t="s">
        <v>43</v>
      </c>
    </row>
    <row r="3" spans="1:5" ht="15.75" thickBot="1" x14ac:dyDescent="0.3">
      <c r="A3" s="3" t="s">
        <v>4</v>
      </c>
      <c r="B3" s="9" t="s">
        <v>79</v>
      </c>
    </row>
    <row r="4" spans="1:5" ht="30.75" thickBot="1" x14ac:dyDescent="0.3">
      <c r="A4" s="3" t="s">
        <v>5</v>
      </c>
      <c r="B4" s="12" t="s">
        <v>6</v>
      </c>
    </row>
    <row r="5" spans="1:5" ht="15.75" thickBot="1" x14ac:dyDescent="0.3">
      <c r="A5" s="3" t="s">
        <v>7</v>
      </c>
      <c r="B5" s="14" t="s">
        <v>8</v>
      </c>
      <c r="D5" s="31"/>
      <c r="E5" s="32"/>
    </row>
    <row r="6" spans="1:5" ht="15.75" thickBot="1" x14ac:dyDescent="0.3">
      <c r="A6" s="3" t="s">
        <v>9</v>
      </c>
      <c r="B6" s="16" t="s">
        <v>10</v>
      </c>
      <c r="D6" s="5" t="s">
        <v>6</v>
      </c>
      <c r="E6" s="13">
        <f>COUNTIF(B2:B109,"=Cosméticos")</f>
        <v>3</v>
      </c>
    </row>
    <row r="7" spans="1:5" ht="15.75" thickBot="1" x14ac:dyDescent="0.3">
      <c r="A7" s="3" t="s">
        <v>100</v>
      </c>
      <c r="B7" s="10" t="s">
        <v>79</v>
      </c>
      <c r="D7" s="5" t="s">
        <v>8</v>
      </c>
      <c r="E7" s="15">
        <f>COUNTIF(B2:B109,"=Utilitario")</f>
        <v>14</v>
      </c>
    </row>
    <row r="8" spans="1:5" ht="15.75" thickBot="1" x14ac:dyDescent="0.3">
      <c r="A8" s="3" t="s">
        <v>11</v>
      </c>
      <c r="B8" s="10" t="s">
        <v>79</v>
      </c>
      <c r="D8" s="5" t="s">
        <v>10</v>
      </c>
      <c r="E8" s="30">
        <f>COUNTIF(B2:B109,"=Tecnología")</f>
        <v>5</v>
      </c>
    </row>
    <row r="9" spans="1:5" ht="15.75" thickBot="1" x14ac:dyDescent="0.3">
      <c r="A9" s="3" t="s">
        <v>12</v>
      </c>
      <c r="B9" s="19" t="s">
        <v>20</v>
      </c>
      <c r="D9" s="5" t="s">
        <v>79</v>
      </c>
      <c r="E9" s="11">
        <f>COUNTIF(B2:B109,"=Utilitario")</f>
        <v>14</v>
      </c>
    </row>
    <row r="10" spans="1:5" ht="15.75" thickBot="1" x14ac:dyDescent="0.3">
      <c r="A10" s="3" t="s">
        <v>13</v>
      </c>
      <c r="B10" s="9" t="s">
        <v>3</v>
      </c>
      <c r="D10" s="5" t="s">
        <v>20</v>
      </c>
      <c r="E10" s="18">
        <f>COUNTIF(B2:B109,"=Documento")</f>
        <v>4</v>
      </c>
    </row>
    <row r="11" spans="1:5" ht="15.75" thickBot="1" x14ac:dyDescent="0.3">
      <c r="A11" s="3" t="s">
        <v>14</v>
      </c>
      <c r="B11" s="16" t="s">
        <v>10</v>
      </c>
      <c r="D11" s="5" t="s">
        <v>17</v>
      </c>
      <c r="E11" s="21">
        <f>COUNTIF(B2:B109,"=Estudio")</f>
        <v>12</v>
      </c>
    </row>
    <row r="12" spans="1:5" ht="15.75" thickBot="1" x14ac:dyDescent="0.3">
      <c r="A12" s="3" t="s">
        <v>15</v>
      </c>
      <c r="B12" s="20" t="s">
        <v>17</v>
      </c>
      <c r="D12" s="5" t="s">
        <v>80</v>
      </c>
      <c r="E12" s="8">
        <f>COUNTIF(B2:B109,"=Transporte ")</f>
        <v>7</v>
      </c>
    </row>
    <row r="13" spans="1:5" ht="15.75" thickBot="1" x14ac:dyDescent="0.3">
      <c r="A13" s="3" t="s">
        <v>16</v>
      </c>
      <c r="B13" s="20" t="s">
        <v>17</v>
      </c>
      <c r="D13" s="5" t="s">
        <v>22</v>
      </c>
      <c r="E13" s="23">
        <f>COUNTIF(B2:B109,"=Salud")</f>
        <v>7</v>
      </c>
    </row>
    <row r="14" spans="1:5" ht="15.75" thickBot="1" x14ac:dyDescent="0.3">
      <c r="A14" s="3" t="s">
        <v>18</v>
      </c>
      <c r="B14" s="20" t="s">
        <v>17</v>
      </c>
      <c r="D14" s="5" t="s">
        <v>31</v>
      </c>
      <c r="E14" s="25">
        <f>COUNTIF(B2:B109,"=Prendas")</f>
        <v>3</v>
      </c>
    </row>
    <row r="15" spans="1:5" ht="15.75" thickBot="1" x14ac:dyDescent="0.3">
      <c r="A15" s="3" t="s">
        <v>19</v>
      </c>
      <c r="B15" s="7" t="s">
        <v>80</v>
      </c>
      <c r="D15" s="5" t="s">
        <v>38</v>
      </c>
      <c r="E15" s="28">
        <f>COUNTIF(B2:B109,"=Comida")</f>
        <v>4</v>
      </c>
    </row>
    <row r="16" spans="1:5" ht="15.75" thickBot="1" x14ac:dyDescent="0.3">
      <c r="A16" s="3" t="s">
        <v>21</v>
      </c>
      <c r="B16" s="22" t="s">
        <v>22</v>
      </c>
      <c r="D16" s="5" t="s">
        <v>87</v>
      </c>
      <c r="E16" s="29">
        <v>4</v>
      </c>
    </row>
    <row r="17" spans="1:2" ht="15.75" thickBot="1" x14ac:dyDescent="0.3">
      <c r="A17" s="3" t="s">
        <v>23</v>
      </c>
      <c r="B17" s="22" t="s">
        <v>22</v>
      </c>
    </row>
    <row r="18" spans="1:2" ht="15.75" thickBot="1" x14ac:dyDescent="0.3">
      <c r="A18" s="3" t="s">
        <v>24</v>
      </c>
      <c r="B18" s="19" t="s">
        <v>20</v>
      </c>
    </row>
    <row r="19" spans="1:2" ht="15.75" thickBot="1" x14ac:dyDescent="0.3">
      <c r="A19" s="3" t="s">
        <v>25</v>
      </c>
      <c r="B19" s="24" t="s">
        <v>26</v>
      </c>
    </row>
    <row r="20" spans="1:2" ht="15.75" thickBot="1" x14ac:dyDescent="0.3">
      <c r="A20" s="3" t="s">
        <v>27</v>
      </c>
      <c r="B20" s="24" t="s">
        <v>26</v>
      </c>
    </row>
    <row r="21" spans="1:2" ht="15.75" thickBot="1" x14ac:dyDescent="0.3">
      <c r="A21" s="3" t="s">
        <v>28</v>
      </c>
      <c r="B21" s="20" t="s">
        <v>17</v>
      </c>
    </row>
    <row r="22" spans="1:2" ht="15.75" thickBot="1" x14ac:dyDescent="0.3">
      <c r="A22" s="3" t="s">
        <v>29</v>
      </c>
      <c r="B22" s="14" t="s">
        <v>8</v>
      </c>
    </row>
    <row r="23" spans="1:2" ht="15.75" thickBot="1" x14ac:dyDescent="0.3">
      <c r="A23" s="3" t="s">
        <v>30</v>
      </c>
      <c r="B23" s="24" t="s">
        <v>31</v>
      </c>
    </row>
    <row r="24" spans="1:2" ht="15.75" thickBot="1" x14ac:dyDescent="0.3">
      <c r="A24" s="3" t="s">
        <v>32</v>
      </c>
      <c r="B24" s="10" t="s">
        <v>43</v>
      </c>
    </row>
    <row r="25" spans="1:2" ht="15.75" thickBot="1" x14ac:dyDescent="0.3">
      <c r="A25" s="3" t="s">
        <v>33</v>
      </c>
      <c r="B25" s="20" t="s">
        <v>17</v>
      </c>
    </row>
    <row r="26" spans="1:2" ht="15.75" thickBot="1" x14ac:dyDescent="0.3">
      <c r="A26" s="3" t="s">
        <v>34</v>
      </c>
      <c r="B26" s="24" t="s">
        <v>31</v>
      </c>
    </row>
    <row r="27" spans="1:2" ht="15.75" thickBot="1" x14ac:dyDescent="0.3">
      <c r="A27" s="3" t="s">
        <v>35</v>
      </c>
      <c r="B27" s="22" t="s">
        <v>22</v>
      </c>
    </row>
    <row r="28" spans="1:2" ht="15.75" thickBot="1" x14ac:dyDescent="0.3">
      <c r="A28" s="3" t="s">
        <v>36</v>
      </c>
      <c r="B28" s="22" t="s">
        <v>22</v>
      </c>
    </row>
    <row r="29" spans="1:2" x14ac:dyDescent="0.25">
      <c r="A29" s="4" t="s">
        <v>37</v>
      </c>
      <c r="B29" s="27" t="s">
        <v>38</v>
      </c>
    </row>
    <row r="30" spans="1:2" x14ac:dyDescent="0.25">
      <c r="A30" s="5" t="s">
        <v>39</v>
      </c>
      <c r="B30" s="28" t="s">
        <v>40</v>
      </c>
    </row>
    <row r="31" spans="1:2" x14ac:dyDescent="0.25">
      <c r="A31" s="5" t="s">
        <v>9</v>
      </c>
      <c r="B31" s="17" t="s">
        <v>10</v>
      </c>
    </row>
    <row r="32" spans="1:2" x14ac:dyDescent="0.25">
      <c r="A32" s="5" t="s">
        <v>41</v>
      </c>
      <c r="B32" s="11" t="s">
        <v>43</v>
      </c>
    </row>
    <row r="33" spans="1:2" x14ac:dyDescent="0.25">
      <c r="A33" s="5" t="s">
        <v>34</v>
      </c>
      <c r="B33" s="11" t="s">
        <v>43</v>
      </c>
    </row>
    <row r="34" spans="1:2" x14ac:dyDescent="0.25">
      <c r="A34" s="5" t="s">
        <v>42</v>
      </c>
      <c r="B34" s="11" t="s">
        <v>43</v>
      </c>
    </row>
    <row r="35" spans="1:2" x14ac:dyDescent="0.25">
      <c r="A35" s="5" t="s">
        <v>44</v>
      </c>
      <c r="B35" s="11" t="s">
        <v>43</v>
      </c>
    </row>
    <row r="36" spans="1:2" x14ac:dyDescent="0.25">
      <c r="A36" s="6" t="s">
        <v>9</v>
      </c>
      <c r="B36" s="17" t="s">
        <v>10</v>
      </c>
    </row>
    <row r="37" spans="1:2" x14ac:dyDescent="0.25">
      <c r="A37" s="5" t="s">
        <v>45</v>
      </c>
      <c r="B37" s="11" t="s">
        <v>43</v>
      </c>
    </row>
    <row r="38" spans="1:2" x14ac:dyDescent="0.25">
      <c r="A38" s="5" t="s">
        <v>46</v>
      </c>
      <c r="B38" s="15" t="s">
        <v>8</v>
      </c>
    </row>
    <row r="39" spans="1:2" x14ac:dyDescent="0.25">
      <c r="A39" s="5" t="s">
        <v>47</v>
      </c>
      <c r="B39" s="28" t="s">
        <v>38</v>
      </c>
    </row>
    <row r="40" spans="1:2" x14ac:dyDescent="0.25">
      <c r="A40" s="5" t="s">
        <v>48</v>
      </c>
      <c r="B40" s="23" t="s">
        <v>22</v>
      </c>
    </row>
    <row r="41" spans="1:2" x14ac:dyDescent="0.25">
      <c r="A41" s="5" t="s">
        <v>49</v>
      </c>
      <c r="B41" s="18" t="s">
        <v>20</v>
      </c>
    </row>
    <row r="42" spans="1:2" x14ac:dyDescent="0.25">
      <c r="A42" s="5" t="s">
        <v>50</v>
      </c>
      <c r="B42" s="18" t="s">
        <v>20</v>
      </c>
    </row>
    <row r="43" spans="1:2" x14ac:dyDescent="0.25">
      <c r="A43" s="5" t="s">
        <v>51</v>
      </c>
      <c r="B43" s="8" t="s">
        <v>80</v>
      </c>
    </row>
    <row r="44" spans="1:2" x14ac:dyDescent="0.25">
      <c r="A44" s="5" t="s">
        <v>52</v>
      </c>
      <c r="B44" s="11" t="s">
        <v>43</v>
      </c>
    </row>
    <row r="45" spans="1:2" x14ac:dyDescent="0.25">
      <c r="A45" s="5" t="s">
        <v>53</v>
      </c>
      <c r="B45" s="26" t="s">
        <v>10</v>
      </c>
    </row>
    <row r="46" spans="1:2" x14ac:dyDescent="0.25">
      <c r="A46" s="5" t="s">
        <v>54</v>
      </c>
      <c r="B46" s="11" t="s">
        <v>43</v>
      </c>
    </row>
    <row r="47" spans="1:2" x14ac:dyDescent="0.25">
      <c r="A47" s="5" t="s">
        <v>55</v>
      </c>
      <c r="B47" s="13" t="s">
        <v>101</v>
      </c>
    </row>
    <row r="48" spans="1:2" x14ac:dyDescent="0.25">
      <c r="A48" s="5" t="s">
        <v>56</v>
      </c>
      <c r="B48" s="21" t="s">
        <v>17</v>
      </c>
    </row>
    <row r="49" spans="1:2" x14ac:dyDescent="0.25">
      <c r="A49" s="5" t="s">
        <v>58</v>
      </c>
      <c r="B49" s="25" t="s">
        <v>31</v>
      </c>
    </row>
    <row r="50" spans="1:2" x14ac:dyDescent="0.25">
      <c r="A50" s="5" t="s">
        <v>57</v>
      </c>
      <c r="B50" s="11" t="s">
        <v>43</v>
      </c>
    </row>
    <row r="51" spans="1:2" x14ac:dyDescent="0.25">
      <c r="A51" s="5" t="s">
        <v>59</v>
      </c>
      <c r="B51" s="21" t="s">
        <v>17</v>
      </c>
    </row>
    <row r="52" spans="1:2" x14ac:dyDescent="0.25">
      <c r="A52" s="5" t="s">
        <v>54</v>
      </c>
      <c r="B52" s="11" t="s">
        <v>43</v>
      </c>
    </row>
    <row r="53" spans="1:2" x14ac:dyDescent="0.25">
      <c r="A53" s="5" t="s">
        <v>60</v>
      </c>
      <c r="B53" s="17" t="s">
        <v>10</v>
      </c>
    </row>
    <row r="54" spans="1:2" x14ac:dyDescent="0.25">
      <c r="A54" s="5" t="s">
        <v>61</v>
      </c>
      <c r="B54" s="21" t="s">
        <v>17</v>
      </c>
    </row>
    <row r="55" spans="1:2" x14ac:dyDescent="0.25">
      <c r="A55" s="5" t="s">
        <v>62</v>
      </c>
      <c r="B55" s="21" t="s">
        <v>17</v>
      </c>
    </row>
    <row r="56" spans="1:2" x14ac:dyDescent="0.25">
      <c r="A56" s="5" t="s">
        <v>63</v>
      </c>
      <c r="B56" s="28" t="s">
        <v>38</v>
      </c>
    </row>
    <row r="57" spans="1:2" x14ac:dyDescent="0.25">
      <c r="A57" s="5" t="s">
        <v>64</v>
      </c>
      <c r="B57" s="28" t="s">
        <v>38</v>
      </c>
    </row>
    <row r="58" spans="1:2" x14ac:dyDescent="0.25">
      <c r="A58" s="5" t="s">
        <v>65</v>
      </c>
      <c r="B58" s="13" t="s">
        <v>101</v>
      </c>
    </row>
    <row r="59" spans="1:2" x14ac:dyDescent="0.25">
      <c r="A59" s="5" t="s">
        <v>66</v>
      </c>
      <c r="B59" s="13" t="s">
        <v>101</v>
      </c>
    </row>
    <row r="60" spans="1:2" x14ac:dyDescent="0.25">
      <c r="A60" s="5" t="s">
        <v>67</v>
      </c>
      <c r="B60" s="11" t="s">
        <v>43</v>
      </c>
    </row>
    <row r="61" spans="1:2" x14ac:dyDescent="0.25">
      <c r="A61" s="5" t="s">
        <v>68</v>
      </c>
      <c r="B61" s="15" t="s">
        <v>8</v>
      </c>
    </row>
    <row r="62" spans="1:2" x14ac:dyDescent="0.25">
      <c r="A62" s="5" t="s">
        <v>9</v>
      </c>
      <c r="B62" s="17" t="s">
        <v>10</v>
      </c>
    </row>
    <row r="63" spans="1:2" x14ac:dyDescent="0.25">
      <c r="A63" s="5" t="s">
        <v>54</v>
      </c>
      <c r="B63" s="11" t="s">
        <v>43</v>
      </c>
    </row>
    <row r="64" spans="1:2" x14ac:dyDescent="0.25">
      <c r="A64" s="5" t="s">
        <v>69</v>
      </c>
      <c r="B64" s="15" t="s">
        <v>83</v>
      </c>
    </row>
    <row r="65" spans="1:2" x14ac:dyDescent="0.25">
      <c r="A65" s="5" t="s">
        <v>70</v>
      </c>
      <c r="B65" s="21" t="s">
        <v>17</v>
      </c>
    </row>
    <row r="66" spans="1:2" ht="15.75" thickBot="1" x14ac:dyDescent="0.3">
      <c r="A66" s="5" t="s">
        <v>71</v>
      </c>
      <c r="B66" s="22" t="s">
        <v>22</v>
      </c>
    </row>
    <row r="67" spans="1:2" x14ac:dyDescent="0.25">
      <c r="A67" s="5" t="s">
        <v>72</v>
      </c>
      <c r="B67" s="23" t="s">
        <v>22</v>
      </c>
    </row>
    <row r="68" spans="1:2" x14ac:dyDescent="0.25">
      <c r="A68" s="5" t="s">
        <v>74</v>
      </c>
      <c r="B68" s="17" t="s">
        <v>10</v>
      </c>
    </row>
    <row r="69" spans="1:2" ht="15.75" thickBot="1" x14ac:dyDescent="0.3">
      <c r="A69" s="5" t="s">
        <v>33</v>
      </c>
      <c r="B69" s="20" t="s">
        <v>17</v>
      </c>
    </row>
    <row r="70" spans="1:2" x14ac:dyDescent="0.25">
      <c r="A70" s="5" t="s">
        <v>75</v>
      </c>
      <c r="B70" s="15" t="s">
        <v>8</v>
      </c>
    </row>
    <row r="71" spans="1:2" x14ac:dyDescent="0.25">
      <c r="A71" s="5" t="s">
        <v>76</v>
      </c>
      <c r="B71" s="17" t="s">
        <v>77</v>
      </c>
    </row>
    <row r="72" spans="1:2" ht="15.75" thickBot="1" x14ac:dyDescent="0.3">
      <c r="A72" s="5" t="s">
        <v>44</v>
      </c>
      <c r="B72" s="10" t="s">
        <v>79</v>
      </c>
    </row>
    <row r="73" spans="1:2" x14ac:dyDescent="0.25">
      <c r="A73" s="5" t="s">
        <v>53</v>
      </c>
      <c r="B73" s="17" t="s">
        <v>77</v>
      </c>
    </row>
    <row r="74" spans="1:2" x14ac:dyDescent="0.25">
      <c r="A74" s="5" t="s">
        <v>74</v>
      </c>
      <c r="B74" s="17" t="s">
        <v>77</v>
      </c>
    </row>
    <row r="75" spans="1:2" x14ac:dyDescent="0.25">
      <c r="A75" s="5" t="s">
        <v>72</v>
      </c>
      <c r="B75" s="23" t="s">
        <v>73</v>
      </c>
    </row>
    <row r="76" spans="1:2" x14ac:dyDescent="0.25">
      <c r="A76" s="5" t="s">
        <v>99</v>
      </c>
      <c r="B76" s="8" t="s">
        <v>80</v>
      </c>
    </row>
    <row r="77" spans="1:2" x14ac:dyDescent="0.25">
      <c r="A77" s="5" t="s">
        <v>50</v>
      </c>
      <c r="B77" s="18" t="s">
        <v>78</v>
      </c>
    </row>
    <row r="78" spans="1:2" x14ac:dyDescent="0.25">
      <c r="A78" s="5" t="s">
        <v>55</v>
      </c>
      <c r="B78" s="13" t="s">
        <v>6</v>
      </c>
    </row>
    <row r="79" spans="1:2" x14ac:dyDescent="0.25">
      <c r="A79" s="5" t="s">
        <v>81</v>
      </c>
      <c r="B79" s="11" t="s">
        <v>79</v>
      </c>
    </row>
    <row r="80" spans="1:2" x14ac:dyDescent="0.25">
      <c r="A80" s="5" t="s">
        <v>54</v>
      </c>
      <c r="B80" s="11" t="s">
        <v>79</v>
      </c>
    </row>
    <row r="81" spans="1:2" x14ac:dyDescent="0.25">
      <c r="A81" s="5" t="s">
        <v>82</v>
      </c>
      <c r="B81" s="15" t="s">
        <v>83</v>
      </c>
    </row>
    <row r="82" spans="1:2" x14ac:dyDescent="0.25">
      <c r="A82" s="5" t="s">
        <v>84</v>
      </c>
      <c r="B82" s="23" t="s">
        <v>73</v>
      </c>
    </row>
    <row r="83" spans="1:2" x14ac:dyDescent="0.25">
      <c r="A83" s="5" t="s">
        <v>81</v>
      </c>
      <c r="B83" s="11" t="s">
        <v>79</v>
      </c>
    </row>
    <row r="84" spans="1:2" x14ac:dyDescent="0.25">
      <c r="A84" s="5" t="s">
        <v>85</v>
      </c>
      <c r="B84" s="15" t="s">
        <v>83</v>
      </c>
    </row>
    <row r="85" spans="1:2" x14ac:dyDescent="0.25">
      <c r="A85" s="5" t="s">
        <v>99</v>
      </c>
      <c r="B85" s="8" t="s">
        <v>80</v>
      </c>
    </row>
    <row r="86" spans="1:2" x14ac:dyDescent="0.25">
      <c r="A86" s="5" t="s">
        <v>86</v>
      </c>
      <c r="B86" s="29" t="s">
        <v>87</v>
      </c>
    </row>
    <row r="87" spans="1:2" x14ac:dyDescent="0.25">
      <c r="A87" s="5" t="s">
        <v>44</v>
      </c>
      <c r="B87" s="8" t="s">
        <v>80</v>
      </c>
    </row>
    <row r="88" spans="1:2" x14ac:dyDescent="0.25">
      <c r="A88" s="5" t="s">
        <v>88</v>
      </c>
      <c r="B88" s="11" t="s">
        <v>43</v>
      </c>
    </row>
    <row r="89" spans="1:2" x14ac:dyDescent="0.25">
      <c r="A89" s="5" t="s">
        <v>89</v>
      </c>
      <c r="B89" s="28" t="s">
        <v>40</v>
      </c>
    </row>
    <row r="90" spans="1:2" x14ac:dyDescent="0.25">
      <c r="A90" s="5" t="s">
        <v>99</v>
      </c>
      <c r="B90" s="8" t="s">
        <v>80</v>
      </c>
    </row>
    <row r="91" spans="1:2" x14ac:dyDescent="0.25">
      <c r="A91" s="5" t="s">
        <v>44</v>
      </c>
      <c r="B91" s="11" t="s">
        <v>79</v>
      </c>
    </row>
    <row r="92" spans="1:2" x14ac:dyDescent="0.25">
      <c r="A92" s="5" t="s">
        <v>90</v>
      </c>
      <c r="B92" s="29" t="s">
        <v>87</v>
      </c>
    </row>
    <row r="93" spans="1:2" x14ac:dyDescent="0.25">
      <c r="A93" s="5" t="s">
        <v>90</v>
      </c>
      <c r="B93" s="29" t="s">
        <v>87</v>
      </c>
    </row>
    <row r="94" spans="1:2" x14ac:dyDescent="0.25">
      <c r="A94" s="5" t="s">
        <v>90</v>
      </c>
      <c r="B94" s="29" t="s">
        <v>87</v>
      </c>
    </row>
    <row r="95" spans="1:2" x14ac:dyDescent="0.25">
      <c r="A95" s="5" t="s">
        <v>91</v>
      </c>
      <c r="B95" s="25" t="s">
        <v>102</v>
      </c>
    </row>
    <row r="96" spans="1:2" x14ac:dyDescent="0.25">
      <c r="A96" s="5" t="s">
        <v>92</v>
      </c>
      <c r="B96" s="25" t="s">
        <v>102</v>
      </c>
    </row>
    <row r="97" spans="1:2" x14ac:dyDescent="0.25">
      <c r="A97" s="5" t="s">
        <v>94</v>
      </c>
      <c r="B97" s="11" t="s">
        <v>79</v>
      </c>
    </row>
    <row r="98" spans="1:2" x14ac:dyDescent="0.25">
      <c r="A98" s="5" t="s">
        <v>93</v>
      </c>
      <c r="B98" s="11" t="s">
        <v>79</v>
      </c>
    </row>
    <row r="99" spans="1:2" x14ac:dyDescent="0.25">
      <c r="A99" s="5" t="s">
        <v>94</v>
      </c>
      <c r="B99" s="11" t="s">
        <v>79</v>
      </c>
    </row>
    <row r="100" spans="1:2" x14ac:dyDescent="0.25">
      <c r="A100" s="5" t="s">
        <v>74</v>
      </c>
      <c r="B100" s="17" t="s">
        <v>77</v>
      </c>
    </row>
    <row r="101" spans="1:2" x14ac:dyDescent="0.25">
      <c r="A101" s="5" t="s">
        <v>75</v>
      </c>
      <c r="B101" s="15" t="s">
        <v>83</v>
      </c>
    </row>
    <row r="102" spans="1:2" x14ac:dyDescent="0.25">
      <c r="A102" s="5" t="s">
        <v>75</v>
      </c>
      <c r="B102" s="15" t="s">
        <v>83</v>
      </c>
    </row>
    <row r="103" spans="1:2" x14ac:dyDescent="0.25">
      <c r="A103" s="5" t="s">
        <v>44</v>
      </c>
      <c r="B103" s="11" t="s">
        <v>79</v>
      </c>
    </row>
    <row r="104" spans="1:2" x14ac:dyDescent="0.25">
      <c r="A104" s="5" t="s">
        <v>95</v>
      </c>
      <c r="B104" s="15" t="s">
        <v>83</v>
      </c>
    </row>
    <row r="105" spans="1:2" x14ac:dyDescent="0.25">
      <c r="A105" s="5" t="s">
        <v>99</v>
      </c>
      <c r="B105" s="8" t="s">
        <v>80</v>
      </c>
    </row>
    <row r="106" spans="1:2" x14ac:dyDescent="0.25">
      <c r="A106" s="5" t="s">
        <v>96</v>
      </c>
      <c r="B106" s="21" t="s">
        <v>17</v>
      </c>
    </row>
    <row r="107" spans="1:2" x14ac:dyDescent="0.25">
      <c r="A107" s="5" t="s">
        <v>55</v>
      </c>
      <c r="B107" s="13" t="s">
        <v>6</v>
      </c>
    </row>
    <row r="108" spans="1:2" x14ac:dyDescent="0.25">
      <c r="A108" s="5" t="s">
        <v>97</v>
      </c>
      <c r="B108" s="21" t="s">
        <v>98</v>
      </c>
    </row>
    <row r="109" spans="1:2" x14ac:dyDescent="0.25">
      <c r="A109" s="5" t="s">
        <v>44</v>
      </c>
      <c r="B109" s="11" t="s">
        <v>79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USER</cp:lastModifiedBy>
  <dcterms:created xsi:type="dcterms:W3CDTF">2023-03-14T18:44:34Z</dcterms:created>
  <dcterms:modified xsi:type="dcterms:W3CDTF">2023-03-22T23:14:23Z</dcterms:modified>
</cp:coreProperties>
</file>