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esktop\"/>
    </mc:Choice>
  </mc:AlternateContent>
  <xr:revisionPtr revIDLastSave="0" documentId="8_{F1197AE3-A468-4793-82D6-71DDC4288DF8}" xr6:coauthVersionLast="47" xr6:coauthVersionMax="47" xr10:uidLastSave="{00000000-0000-0000-0000-000000000000}"/>
  <bookViews>
    <workbookView xWindow="-120" yWindow="-120" windowWidth="29040" windowHeight="15840" activeTab="2" xr2:uid="{F86F466B-FF19-4B4D-9890-8F9716A4A5E6}"/>
  </bookViews>
  <sheets>
    <sheet name="Datos" sheetId="1" r:id="rId1"/>
    <sheet name="Aseguradora" sheetId="2" r:id="rId2"/>
    <sheet name="Restaura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E15" i="3"/>
</calcChain>
</file>

<file path=xl/sharedStrings.xml><?xml version="1.0" encoding="utf-8"?>
<sst xmlns="http://schemas.openxmlformats.org/spreadsheetml/2006/main" count="239" uniqueCount="159">
  <si>
    <t>aseguradora de vehiculos</t>
  </si>
  <si>
    <t>tipo vehiculo</t>
  </si>
  <si>
    <t>auto</t>
  </si>
  <si>
    <t>camión</t>
  </si>
  <si>
    <t>moto</t>
  </si>
  <si>
    <t>titular</t>
  </si>
  <si>
    <t>tipo de documento</t>
  </si>
  <si>
    <t>numero de documento</t>
  </si>
  <si>
    <t>nombre</t>
  </si>
  <si>
    <t>apellido</t>
  </si>
  <si>
    <t>direccion</t>
  </si>
  <si>
    <t>localidad</t>
  </si>
  <si>
    <t>provincia</t>
  </si>
  <si>
    <t>datos del vehiculo</t>
  </si>
  <si>
    <t>tipo</t>
  </si>
  <si>
    <t>marca</t>
  </si>
  <si>
    <t>modelo</t>
  </si>
  <si>
    <t>peso</t>
  </si>
  <si>
    <t>puertas</t>
  </si>
  <si>
    <t>patentes</t>
  </si>
  <si>
    <t>cantidad de ejes</t>
  </si>
  <si>
    <t>cilindrada</t>
  </si>
  <si>
    <t>(no son datos obligatorios)</t>
  </si>
  <si>
    <t>para generar poliza del seguro</t>
  </si>
  <si>
    <t>patente</t>
  </si>
  <si>
    <t>inicio cobertura</t>
  </si>
  <si>
    <t>fin cobertura</t>
  </si>
  <si>
    <t>valor de vehiculo</t>
  </si>
  <si>
    <t>agente asegurador</t>
  </si>
  <si>
    <t>restaurant de platos congelados</t>
  </si>
  <si>
    <t>tipo de plato</t>
  </si>
  <si>
    <t>vegetariano</t>
  </si>
  <si>
    <t>proteico</t>
  </si>
  <si>
    <t>apto celiacos</t>
  </si>
  <si>
    <t>sin lactosa</t>
  </si>
  <si>
    <t>cliente</t>
  </si>
  <si>
    <t>datos del plato</t>
  </si>
  <si>
    <t>ingredientes</t>
  </si>
  <si>
    <t>(max 5)</t>
  </si>
  <si>
    <t>tamaño de porcion</t>
  </si>
  <si>
    <t>con o sin sal</t>
  </si>
  <si>
    <t>con o sin pan</t>
  </si>
  <si>
    <t>con o sin postre</t>
  </si>
  <si>
    <t>carnes</t>
  </si>
  <si>
    <t>condimentos</t>
  </si>
  <si>
    <t>pastas</t>
  </si>
  <si>
    <t>harinas</t>
  </si>
  <si>
    <t>pedido</t>
  </si>
  <si>
    <t>cantidad de platos</t>
  </si>
  <si>
    <t>precio final</t>
  </si>
  <si>
    <t>fecha de registro</t>
  </si>
  <si>
    <t>fecha de entrega</t>
  </si>
  <si>
    <t>cualquier verdura</t>
  </si>
  <si>
    <t>zapallitos</t>
  </si>
  <si>
    <t>espinaca</t>
  </si>
  <si>
    <t>tomate</t>
  </si>
  <si>
    <t>pollo</t>
  </si>
  <si>
    <t>ternera</t>
  </si>
  <si>
    <t>cerdo</t>
  </si>
  <si>
    <t>mayonesa</t>
  </si>
  <si>
    <t>aceite de oliva</t>
  </si>
  <si>
    <t>vinagre</t>
  </si>
  <si>
    <t>ravioles</t>
  </si>
  <si>
    <t>ñoquis</t>
  </si>
  <si>
    <t>sorrentinos</t>
  </si>
  <si>
    <t>integral</t>
  </si>
  <si>
    <t>de trigo</t>
  </si>
  <si>
    <t>de arroz</t>
  </si>
  <si>
    <t>ID (nro doc)</t>
  </si>
  <si>
    <t>tipo de dco</t>
  </si>
  <si>
    <t xml:space="preserve">direccion </t>
  </si>
  <si>
    <t>TITULAR</t>
  </si>
  <si>
    <t>Telefono</t>
  </si>
  <si>
    <t>Email</t>
  </si>
  <si>
    <t>fulano</t>
  </si>
  <si>
    <t>mengano</t>
  </si>
  <si>
    <t>sultano</t>
  </si>
  <si>
    <t>nn</t>
  </si>
  <si>
    <t>mm</t>
  </si>
  <si>
    <t>ll</t>
  </si>
  <si>
    <t>dni</t>
  </si>
  <si>
    <t>email@ejemplo.com</t>
  </si>
  <si>
    <t>email2@ejemplo.com</t>
  </si>
  <si>
    <t>email3@ejemplo.com</t>
  </si>
  <si>
    <t>calle falsa 123</t>
  </si>
  <si>
    <t>siempreviva 56</t>
  </si>
  <si>
    <t>colon 76</t>
  </si>
  <si>
    <t>v. mm</t>
  </si>
  <si>
    <t>fas</t>
  </si>
  <si>
    <t>bs as</t>
  </si>
  <si>
    <t>rosario</t>
  </si>
  <si>
    <t>tucuman</t>
  </si>
  <si>
    <t>id_prov</t>
  </si>
  <si>
    <t>ID (patente)</t>
  </si>
  <si>
    <t>DATOS DEL VEHICULO</t>
  </si>
  <si>
    <t>trf456</t>
  </si>
  <si>
    <t>ae456aa</t>
  </si>
  <si>
    <t>aa678aa</t>
  </si>
  <si>
    <t>ID_Tipos</t>
  </si>
  <si>
    <t>Renault</t>
  </si>
  <si>
    <t>Ford</t>
  </si>
  <si>
    <t>yamaha</t>
  </si>
  <si>
    <t>Dueño (por ID de nro de doc)</t>
  </si>
  <si>
    <t>ID_poliza</t>
  </si>
  <si>
    <t>Patente (del ID patente)</t>
  </si>
  <si>
    <t>Inicio cobertura</t>
  </si>
  <si>
    <t>valor del vehiculo</t>
  </si>
  <si>
    <t>POLIZA</t>
  </si>
  <si>
    <t>ID_AGENTE</t>
  </si>
  <si>
    <t>AGENTE</t>
  </si>
  <si>
    <t>Juan</t>
  </si>
  <si>
    <t>Pepe</t>
  </si>
  <si>
    <t>Victor</t>
  </si>
  <si>
    <t>CLIENTE</t>
  </si>
  <si>
    <t>id_plato</t>
  </si>
  <si>
    <t>id_tipo</t>
  </si>
  <si>
    <t>ingrediente</t>
  </si>
  <si>
    <t>Tipo de plato</t>
  </si>
  <si>
    <t>contenido</t>
  </si>
  <si>
    <t>id_ingr</t>
  </si>
  <si>
    <t>(lista deplegable según el tipo)</t>
  </si>
  <si>
    <t>Tamaño de porcion</t>
  </si>
  <si>
    <t>tamaño porcion</t>
  </si>
  <si>
    <t>chico</t>
  </si>
  <si>
    <t>medio</t>
  </si>
  <si>
    <t>grande</t>
  </si>
  <si>
    <t>super grande</t>
  </si>
  <si>
    <t>ID_porcion</t>
  </si>
  <si>
    <t>sal</t>
  </si>
  <si>
    <t>(tipo checkbox)</t>
  </si>
  <si>
    <t>pan</t>
  </si>
  <si>
    <t>postre</t>
  </si>
  <si>
    <t>si checkbox postre ok</t>
  </si>
  <si>
    <t>id_postre</t>
  </si>
  <si>
    <t>helado</t>
  </si>
  <si>
    <t>flan</t>
  </si>
  <si>
    <t>queso y dulce</t>
  </si>
  <si>
    <t>ID_postre</t>
  </si>
  <si>
    <t>(condicional)</t>
  </si>
  <si>
    <t>CONFIGURACIÓN DE PLATO</t>
  </si>
  <si>
    <t>Id_pedido</t>
  </si>
  <si>
    <t>Cliente (por ID)</t>
  </si>
  <si>
    <t>ID_plato</t>
  </si>
  <si>
    <t>cantidad</t>
  </si>
  <si>
    <t>precio unitario</t>
  </si>
  <si>
    <t>precio x cantidad</t>
  </si>
  <si>
    <t>DATOS DEL PEDIDO</t>
  </si>
  <si>
    <t>tipo2</t>
  </si>
  <si>
    <t>ingrediente3</t>
  </si>
  <si>
    <t>tipo4</t>
  </si>
  <si>
    <t>ingrediente5</t>
  </si>
  <si>
    <t>ID_plato2</t>
  </si>
  <si>
    <t>(opcional)</t>
  </si>
  <si>
    <t>ingrediente2</t>
  </si>
  <si>
    <t>tipo3</t>
  </si>
  <si>
    <t>ingrediente4</t>
  </si>
  <si>
    <t>tipo5</t>
  </si>
  <si>
    <t>cantidad2</t>
  </si>
  <si>
    <t>precio x cantidad2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</si>
</sst>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4" fontId="0" fillId="0" borderId="0" xfId="0" applyNumberFormat="1"/>
    <xf numFmtId="6" fontId="0" fillId="0" borderId="0" xfId="0" applyNumberFormat="1"/>
    <xf numFmtId="0" fontId="2" fillId="2" borderId="0" xfId="0" applyFont="1" applyFill="1"/>
  </cellXfs>
  <cellStyles count="2">
    <cellStyle name="Hipervínculo" xfId="1" builtinId="8"/>
    <cellStyle name="Normal" xfId="0" builtinId="0"/>
  </cellStyles>
  <dxfs count="4">
    <dxf>
      <numFmt numFmtId="10" formatCode="&quot;$&quot;\ #,##0;[Red]\-&quot;$&quot;\ #,##0"/>
    </dxf>
    <dxf>
      <numFmt numFmtId="19" formatCode="d/m/yyyy"/>
    </dxf>
    <dxf>
      <numFmt numFmtId="19" formatCode="d/m/yyyy"/>
    </dxf>
    <dxf>
      <numFmt numFmtId="10" formatCode="&quot;$&quot;\ #,##0;[Red]\-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CCEC4A-032D-48A9-BFC5-806DB7AD5048}" name="Tabla4" displayName="Tabla4" ref="A2:I5" totalsRowShown="0">
  <autoFilter ref="A2:I5" xr:uid="{AACCEC4A-032D-48A9-BFC5-806DB7AD5048}"/>
  <tableColumns count="9">
    <tableColumn id="1" xr3:uid="{E7BEDD1D-DA64-4BC0-84F5-8A62A1C63F96}" name="ID (nro doc)"/>
    <tableColumn id="2" xr3:uid="{76B154F1-4543-4212-B79A-581106752D39}" name="nombre"/>
    <tableColumn id="3" xr3:uid="{7C34E036-FADD-47D4-88B8-04F72068D46C}" name="apellido"/>
    <tableColumn id="4" xr3:uid="{1F62994A-482C-45E9-97F3-6DAAA76779C6}" name="tipo de dco"/>
    <tableColumn id="5" xr3:uid="{788F9E48-855E-4392-8CFF-F8B71EAB996A}" name="Telefono"/>
    <tableColumn id="6" xr3:uid="{054B45D6-5B80-46C0-8DE8-31EAA038B8E2}" name="Email" dataCellStyle="Hipervínculo"/>
    <tableColumn id="7" xr3:uid="{91A9680F-95A5-4D18-A6BC-27CF1449A555}" name="direccion "/>
    <tableColumn id="8" xr3:uid="{6EB5D36F-DB08-416B-AAB0-3E68F67423F6}" name="localidad"/>
    <tableColumn id="9" xr3:uid="{1578510D-65B2-4DA8-887A-1247E17C00D9}" name="provinci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86311A-38ED-4E69-91B4-738043A2B1B1}" name="Tabla5" displayName="Tabla5" ref="A10:I13" totalsRowShown="0">
  <autoFilter ref="A10:I13" xr:uid="{1486311A-38ED-4E69-91B4-738043A2B1B1}"/>
  <tableColumns count="9">
    <tableColumn id="1" xr3:uid="{A60AA266-62FF-4D13-BF56-F7C3E0FF7DCC}" name="ID (patente)"/>
    <tableColumn id="2" xr3:uid="{EE864724-2138-4E12-865E-08862B9B4563}" name="tipo"/>
    <tableColumn id="3" xr3:uid="{5A1B713D-0313-47C2-B73F-8EB6C5374CD3}" name="marca"/>
    <tableColumn id="4" xr3:uid="{60614178-CE44-4E78-ABC2-3169C931DE4F}" name="modelo"/>
    <tableColumn id="5" xr3:uid="{E7322CD9-9A76-4A6F-BC6E-520287929D80}" name="peso"/>
    <tableColumn id="6" xr3:uid="{B3F2255A-F2C4-44D6-9542-E9AF630AAA27}" name="puertas"/>
    <tableColumn id="7" xr3:uid="{C337751E-AD67-44CA-9A59-69D600740D9E}" name="cantidad de ejes"/>
    <tableColumn id="8" xr3:uid="{1709C89E-2B84-4173-B443-3EA23CABD259}" name="cilindrada"/>
    <tableColumn id="9" xr3:uid="{961F7671-247A-45ED-B926-5906518390F6}" name="Dueño (por ID de nro de doc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DCF792-7F2C-4C17-996F-05E2709A9B15}" name="Tabla6" displayName="Tabla6" ref="A16:G19" totalsRowShown="0">
  <autoFilter ref="A16:G19" xr:uid="{32DCF792-7F2C-4C17-996F-05E2709A9B15}"/>
  <tableColumns count="7">
    <tableColumn id="1" xr3:uid="{786F897F-D608-4F0D-AE57-C68579DF7B0F}" name="ID_poliza"/>
    <tableColumn id="2" xr3:uid="{812264F6-1305-4214-9783-6954AE02EADD}" name="Patente (del ID patente)"/>
    <tableColumn id="3" xr3:uid="{9ABA1B0D-8E06-4ECB-AC20-4D6447B24890}" name="Dueño (por ID de nro de doc)"/>
    <tableColumn id="4" xr3:uid="{27CA3218-F1AD-455C-9AE1-D9AD68E78482}" name="Inicio cobertura" dataDxfId="2"/>
    <tableColumn id="5" xr3:uid="{654759B3-57E4-4713-842D-61DACF7BA4A5}" name="fin cobertura" dataDxfId="1"/>
    <tableColumn id="6" xr3:uid="{E6E23C00-9B19-4053-8A4E-ACAEF904C2F9}" name="valor del vehiculo" dataDxfId="0"/>
    <tableColumn id="7" xr3:uid="{FC586E3A-7C8F-4212-A715-BFA9609B952B}" name="agente asegurador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4B170-4B08-4B93-882D-8D5E81B1292F}" name="Tabla1" displayName="Tabla1" ref="A2:I5" totalsRowShown="0">
  <autoFilter ref="A2:I5" xr:uid="{E474B170-4B08-4B93-882D-8D5E81B1292F}"/>
  <tableColumns count="9">
    <tableColumn id="1" xr3:uid="{537A9F3D-CD2E-46D7-B2CD-DB3345986A17}" name="ID (nro doc)"/>
    <tableColumn id="2" xr3:uid="{88AA54CE-AB07-45BC-BCB3-8EA75304A159}" name="nombre"/>
    <tableColumn id="3" xr3:uid="{34E6034C-D579-4CFC-9F59-BCE90EF81230}" name="apellido"/>
    <tableColumn id="4" xr3:uid="{DD940509-7DBE-4E09-B6CD-BBA424BA6010}" name="tipo de dco"/>
    <tableColumn id="5" xr3:uid="{349A189F-842E-4CD6-9163-40383511620F}" name="Telefono"/>
    <tableColumn id="6" xr3:uid="{561F42C7-529A-48F7-B676-0C59E9340F74}" name="Email" dataCellStyle="Hipervínculo"/>
    <tableColumn id="7" xr3:uid="{12BCF703-D82B-47BD-99D0-98EBD823CF69}" name="direccion "/>
    <tableColumn id="8" xr3:uid="{D761013B-6997-43E4-B155-C1E28D2A3402}" name="localidad"/>
    <tableColumn id="9" xr3:uid="{7ADFFF16-B1D9-4136-B5B1-09F8168875C2}" name="provinci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1A957F-A2D5-4C80-BAEF-D06E16F69865}" name="Tabla2" displayName="Tabla2" ref="A9:R11" totalsRowShown="0">
  <autoFilter ref="A9:R11" xr:uid="{131A957F-A2D5-4C80-BAEF-D06E16F69865}"/>
  <tableColumns count="18">
    <tableColumn id="1" xr3:uid="{2A9D5F64-19C6-4121-8125-4D05417C1F38}" name="id_plato"/>
    <tableColumn id="2" xr3:uid="{2AAB4250-5925-4F8B-B17B-74CBB854C683}" name="Tipo de plato"/>
    <tableColumn id="3" xr3:uid="{D2FD836E-0DD8-4D27-A10F-A4B33F757C4F}" name="tipo"/>
    <tableColumn id="4" xr3:uid="{98C336C2-4471-4AB1-B966-C8F5E71F64A1}" name="ingrediente"/>
    <tableColumn id="5" xr3:uid="{6201EFAE-76CC-4476-A614-1CEEFD24D257}" name="tipo2"/>
    <tableColumn id="6" xr3:uid="{61B35CD0-89CE-40AB-A1AE-E0E36E2E9954}" name="ingrediente2"/>
    <tableColumn id="7" xr3:uid="{8CD8B8C2-D27B-4DD2-9830-0EE8A6892DF5}" name="tipo3"/>
    <tableColumn id="8" xr3:uid="{8250B572-35A0-4FC7-AF4C-E10F10DF247C}" name="ingrediente3"/>
    <tableColumn id="9" xr3:uid="{869FF215-347A-4D5A-8908-B84A76AF63CD}" name="tipo4"/>
    <tableColumn id="10" xr3:uid="{23C0B928-30FD-4999-A0A6-BB95F125249C}" name="ingrediente4"/>
    <tableColumn id="11" xr3:uid="{56DBA306-77BD-4AC3-9148-316096E2BD13}" name="tipo5"/>
    <tableColumn id="12" xr3:uid="{FF98EA86-5457-44A5-A115-06EC4E41317F}" name="ingrediente5"/>
    <tableColumn id="13" xr3:uid="{68C76F85-FB43-4B3E-981D-F4C067C906FF}" name="Tamaño de porcion"/>
    <tableColumn id="14" xr3:uid="{DFB5ABBC-EAF3-4451-A80E-ADB2F87A3346}" name="sal"/>
    <tableColumn id="15" xr3:uid="{0BA41A85-FB19-4823-8F55-2E1E7D011A9C}" name="pan"/>
    <tableColumn id="16" xr3:uid="{57B6C53B-FB87-4225-B234-65F814AB922F}" name="postre"/>
    <tableColumn id="17" xr3:uid="{8762A9F0-7EAE-45C4-8D69-151BE716011C}" name="ID_postre"/>
    <tableColumn id="18" xr3:uid="{382B25DD-DD18-4A8B-89AB-E632FA180E50}" name="precio unitario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21CCC-CA80-4446-B27A-176E4D3ACD41}" name="Tabla3" displayName="Tabla3" ref="A14:K16" totalsRowShown="0">
  <autoFilter ref="A14:K16" xr:uid="{0A721CCC-CA80-4446-B27A-176E4D3ACD41}"/>
  <tableColumns count="11">
    <tableColumn id="1" xr3:uid="{F580AAA1-BCAC-42EB-90D1-C5977EFFDEE8}" name="Id_pedido"/>
    <tableColumn id="2" xr3:uid="{34A6B3E6-9E8A-4854-8C9C-811D5F35B18E}" name="Cliente (por ID)"/>
    <tableColumn id="3" xr3:uid="{4EB908B8-7C0D-4DC8-A063-7FC582121DEC}" name="ID_plato"/>
    <tableColumn id="4" xr3:uid="{8908E572-0FF2-4440-8DB7-C0853C421897}" name="cantidad"/>
    <tableColumn id="5" xr3:uid="{1CBEF5D2-1598-4AAE-A8B0-81CF38AF1E6F}" name="precio x cantidad"/>
    <tableColumn id="6" xr3:uid="{A3445B91-52BB-46AE-8487-CABDCE158D93}" name="ID_plato2"/>
    <tableColumn id="7" xr3:uid="{030A8986-E6E4-4EB8-8931-2E3D2B131E0B}" name="cantidad2"/>
    <tableColumn id="8" xr3:uid="{42B907D4-46AF-4C7A-AD4C-34F04BEB757D}" name="precio x cantidad2"/>
    <tableColumn id="9" xr3:uid="{03B1A82E-C983-4FD6-857B-3CB19B1F3070}" name="precio final" dataDxfId="3">
      <calculatedColumnFormula>Tabla3[[#This Row],[precio x cantidad]]</calculatedColumnFormula>
    </tableColumn>
    <tableColumn id="10" xr3:uid="{627F4563-42BE-4B79-925C-6A1E1CF275F7}" name="fecha de registro"/>
    <tableColumn id="11" xr3:uid="{0555DE94-3805-4F06-AAD3-E75254D767DC}" name="fecha de entreg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2@ejemplo.com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email@ejemplo.com" TargetMode="External"/><Relationship Id="rId1" Type="http://schemas.openxmlformats.org/officeDocument/2006/relationships/hyperlink" Target="mailto:email@ejemplo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hyperlink" Target="mailto:email3@ejemplo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mailto:email2@ejemplo.com" TargetMode="External"/><Relationship Id="rId7" Type="http://schemas.openxmlformats.org/officeDocument/2006/relationships/table" Target="../tables/table5.xml"/><Relationship Id="rId2" Type="http://schemas.openxmlformats.org/officeDocument/2006/relationships/hyperlink" Target="mailto:email@ejemplo.com" TargetMode="External"/><Relationship Id="rId1" Type="http://schemas.openxmlformats.org/officeDocument/2006/relationships/hyperlink" Target="mailto:email@ejemplo.com" TargetMode="External"/><Relationship Id="rId6" Type="http://schemas.openxmlformats.org/officeDocument/2006/relationships/table" Target="../tables/table4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mail3@ejempl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2E12-603F-4197-BB9A-D3E85155494F}">
  <dimension ref="A1:S37"/>
  <sheetViews>
    <sheetView workbookViewId="0">
      <selection activeCell="F32" sqref="F32"/>
    </sheetView>
  </sheetViews>
  <sheetFormatPr baseColWidth="10" defaultRowHeight="15" x14ac:dyDescent="0.25"/>
  <cols>
    <col min="12" max="12" width="16.7109375" bestFit="1" customWidth="1"/>
  </cols>
  <sheetData>
    <row r="1" spans="1:19" x14ac:dyDescent="0.25">
      <c r="B1" t="s">
        <v>0</v>
      </c>
    </row>
    <row r="2" spans="1:19" x14ac:dyDescent="0.25">
      <c r="F2" t="s">
        <v>22</v>
      </c>
    </row>
    <row r="3" spans="1:19" x14ac:dyDescent="0.25">
      <c r="A3" t="s">
        <v>98</v>
      </c>
      <c r="B3" t="s">
        <v>1</v>
      </c>
      <c r="D3" t="s">
        <v>5</v>
      </c>
      <c r="F3" t="s">
        <v>13</v>
      </c>
      <c r="H3" t="s">
        <v>23</v>
      </c>
      <c r="K3" t="s">
        <v>92</v>
      </c>
      <c r="L3" t="s">
        <v>12</v>
      </c>
      <c r="N3" t="s">
        <v>108</v>
      </c>
      <c r="O3" t="s">
        <v>109</v>
      </c>
    </row>
    <row r="4" spans="1:19" x14ac:dyDescent="0.25">
      <c r="A4">
        <v>1</v>
      </c>
      <c r="B4" t="s">
        <v>2</v>
      </c>
      <c r="D4" t="s">
        <v>6</v>
      </c>
      <c r="F4" t="s">
        <v>14</v>
      </c>
      <c r="K4">
        <v>1</v>
      </c>
      <c r="L4" t="s">
        <v>89</v>
      </c>
      <c r="N4">
        <v>1</v>
      </c>
      <c r="O4" t="s">
        <v>110</v>
      </c>
    </row>
    <row r="5" spans="1:19" x14ac:dyDescent="0.25">
      <c r="A5">
        <v>2</v>
      </c>
      <c r="B5" t="s">
        <v>3</v>
      </c>
      <c r="D5" t="s">
        <v>7</v>
      </c>
      <c r="F5" t="s">
        <v>15</v>
      </c>
      <c r="H5" t="s">
        <v>25</v>
      </c>
      <c r="K5">
        <v>2</v>
      </c>
      <c r="L5" t="s">
        <v>90</v>
      </c>
      <c r="N5">
        <v>2</v>
      </c>
      <c r="O5" t="s">
        <v>111</v>
      </c>
    </row>
    <row r="6" spans="1:19" x14ac:dyDescent="0.25">
      <c r="A6">
        <v>3</v>
      </c>
      <c r="B6" t="s">
        <v>4</v>
      </c>
      <c r="D6" t="s">
        <v>8</v>
      </c>
      <c r="F6" t="s">
        <v>16</v>
      </c>
      <c r="H6" t="s">
        <v>26</v>
      </c>
      <c r="K6">
        <v>3</v>
      </c>
      <c r="L6" t="s">
        <v>91</v>
      </c>
      <c r="N6">
        <v>3</v>
      </c>
      <c r="O6" t="s">
        <v>112</v>
      </c>
    </row>
    <row r="7" spans="1:19" x14ac:dyDescent="0.25">
      <c r="D7" t="s">
        <v>9</v>
      </c>
      <c r="F7" t="s">
        <v>17</v>
      </c>
      <c r="H7" t="s">
        <v>27</v>
      </c>
    </row>
    <row r="8" spans="1:19" x14ac:dyDescent="0.25">
      <c r="D8" t="s">
        <v>10</v>
      </c>
      <c r="F8" t="s">
        <v>18</v>
      </c>
      <c r="H8" t="s">
        <v>28</v>
      </c>
    </row>
    <row r="9" spans="1:19" x14ac:dyDescent="0.25">
      <c r="D9" t="s">
        <v>11</v>
      </c>
      <c r="F9" t="s">
        <v>19</v>
      </c>
    </row>
    <row r="10" spans="1:19" x14ac:dyDescent="0.25">
      <c r="D10" t="s">
        <v>12</v>
      </c>
      <c r="F10" t="s">
        <v>20</v>
      </c>
    </row>
    <row r="11" spans="1:19" x14ac:dyDescent="0.25">
      <c r="F11" t="s">
        <v>21</v>
      </c>
    </row>
    <row r="12" spans="1:19" x14ac:dyDescent="0.25">
      <c r="F12" t="s">
        <v>24</v>
      </c>
    </row>
    <row r="14" spans="1:19" x14ac:dyDescent="0.25">
      <c r="B14" t="s">
        <v>29</v>
      </c>
    </row>
    <row r="15" spans="1:19" x14ac:dyDescent="0.25">
      <c r="R15" t="s">
        <v>132</v>
      </c>
    </row>
    <row r="16" spans="1:19" x14ac:dyDescent="0.25">
      <c r="A16" t="s">
        <v>115</v>
      </c>
      <c r="B16" t="s">
        <v>30</v>
      </c>
      <c r="D16" t="s">
        <v>35</v>
      </c>
      <c r="F16" t="s">
        <v>36</v>
      </c>
      <c r="H16" t="s">
        <v>47</v>
      </c>
      <c r="L16" t="s">
        <v>37</v>
      </c>
      <c r="O16" t="s">
        <v>122</v>
      </c>
      <c r="P16" t="s">
        <v>127</v>
      </c>
      <c r="R16" t="s">
        <v>133</v>
      </c>
      <c r="S16" t="s">
        <v>131</v>
      </c>
    </row>
    <row r="17" spans="1:19" x14ac:dyDescent="0.25">
      <c r="A17">
        <v>1</v>
      </c>
      <c r="B17" t="s">
        <v>31</v>
      </c>
      <c r="D17" t="s">
        <v>6</v>
      </c>
      <c r="F17" t="s">
        <v>14</v>
      </c>
      <c r="H17" t="s">
        <v>48</v>
      </c>
      <c r="O17" t="s">
        <v>123</v>
      </c>
      <c r="P17">
        <v>1</v>
      </c>
      <c r="R17">
        <v>1</v>
      </c>
      <c r="S17" t="s">
        <v>134</v>
      </c>
    </row>
    <row r="18" spans="1:19" x14ac:dyDescent="0.25">
      <c r="A18">
        <v>2</v>
      </c>
      <c r="B18" t="s">
        <v>32</v>
      </c>
      <c r="D18" t="s">
        <v>7</v>
      </c>
      <c r="F18" t="s">
        <v>37</v>
      </c>
      <c r="G18" t="s">
        <v>38</v>
      </c>
      <c r="H18" t="s">
        <v>49</v>
      </c>
      <c r="K18" t="s">
        <v>119</v>
      </c>
      <c r="L18" t="s">
        <v>14</v>
      </c>
      <c r="M18" t="s">
        <v>37</v>
      </c>
      <c r="O18" t="s">
        <v>124</v>
      </c>
      <c r="P18">
        <v>2</v>
      </c>
      <c r="R18">
        <v>2</v>
      </c>
      <c r="S18" t="s">
        <v>135</v>
      </c>
    </row>
    <row r="19" spans="1:19" x14ac:dyDescent="0.25">
      <c r="A19">
        <v>3</v>
      </c>
      <c r="B19" t="s">
        <v>33</v>
      </c>
      <c r="D19" t="s">
        <v>8</v>
      </c>
      <c r="F19" t="s">
        <v>39</v>
      </c>
      <c r="H19" t="s">
        <v>50</v>
      </c>
      <c r="K19">
        <v>1</v>
      </c>
      <c r="L19" t="s">
        <v>52</v>
      </c>
      <c r="M19" t="s">
        <v>53</v>
      </c>
      <c r="O19" t="s">
        <v>125</v>
      </c>
      <c r="P19">
        <v>3</v>
      </c>
      <c r="R19">
        <v>3</v>
      </c>
      <c r="S19" t="s">
        <v>136</v>
      </c>
    </row>
    <row r="20" spans="1:19" x14ac:dyDescent="0.25">
      <c r="A20">
        <v>4</v>
      </c>
      <c r="B20" t="s">
        <v>34</v>
      </c>
      <c r="D20" t="s">
        <v>9</v>
      </c>
      <c r="F20" t="s">
        <v>40</v>
      </c>
      <c r="H20" t="s">
        <v>51</v>
      </c>
      <c r="M20" t="s">
        <v>54</v>
      </c>
      <c r="O20" t="s">
        <v>126</v>
      </c>
      <c r="P20">
        <v>4</v>
      </c>
    </row>
    <row r="21" spans="1:19" x14ac:dyDescent="0.25">
      <c r="D21" t="s">
        <v>10</v>
      </c>
      <c r="F21" t="s">
        <v>41</v>
      </c>
      <c r="M21" t="s">
        <v>55</v>
      </c>
    </row>
    <row r="22" spans="1:19" x14ac:dyDescent="0.25">
      <c r="D22" t="s">
        <v>11</v>
      </c>
      <c r="F22" t="s">
        <v>42</v>
      </c>
    </row>
    <row r="23" spans="1:19" x14ac:dyDescent="0.25">
      <c r="D23" t="s">
        <v>12</v>
      </c>
      <c r="K23">
        <v>2</v>
      </c>
      <c r="L23" t="s">
        <v>43</v>
      </c>
      <c r="M23" t="s">
        <v>56</v>
      </c>
    </row>
    <row r="24" spans="1:19" x14ac:dyDescent="0.25">
      <c r="M24" t="s">
        <v>57</v>
      </c>
    </row>
    <row r="25" spans="1:19" x14ac:dyDescent="0.25">
      <c r="M25" t="s">
        <v>58</v>
      </c>
    </row>
    <row r="27" spans="1:19" x14ac:dyDescent="0.25">
      <c r="K27">
        <v>3</v>
      </c>
      <c r="L27" t="s">
        <v>44</v>
      </c>
      <c r="M27" t="s">
        <v>59</v>
      </c>
    </row>
    <row r="28" spans="1:19" x14ac:dyDescent="0.25">
      <c r="M28" t="s">
        <v>60</v>
      </c>
    </row>
    <row r="29" spans="1:19" x14ac:dyDescent="0.25">
      <c r="M29" t="s">
        <v>61</v>
      </c>
    </row>
    <row r="31" spans="1:19" x14ac:dyDescent="0.25">
      <c r="K31">
        <v>4</v>
      </c>
      <c r="L31" t="s">
        <v>45</v>
      </c>
      <c r="M31" t="s">
        <v>62</v>
      </c>
    </row>
    <row r="32" spans="1:19" x14ac:dyDescent="0.25">
      <c r="M32" t="s">
        <v>63</v>
      </c>
    </row>
    <row r="33" spans="11:13" x14ac:dyDescent="0.25">
      <c r="M33" t="s">
        <v>64</v>
      </c>
    </row>
    <row r="35" spans="11:13" x14ac:dyDescent="0.25">
      <c r="K35">
        <v>5</v>
      </c>
      <c r="L35" t="s">
        <v>46</v>
      </c>
      <c r="M35" t="s">
        <v>65</v>
      </c>
    </row>
    <row r="36" spans="11:13" x14ac:dyDescent="0.25">
      <c r="M36" t="s">
        <v>66</v>
      </c>
    </row>
    <row r="37" spans="11:13" x14ac:dyDescent="0.25">
      <c r="M3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9666-A8D9-4E55-AD95-6CB2C1B6220F}">
  <dimension ref="A1:I19"/>
  <sheetViews>
    <sheetView workbookViewId="0">
      <selection activeCell="G22" sqref="G22"/>
    </sheetView>
  </sheetViews>
  <sheetFormatPr baseColWidth="10" defaultRowHeight="15" x14ac:dyDescent="0.25"/>
  <cols>
    <col min="1" max="1" width="13.85546875" customWidth="1"/>
    <col min="2" max="2" width="24.5703125" customWidth="1"/>
    <col min="3" max="3" width="28.5703125" customWidth="1"/>
    <col min="4" max="4" width="17" customWidth="1"/>
    <col min="5" max="5" width="14.5703125" customWidth="1"/>
    <col min="6" max="6" width="20.7109375" bestFit="1" customWidth="1"/>
    <col min="7" max="7" width="19.5703125" customWidth="1"/>
    <col min="8" max="8" width="11.85546875" customWidth="1"/>
    <col min="9" max="9" width="28.5703125" customWidth="1"/>
  </cols>
  <sheetData>
    <row r="1" spans="1:9" x14ac:dyDescent="0.25">
      <c r="A1" s="1" t="s">
        <v>71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t="s">
        <v>68</v>
      </c>
      <c r="B2" t="s">
        <v>8</v>
      </c>
      <c r="C2" t="s">
        <v>9</v>
      </c>
      <c r="D2" t="s">
        <v>69</v>
      </c>
      <c r="E2" t="s">
        <v>72</v>
      </c>
      <c r="F2" t="s">
        <v>73</v>
      </c>
      <c r="G2" t="s">
        <v>70</v>
      </c>
      <c r="H2" t="s">
        <v>11</v>
      </c>
      <c r="I2" t="s">
        <v>12</v>
      </c>
    </row>
    <row r="3" spans="1:9" x14ac:dyDescent="0.25">
      <c r="A3">
        <v>1111111</v>
      </c>
      <c r="B3" t="s">
        <v>74</v>
      </c>
      <c r="C3" t="s">
        <v>77</v>
      </c>
      <c r="D3" t="s">
        <v>80</v>
      </c>
      <c r="E3">
        <v>4500000</v>
      </c>
      <c r="F3" s="2" t="s">
        <v>81</v>
      </c>
      <c r="G3" t="s">
        <v>84</v>
      </c>
      <c r="H3" t="s">
        <v>87</v>
      </c>
      <c r="I3">
        <v>1</v>
      </c>
    </row>
    <row r="4" spans="1:9" x14ac:dyDescent="0.25">
      <c r="A4">
        <v>222222</v>
      </c>
      <c r="B4" t="s">
        <v>75</v>
      </c>
      <c r="C4" t="s">
        <v>78</v>
      </c>
      <c r="D4" t="s">
        <v>80</v>
      </c>
      <c r="E4">
        <v>657888</v>
      </c>
      <c r="F4" s="2" t="s">
        <v>82</v>
      </c>
      <c r="G4" t="s">
        <v>85</v>
      </c>
      <c r="H4" t="s">
        <v>77</v>
      </c>
      <c r="I4">
        <v>1</v>
      </c>
    </row>
    <row r="5" spans="1:9" x14ac:dyDescent="0.25">
      <c r="A5">
        <v>3333333</v>
      </c>
      <c r="B5" t="s">
        <v>76</v>
      </c>
      <c r="C5" t="s">
        <v>79</v>
      </c>
      <c r="D5" t="s">
        <v>80</v>
      </c>
      <c r="E5">
        <v>873322</v>
      </c>
      <c r="F5" s="2" t="s">
        <v>83</v>
      </c>
      <c r="G5" t="s">
        <v>86</v>
      </c>
      <c r="H5" t="s">
        <v>88</v>
      </c>
      <c r="I5">
        <v>2</v>
      </c>
    </row>
    <row r="9" spans="1:9" x14ac:dyDescent="0.25">
      <c r="A9" s="1" t="s">
        <v>94</v>
      </c>
      <c r="B9" s="1"/>
      <c r="C9" s="1"/>
      <c r="D9" s="1"/>
      <c r="E9" s="1"/>
      <c r="F9" s="1"/>
      <c r="G9" s="1"/>
      <c r="H9" s="1"/>
    </row>
    <row r="10" spans="1:9" x14ac:dyDescent="0.25">
      <c r="A10" t="s">
        <v>93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20</v>
      </c>
      <c r="H10" t="s">
        <v>21</v>
      </c>
      <c r="I10" t="s">
        <v>102</v>
      </c>
    </row>
    <row r="11" spans="1:9" x14ac:dyDescent="0.25">
      <c r="A11" t="s">
        <v>95</v>
      </c>
      <c r="B11">
        <v>1</v>
      </c>
      <c r="C11" t="s">
        <v>99</v>
      </c>
      <c r="G11">
        <v>2</v>
      </c>
      <c r="I11">
        <v>1111111</v>
      </c>
    </row>
    <row r="12" spans="1:9" x14ac:dyDescent="0.25">
      <c r="A12" t="s">
        <v>96</v>
      </c>
      <c r="B12">
        <v>2</v>
      </c>
      <c r="C12" t="s">
        <v>100</v>
      </c>
      <c r="H12">
        <v>1500</v>
      </c>
      <c r="I12">
        <v>222222</v>
      </c>
    </row>
    <row r="13" spans="1:9" x14ac:dyDescent="0.25">
      <c r="A13" t="s">
        <v>97</v>
      </c>
      <c r="B13">
        <v>3</v>
      </c>
      <c r="C13" t="s">
        <v>101</v>
      </c>
      <c r="I13">
        <v>3333333</v>
      </c>
    </row>
    <row r="15" spans="1:9" x14ac:dyDescent="0.25">
      <c r="A15" s="1" t="s">
        <v>107</v>
      </c>
      <c r="B15" s="1"/>
      <c r="C15" s="1"/>
      <c r="D15" s="1"/>
      <c r="E15" s="1"/>
      <c r="F15" s="1"/>
      <c r="G15" s="1"/>
    </row>
    <row r="16" spans="1:9" x14ac:dyDescent="0.25">
      <c r="A16" t="s">
        <v>103</v>
      </c>
      <c r="B16" t="s">
        <v>104</v>
      </c>
      <c r="C16" t="s">
        <v>102</v>
      </c>
      <c r="D16" t="s">
        <v>105</v>
      </c>
      <c r="E16" t="s">
        <v>26</v>
      </c>
      <c r="F16" t="s">
        <v>106</v>
      </c>
      <c r="G16" t="s">
        <v>28</v>
      </c>
    </row>
    <row r="17" spans="1:7" x14ac:dyDescent="0.25">
      <c r="A17">
        <v>101</v>
      </c>
      <c r="B17" t="s">
        <v>95</v>
      </c>
      <c r="C17">
        <v>1111111</v>
      </c>
      <c r="D17" s="3">
        <v>44327</v>
      </c>
      <c r="E17" s="3">
        <v>44692</v>
      </c>
      <c r="F17" s="4">
        <v>56</v>
      </c>
      <c r="G17">
        <v>1</v>
      </c>
    </row>
    <row r="18" spans="1:7" x14ac:dyDescent="0.25">
      <c r="A18">
        <v>102</v>
      </c>
      <c r="B18" t="s">
        <v>96</v>
      </c>
      <c r="C18">
        <v>222222</v>
      </c>
      <c r="D18" s="3">
        <v>44328</v>
      </c>
      <c r="E18" s="3">
        <v>44388</v>
      </c>
      <c r="F18" s="4">
        <v>7872222</v>
      </c>
      <c r="G18">
        <v>2</v>
      </c>
    </row>
    <row r="19" spans="1:7" x14ac:dyDescent="0.25">
      <c r="A19">
        <v>103</v>
      </c>
      <c r="B19" t="s">
        <v>97</v>
      </c>
      <c r="C19">
        <v>3333333</v>
      </c>
      <c r="D19" s="3">
        <v>44329</v>
      </c>
      <c r="E19" s="3">
        <v>44389</v>
      </c>
      <c r="F19" s="4">
        <v>300</v>
      </c>
      <c r="G19">
        <v>1</v>
      </c>
    </row>
  </sheetData>
  <mergeCells count="3">
    <mergeCell ref="A1:I1"/>
    <mergeCell ref="A9:H9"/>
    <mergeCell ref="A15:G15"/>
  </mergeCells>
  <hyperlinks>
    <hyperlink ref="F3" r:id="rId1" xr:uid="{72F60D17-A2DA-4268-A775-FFEEA2DD66FE}"/>
    <hyperlink ref="F4:F5" r:id="rId2" display="email@ejemplo.com" xr:uid="{FBC2C58E-9357-42AB-A611-761078190001}"/>
    <hyperlink ref="F4" r:id="rId3" xr:uid="{1F7000CC-3737-4B68-A398-D0B048BA84CF}"/>
    <hyperlink ref="F5" r:id="rId4" xr:uid="{D7AEAA1A-0E0B-469D-B168-184A7AB02B60}"/>
  </hyperlinks>
  <pageMargins left="0.7" right="0.7" top="0.75" bottom="0.75" header="0.3" footer="0.3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A673-5918-4055-BDC2-95763D9E8EDE}">
  <dimension ref="A1:R16"/>
  <sheetViews>
    <sheetView tabSelected="1" workbookViewId="0">
      <selection activeCell="H25" sqref="H25"/>
    </sheetView>
  </sheetViews>
  <sheetFormatPr baseColWidth="10" defaultRowHeight="15" x14ac:dyDescent="0.25"/>
  <cols>
    <col min="1" max="1" width="13.42578125" customWidth="1"/>
    <col min="2" max="2" width="17.28515625" bestFit="1" customWidth="1"/>
    <col min="4" max="4" width="28.85546875" bestFit="1" customWidth="1"/>
    <col min="5" max="5" width="18.140625" customWidth="1"/>
    <col min="6" max="6" width="20.7109375" bestFit="1" customWidth="1"/>
    <col min="7" max="7" width="14.28515625" bestFit="1" customWidth="1"/>
    <col min="8" max="8" width="19.140625" customWidth="1"/>
    <col min="9" max="9" width="13.140625" customWidth="1"/>
    <col min="10" max="11" width="18" customWidth="1"/>
    <col min="12" max="12" width="14.5703125" customWidth="1"/>
    <col min="13" max="13" width="20" customWidth="1"/>
    <col min="14" max="16" width="14.7109375" bestFit="1" customWidth="1"/>
    <col min="17" max="17" width="11.7109375" customWidth="1"/>
    <col min="18" max="18" width="16.140625" customWidth="1"/>
  </cols>
  <sheetData>
    <row r="1" spans="1:18" x14ac:dyDescent="0.25">
      <c r="A1" s="1" t="s">
        <v>113</v>
      </c>
      <c r="B1" s="1"/>
      <c r="C1" s="1"/>
      <c r="D1" s="1"/>
      <c r="E1" s="1"/>
      <c r="F1" s="1"/>
      <c r="G1" s="1"/>
      <c r="H1" s="1"/>
      <c r="I1" s="1"/>
    </row>
    <row r="2" spans="1:18" x14ac:dyDescent="0.25">
      <c r="A2" t="s">
        <v>68</v>
      </c>
      <c r="B2" t="s">
        <v>8</v>
      </c>
      <c r="C2" t="s">
        <v>9</v>
      </c>
      <c r="D2" t="s">
        <v>69</v>
      </c>
      <c r="E2" t="s">
        <v>72</v>
      </c>
      <c r="F2" t="s">
        <v>73</v>
      </c>
      <c r="G2" t="s">
        <v>70</v>
      </c>
      <c r="H2" t="s">
        <v>11</v>
      </c>
      <c r="I2" t="s">
        <v>12</v>
      </c>
    </row>
    <row r="3" spans="1:18" x14ac:dyDescent="0.25">
      <c r="A3">
        <v>1111111</v>
      </c>
      <c r="B3" t="s">
        <v>74</v>
      </c>
      <c r="C3" t="s">
        <v>77</v>
      </c>
      <c r="D3" t="s">
        <v>80</v>
      </c>
      <c r="E3">
        <v>4500000</v>
      </c>
      <c r="F3" s="2" t="s">
        <v>81</v>
      </c>
      <c r="G3" t="s">
        <v>84</v>
      </c>
      <c r="H3" t="s">
        <v>87</v>
      </c>
      <c r="I3">
        <v>1</v>
      </c>
    </row>
    <row r="4" spans="1:18" x14ac:dyDescent="0.25">
      <c r="A4">
        <v>222222</v>
      </c>
      <c r="B4" t="s">
        <v>75</v>
      </c>
      <c r="C4" t="s">
        <v>78</v>
      </c>
      <c r="D4" t="s">
        <v>80</v>
      </c>
      <c r="E4">
        <v>657888</v>
      </c>
      <c r="F4" s="2" t="s">
        <v>82</v>
      </c>
      <c r="G4" t="s">
        <v>85</v>
      </c>
      <c r="H4" t="s">
        <v>77</v>
      </c>
      <c r="I4">
        <v>1</v>
      </c>
    </row>
    <row r="5" spans="1:18" x14ac:dyDescent="0.25">
      <c r="A5">
        <v>3333333</v>
      </c>
      <c r="B5" t="s">
        <v>76</v>
      </c>
      <c r="C5" t="s">
        <v>79</v>
      </c>
      <c r="D5" t="s">
        <v>80</v>
      </c>
      <c r="E5">
        <v>873322</v>
      </c>
      <c r="F5" s="2" t="s">
        <v>83</v>
      </c>
      <c r="G5" t="s">
        <v>86</v>
      </c>
      <c r="H5" t="s">
        <v>88</v>
      </c>
      <c r="I5">
        <v>2</v>
      </c>
    </row>
    <row r="7" spans="1:18" x14ac:dyDescent="0.25">
      <c r="A7" s="1" t="s">
        <v>139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25">
      <c r="C8" s="1" t="s">
        <v>118</v>
      </c>
      <c r="D8" s="1"/>
      <c r="E8" s="1" t="s">
        <v>118</v>
      </c>
      <c r="F8" s="1"/>
      <c r="G8" s="1" t="s">
        <v>118</v>
      </c>
      <c r="H8" s="1"/>
      <c r="I8" s="1" t="s">
        <v>118</v>
      </c>
      <c r="J8" s="1"/>
      <c r="K8" s="1" t="s">
        <v>118</v>
      </c>
      <c r="L8" s="1"/>
    </row>
    <row r="9" spans="1:18" x14ac:dyDescent="0.25">
      <c r="A9" t="s">
        <v>114</v>
      </c>
      <c r="B9" t="s">
        <v>117</v>
      </c>
      <c r="C9" t="s">
        <v>14</v>
      </c>
      <c r="D9" t="s">
        <v>116</v>
      </c>
      <c r="E9" t="s">
        <v>147</v>
      </c>
      <c r="F9" t="s">
        <v>153</v>
      </c>
      <c r="G9" t="s">
        <v>154</v>
      </c>
      <c r="H9" t="s">
        <v>148</v>
      </c>
      <c r="I9" t="s">
        <v>149</v>
      </c>
      <c r="J9" t="s">
        <v>155</v>
      </c>
      <c r="K9" t="s">
        <v>156</v>
      </c>
      <c r="L9" t="s">
        <v>150</v>
      </c>
      <c r="M9" t="s">
        <v>121</v>
      </c>
      <c r="N9" t="s">
        <v>128</v>
      </c>
      <c r="O9" t="s">
        <v>130</v>
      </c>
      <c r="P9" t="s">
        <v>131</v>
      </c>
      <c r="Q9" t="s">
        <v>137</v>
      </c>
      <c r="R9" t="s">
        <v>144</v>
      </c>
    </row>
    <row r="10" spans="1:18" x14ac:dyDescent="0.25">
      <c r="A10">
        <v>101</v>
      </c>
      <c r="B10">
        <v>1</v>
      </c>
      <c r="C10">
        <v>1</v>
      </c>
      <c r="D10" s="5" t="s">
        <v>120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  <c r="L10" s="5" t="s">
        <v>152</v>
      </c>
      <c r="M10">
        <v>2</v>
      </c>
      <c r="N10" s="5" t="s">
        <v>129</v>
      </c>
      <c r="O10" s="5" t="s">
        <v>129</v>
      </c>
      <c r="P10" s="5" t="s">
        <v>129</v>
      </c>
      <c r="Q10" s="5" t="s">
        <v>138</v>
      </c>
      <c r="R10" s="4">
        <v>10</v>
      </c>
    </row>
    <row r="13" spans="1:18" x14ac:dyDescent="0.25">
      <c r="A13" s="1" t="s">
        <v>146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8" x14ac:dyDescent="0.25">
      <c r="A14" t="s">
        <v>140</v>
      </c>
      <c r="B14" t="s">
        <v>141</v>
      </c>
      <c r="C14" t="s">
        <v>142</v>
      </c>
      <c r="D14" t="s">
        <v>143</v>
      </c>
      <c r="E14" t="s">
        <v>145</v>
      </c>
      <c r="F14" t="s">
        <v>151</v>
      </c>
      <c r="G14" t="s">
        <v>157</v>
      </c>
      <c r="H14" t="s">
        <v>158</v>
      </c>
      <c r="I14" t="s">
        <v>49</v>
      </c>
      <c r="J14" t="s">
        <v>50</v>
      </c>
      <c r="K14" t="s">
        <v>51</v>
      </c>
    </row>
    <row r="15" spans="1:18" x14ac:dyDescent="0.25">
      <c r="A15">
        <v>23</v>
      </c>
      <c r="B15">
        <v>222222</v>
      </c>
      <c r="C15">
        <v>101</v>
      </c>
      <c r="D15">
        <v>20</v>
      </c>
      <c r="E15" s="4">
        <f>D15*R10</f>
        <v>200</v>
      </c>
      <c r="F15" s="5" t="s">
        <v>152</v>
      </c>
      <c r="G15" s="5" t="s">
        <v>152</v>
      </c>
      <c r="H15" s="5" t="s">
        <v>152</v>
      </c>
      <c r="I15" s="4">
        <f>Tabla3[[#This Row],[precio x cantidad]]</f>
        <v>200</v>
      </c>
      <c r="J15" s="3">
        <v>44523</v>
      </c>
      <c r="K15" s="3">
        <v>44525</v>
      </c>
    </row>
    <row r="16" spans="1:18" x14ac:dyDescent="0.25">
      <c r="I16" s="4"/>
    </row>
  </sheetData>
  <mergeCells count="8">
    <mergeCell ref="A13:K13"/>
    <mergeCell ref="A1:I1"/>
    <mergeCell ref="C8:D8"/>
    <mergeCell ref="E8:F8"/>
    <mergeCell ref="G8:H8"/>
    <mergeCell ref="I8:J8"/>
    <mergeCell ref="K8:L8"/>
    <mergeCell ref="A7:Q7"/>
  </mergeCells>
  <hyperlinks>
    <hyperlink ref="F3" r:id="rId1" xr:uid="{3C15BB95-74DF-41DC-912A-D03C640E3AE5}"/>
    <hyperlink ref="F4:F5" r:id="rId2" display="email@ejemplo.com" xr:uid="{4D2D8D67-2677-42BF-BEC3-2E1196FA5EBF}"/>
    <hyperlink ref="F4" r:id="rId3" xr:uid="{865F2376-419B-45BF-B9F4-08F1D4F21635}"/>
    <hyperlink ref="F5" r:id="rId4" xr:uid="{0598005B-BFFD-452B-ADDC-2655EA638A61}"/>
  </hyperlinks>
  <pageMargins left="0.7" right="0.7" top="0.75" bottom="0.75" header="0.3" footer="0.3"/>
  <pageSetup paperSize="9" orientation="portrait" horizontalDpi="0" verticalDpi="0" r:id="rId5"/>
  <tableParts count="3"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Aseguradora</vt:lpstr>
      <vt:lpstr>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2021-08-14T01:48:59Z</dcterms:created>
  <dcterms:modified xsi:type="dcterms:W3CDTF">2021-08-14T02:37:06Z</dcterms:modified>
</cp:coreProperties>
</file>