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aislebrun/Desktop/These/Meso Tromso 2022/MHV_Tromso/data/"/>
    </mc:Choice>
  </mc:AlternateContent>
  <xr:revisionPtr revIDLastSave="0" documentId="13_ncr:1_{CA3AB9AF-08C0-5B4E-9632-99BEB5E0E2D1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Corralline" sheetId="3" r:id="rId1"/>
    <sheet name="Parameters us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4" i="3" l="1"/>
  <c r="I103" i="3"/>
  <c r="I102" i="3"/>
  <c r="I101" i="3"/>
  <c r="I100" i="3"/>
  <c r="J100" i="3" s="1"/>
  <c r="K100" i="3" s="1"/>
  <c r="I99" i="3"/>
  <c r="J99" i="3" s="1"/>
  <c r="K99" i="3" s="1"/>
  <c r="I98" i="3"/>
  <c r="I97" i="3"/>
  <c r="I96" i="3"/>
  <c r="I95" i="3"/>
  <c r="J95" i="3" s="1"/>
  <c r="K95" i="3" s="1"/>
  <c r="I94" i="3"/>
  <c r="J94" i="3" s="1"/>
  <c r="K94" i="3" s="1"/>
  <c r="I93" i="3"/>
  <c r="I92" i="3"/>
  <c r="J92" i="3" s="1"/>
  <c r="I91" i="3"/>
  <c r="J91" i="3" s="1"/>
  <c r="K91" i="3" s="1"/>
  <c r="I90" i="3"/>
  <c r="J90" i="3" s="1"/>
  <c r="I89" i="3"/>
  <c r="I88" i="3"/>
  <c r="I87" i="3"/>
  <c r="J87" i="3" s="1"/>
  <c r="K87" i="3" s="1"/>
  <c r="I86" i="3"/>
  <c r="J86" i="3" s="1"/>
  <c r="K86" i="3" s="1"/>
  <c r="I85" i="3"/>
  <c r="I84" i="3"/>
  <c r="J84" i="3" s="1"/>
  <c r="I83" i="3"/>
  <c r="I82" i="3"/>
  <c r="J82" i="3" s="1"/>
  <c r="I81" i="3"/>
  <c r="J80" i="3"/>
  <c r="I80" i="3"/>
  <c r="I79" i="3"/>
  <c r="J79" i="3" s="1"/>
  <c r="K79" i="3" s="1"/>
  <c r="I78" i="3"/>
  <c r="J78" i="3" s="1"/>
  <c r="K78" i="3" s="1"/>
  <c r="I77" i="3"/>
  <c r="I76" i="3"/>
  <c r="J76" i="3" s="1"/>
  <c r="I75" i="3"/>
  <c r="I74" i="3"/>
  <c r="I73" i="3"/>
  <c r="I72" i="3"/>
  <c r="I71" i="3"/>
  <c r="J71" i="3" s="1"/>
  <c r="K71" i="3" s="1"/>
  <c r="I70" i="3"/>
  <c r="J70" i="3" s="1"/>
  <c r="K70" i="3" s="1"/>
  <c r="I69" i="3"/>
  <c r="I68" i="3"/>
  <c r="J68" i="3" s="1"/>
  <c r="I67" i="3"/>
  <c r="J67" i="3" s="1"/>
  <c r="I66" i="3"/>
  <c r="J66" i="3" s="1"/>
  <c r="I65" i="3"/>
  <c r="J65" i="3" s="1"/>
  <c r="I64" i="3"/>
  <c r="J64" i="3" s="1"/>
  <c r="I63" i="3"/>
  <c r="I62" i="3"/>
  <c r="I61" i="3"/>
  <c r="I60" i="3"/>
  <c r="I59" i="3"/>
  <c r="I58" i="3"/>
  <c r="J58" i="3" s="1"/>
  <c r="I57" i="3"/>
  <c r="I56" i="3"/>
  <c r="I55" i="3"/>
  <c r="J55" i="3" s="1"/>
  <c r="K55" i="3" s="1"/>
  <c r="I54" i="3"/>
  <c r="J54" i="3" s="1"/>
  <c r="K54" i="3" s="1"/>
  <c r="I53" i="3"/>
  <c r="I52" i="3"/>
  <c r="J52" i="3" s="1"/>
  <c r="I51" i="3"/>
  <c r="I50" i="3"/>
  <c r="I49" i="3"/>
  <c r="J49" i="3" s="1"/>
  <c r="I48" i="3"/>
  <c r="I47" i="3"/>
  <c r="J47" i="3" s="1"/>
  <c r="K47" i="3" s="1"/>
  <c r="J46" i="3"/>
  <c r="I46" i="3"/>
  <c r="I45" i="3"/>
  <c r="I44" i="3"/>
  <c r="I43" i="3"/>
  <c r="I42" i="3"/>
  <c r="J42" i="3" s="1"/>
  <c r="I41" i="3"/>
  <c r="I40" i="3"/>
  <c r="J40" i="3" s="1"/>
  <c r="J39" i="3"/>
  <c r="K39" i="3" s="1"/>
  <c r="I39" i="3"/>
  <c r="I38" i="3"/>
  <c r="J38" i="3" s="1"/>
  <c r="K38" i="3" s="1"/>
  <c r="I37" i="3"/>
  <c r="I36" i="3"/>
  <c r="J36" i="3" s="1"/>
  <c r="I35" i="3"/>
  <c r="J35" i="3" s="1"/>
  <c r="K35" i="3" s="1"/>
  <c r="I34" i="3"/>
  <c r="J34" i="3" s="1"/>
  <c r="I33" i="3"/>
  <c r="J33" i="3" s="1"/>
  <c r="I32" i="3"/>
  <c r="I31" i="3"/>
  <c r="J31" i="3" s="1"/>
  <c r="K31" i="3" s="1"/>
  <c r="I30" i="3"/>
  <c r="I29" i="3"/>
  <c r="I28" i="3"/>
  <c r="I27" i="3"/>
  <c r="J27" i="3" s="1"/>
  <c r="K27" i="3" s="1"/>
  <c r="I26" i="3"/>
  <c r="I25" i="3"/>
  <c r="J25" i="3" s="1"/>
  <c r="I24" i="3"/>
  <c r="J24" i="3" s="1"/>
  <c r="I23" i="3"/>
  <c r="I22" i="3"/>
  <c r="J22" i="3" s="1"/>
  <c r="I21" i="3"/>
  <c r="I20" i="3"/>
  <c r="I19" i="3"/>
  <c r="I18" i="3"/>
  <c r="I17" i="3"/>
  <c r="I16" i="3"/>
  <c r="J16" i="3" s="1"/>
  <c r="K16" i="3" s="1"/>
  <c r="I15" i="3"/>
  <c r="J15" i="3" s="1"/>
  <c r="K15" i="3" s="1"/>
  <c r="I14" i="3"/>
  <c r="I13" i="3"/>
  <c r="I12" i="3"/>
  <c r="J12" i="3" s="1"/>
  <c r="I11" i="3"/>
  <c r="I10" i="3"/>
  <c r="I9" i="3"/>
  <c r="J9" i="3" s="1"/>
  <c r="I8" i="3"/>
  <c r="I7" i="3"/>
  <c r="I6" i="3"/>
  <c r="J6" i="3" s="1"/>
  <c r="K6" i="3" s="1"/>
  <c r="I5" i="3"/>
  <c r="I4" i="3"/>
  <c r="I3" i="3"/>
  <c r="I2" i="3"/>
  <c r="K92" i="3" l="1"/>
  <c r="J32" i="3"/>
  <c r="K32" i="3" s="1"/>
  <c r="K22" i="3"/>
  <c r="J62" i="3"/>
  <c r="K62" i="3" s="1"/>
  <c r="K46" i="3"/>
  <c r="K80" i="3"/>
  <c r="J14" i="3"/>
  <c r="K14" i="3" s="1"/>
  <c r="J19" i="3"/>
  <c r="K19" i="3" s="1"/>
  <c r="J43" i="3"/>
  <c r="K43" i="3" s="1"/>
  <c r="J51" i="3"/>
  <c r="K51" i="3" s="1"/>
  <c r="J59" i="3"/>
  <c r="K59" i="3" s="1"/>
  <c r="J63" i="3"/>
  <c r="K63" i="3" s="1"/>
  <c r="J75" i="3"/>
  <c r="K75" i="3" s="1"/>
  <c r="J83" i="3"/>
  <c r="K83" i="3" s="1"/>
  <c r="J88" i="3"/>
  <c r="K88" i="3" s="1"/>
  <c r="J96" i="3"/>
  <c r="K96" i="3" s="1"/>
  <c r="J102" i="3"/>
  <c r="K102" i="3" s="1"/>
  <c r="J11" i="3"/>
  <c r="K11" i="3" s="1"/>
  <c r="K24" i="3"/>
  <c r="J56" i="3"/>
  <c r="K56" i="3" s="1"/>
  <c r="K40" i="3"/>
  <c r="K67" i="3"/>
  <c r="J72" i="3"/>
  <c r="K72" i="3" s="1"/>
  <c r="K76" i="3"/>
  <c r="J3" i="3"/>
  <c r="K3" i="3" s="1"/>
  <c r="J8" i="3"/>
  <c r="K8" i="3" s="1"/>
  <c r="J30" i="3"/>
  <c r="K30" i="3" s="1"/>
  <c r="K64" i="3"/>
  <c r="J48" i="3"/>
  <c r="K48" i="3" s="1"/>
  <c r="J103" i="3"/>
  <c r="K103" i="3" s="1"/>
  <c r="K36" i="3"/>
  <c r="K33" i="3"/>
  <c r="J37" i="3"/>
  <c r="K37" i="3" s="1"/>
  <c r="J53" i="3"/>
  <c r="K53" i="3" s="1"/>
  <c r="K9" i="3"/>
  <c r="J60" i="3"/>
  <c r="K60" i="3"/>
  <c r="J97" i="3"/>
  <c r="K97" i="3" s="1"/>
  <c r="K28" i="3"/>
  <c r="K50" i="3"/>
  <c r="J50" i="3"/>
  <c r="J77" i="3"/>
  <c r="K77" i="3" s="1"/>
  <c r="K90" i="3"/>
  <c r="J98" i="3"/>
  <c r="K98" i="3" s="1"/>
  <c r="J28" i="3"/>
  <c r="J73" i="3"/>
  <c r="K73" i="3" s="1"/>
  <c r="K34" i="3"/>
  <c r="K12" i="3"/>
  <c r="K25" i="3"/>
  <c r="J5" i="3"/>
  <c r="K5" i="3" s="1"/>
  <c r="J21" i="3"/>
  <c r="K21" i="3" s="1"/>
  <c r="J69" i="3"/>
  <c r="K69" i="3" s="1"/>
  <c r="J2" i="3"/>
  <c r="K2" i="3" s="1"/>
  <c r="J18" i="3"/>
  <c r="K18" i="3" s="1"/>
  <c r="K49" i="3"/>
  <c r="K52" i="3"/>
  <c r="K66" i="3"/>
  <c r="J89" i="3"/>
  <c r="K89" i="3" s="1"/>
  <c r="J93" i="3"/>
  <c r="K93" i="3" s="1"/>
  <c r="J7" i="3"/>
  <c r="K7" i="3" s="1"/>
  <c r="J13" i="3"/>
  <c r="K13" i="3" s="1"/>
  <c r="J23" i="3"/>
  <c r="K23" i="3" s="1"/>
  <c r="J29" i="3"/>
  <c r="K29" i="3" s="1"/>
  <c r="J41" i="3"/>
  <c r="K41" i="3" s="1"/>
  <c r="J44" i="3"/>
  <c r="K44" i="3" s="1"/>
  <c r="J57" i="3"/>
  <c r="K57" i="3" s="1"/>
  <c r="J61" i="3"/>
  <c r="K61" i="3" s="1"/>
  <c r="J74" i="3"/>
  <c r="K74" i="3" s="1"/>
  <c r="K84" i="3"/>
  <c r="J4" i="3"/>
  <c r="K4" i="3" s="1"/>
  <c r="J10" i="3"/>
  <c r="K10" i="3" s="1"/>
  <c r="J17" i="3"/>
  <c r="K17" i="3" s="1"/>
  <c r="J20" i="3"/>
  <c r="K20" i="3" s="1"/>
  <c r="J26" i="3"/>
  <c r="K26" i="3" s="1"/>
  <c r="K58" i="3"/>
  <c r="J81" i="3"/>
  <c r="K81" i="3" s="1"/>
  <c r="J85" i="3"/>
  <c r="K85" i="3" s="1"/>
  <c r="K42" i="3"/>
  <c r="J45" i="3"/>
  <c r="K45" i="3" s="1"/>
  <c r="K65" i="3"/>
  <c r="K68" i="3"/>
  <c r="K82" i="3"/>
  <c r="J101" i="3"/>
  <c r="K101" i="3" s="1"/>
  <c r="J104" i="3"/>
  <c r="K104" i="3" s="1"/>
</calcChain>
</file>

<file path=xl/sharedStrings.xml><?xml version="1.0" encoding="utf-8"?>
<sst xmlns="http://schemas.openxmlformats.org/spreadsheetml/2006/main" count="339" uniqueCount="31">
  <si>
    <t>Date</t>
  </si>
  <si>
    <t>Sampling</t>
  </si>
  <si>
    <t>ID</t>
  </si>
  <si>
    <t>mesocosm</t>
  </si>
  <si>
    <t>Y(II)</t>
  </si>
  <si>
    <t>Fv/Fm</t>
  </si>
  <si>
    <t>Fm</t>
  </si>
  <si>
    <t>Fv</t>
  </si>
  <si>
    <t>F0</t>
  </si>
  <si>
    <t>Fv/F0</t>
  </si>
  <si>
    <t>Rq</t>
  </si>
  <si>
    <t>NA</t>
  </si>
  <si>
    <t>KELP</t>
  </si>
  <si>
    <t>Gain</t>
  </si>
  <si>
    <t>Damping</t>
  </si>
  <si>
    <t>Meas. light int.</t>
  </si>
  <si>
    <t>Meas. light freq.</t>
  </si>
  <si>
    <t>CORRALINE ALGAE</t>
  </si>
  <si>
    <t>exp_day1</t>
  </si>
  <si>
    <t>half bleached</t>
  </si>
  <si>
    <t>67 or 77</t>
  </si>
  <si>
    <t>exp_day2</t>
  </si>
  <si>
    <t>a little bleached</t>
  </si>
  <si>
    <t>C0</t>
  </si>
  <si>
    <t>M0</t>
  </si>
  <si>
    <t>C3</t>
  </si>
  <si>
    <t>M2</t>
  </si>
  <si>
    <t>C1</t>
  </si>
  <si>
    <t>M1</t>
  </si>
  <si>
    <t>C2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</si>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</sst>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4"/>
  <sheetViews>
    <sheetView tabSelected="1" workbookViewId="0">
      <selection activeCell="L4" sqref="L4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30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3" t="s">
        <v>9</v>
      </c>
      <c r="L1" s="3" t="s">
        <v>10</v>
      </c>
    </row>
    <row r="2" spans="1:12" ht="15.75" customHeight="1" x14ac:dyDescent="0.15">
      <c r="A2" s="4">
        <v>44754</v>
      </c>
      <c r="B2" s="1" t="s">
        <v>18</v>
      </c>
      <c r="C2" s="1">
        <v>54</v>
      </c>
      <c r="D2" s="1" t="s">
        <v>23</v>
      </c>
      <c r="E2" t="s">
        <v>24</v>
      </c>
      <c r="F2" s="1">
        <v>0.56499999999999995</v>
      </c>
      <c r="G2" s="1">
        <v>0.54100000000000004</v>
      </c>
      <c r="H2" s="1">
        <v>1837</v>
      </c>
      <c r="I2" s="2">
        <f t="shared" ref="I2:I104" si="0">G2*H2</f>
        <v>993.81700000000012</v>
      </c>
      <c r="J2" s="2">
        <f t="shared" ref="J2:J104" si="1">H2-I2</f>
        <v>843.18299999999988</v>
      </c>
      <c r="K2" s="3">
        <f t="shared" ref="K2:K104" si="2">I2/J2</f>
        <v>1.1786492374727673</v>
      </c>
      <c r="L2" s="3"/>
    </row>
    <row r="3" spans="1:12" ht="15.75" customHeight="1" x14ac:dyDescent="0.15">
      <c r="A3" s="4">
        <v>44754</v>
      </c>
      <c r="B3" s="1" t="s">
        <v>18</v>
      </c>
      <c r="C3" s="1">
        <v>64</v>
      </c>
      <c r="D3" s="1" t="s">
        <v>23</v>
      </c>
      <c r="E3" t="s">
        <v>24</v>
      </c>
      <c r="F3" s="1">
        <v>0.57399999999999995</v>
      </c>
      <c r="G3" s="1">
        <v>0.55300000000000005</v>
      </c>
      <c r="H3" s="1">
        <v>3151</v>
      </c>
      <c r="I3" s="2">
        <f t="shared" si="0"/>
        <v>1742.5030000000002</v>
      </c>
      <c r="J3" s="2">
        <f t="shared" si="1"/>
        <v>1408.4969999999998</v>
      </c>
      <c r="K3" s="3">
        <f t="shared" si="2"/>
        <v>1.237136465324385</v>
      </c>
    </row>
    <row r="4" spans="1:12" ht="15.75" customHeight="1" x14ac:dyDescent="0.15">
      <c r="A4" s="4">
        <v>44754</v>
      </c>
      <c r="B4" s="1" t="s">
        <v>18</v>
      </c>
      <c r="C4" s="1">
        <v>62</v>
      </c>
      <c r="D4" s="1" t="s">
        <v>23</v>
      </c>
      <c r="E4" t="s">
        <v>24</v>
      </c>
      <c r="F4" s="1">
        <v>0.65200000000000002</v>
      </c>
      <c r="G4" s="1">
        <v>0.60599999999999998</v>
      </c>
      <c r="H4" s="1">
        <v>1813</v>
      </c>
      <c r="I4" s="2">
        <f t="shared" si="0"/>
        <v>1098.6779999999999</v>
      </c>
      <c r="J4" s="2">
        <f t="shared" si="1"/>
        <v>714.32200000000012</v>
      </c>
      <c r="K4" s="3">
        <f t="shared" si="2"/>
        <v>1.5380710659898473</v>
      </c>
    </row>
    <row r="5" spans="1:12" ht="15.75" customHeight="1" x14ac:dyDescent="0.15">
      <c r="A5" s="4">
        <v>44754</v>
      </c>
      <c r="B5" s="1" t="s">
        <v>18</v>
      </c>
      <c r="C5" s="1">
        <v>80</v>
      </c>
      <c r="D5" s="1" t="s">
        <v>23</v>
      </c>
      <c r="E5" t="s">
        <v>24</v>
      </c>
      <c r="F5" s="1">
        <v>0.63800000000000001</v>
      </c>
      <c r="G5" s="1">
        <v>0.56100000000000005</v>
      </c>
      <c r="H5" s="1">
        <v>1583</v>
      </c>
      <c r="I5" s="2">
        <f t="shared" si="0"/>
        <v>888.0630000000001</v>
      </c>
      <c r="J5" s="2">
        <f t="shared" si="1"/>
        <v>694.9369999999999</v>
      </c>
      <c r="K5" s="3">
        <f t="shared" si="2"/>
        <v>1.2779043280182236</v>
      </c>
    </row>
    <row r="6" spans="1:12" ht="15.75" customHeight="1" x14ac:dyDescent="0.15">
      <c r="A6" s="4">
        <v>44754</v>
      </c>
      <c r="B6" s="1" t="s">
        <v>18</v>
      </c>
      <c r="C6" s="1">
        <v>52</v>
      </c>
      <c r="D6" s="1" t="s">
        <v>23</v>
      </c>
      <c r="E6" t="s">
        <v>24</v>
      </c>
      <c r="F6" s="1">
        <v>0.34499999999999997</v>
      </c>
      <c r="G6" s="1">
        <v>0.28799999999999998</v>
      </c>
      <c r="H6" s="1">
        <v>1745</v>
      </c>
      <c r="I6" s="2">
        <f t="shared" si="0"/>
        <v>502.55999999999995</v>
      </c>
      <c r="J6" s="2">
        <f t="shared" si="1"/>
        <v>1242.44</v>
      </c>
      <c r="K6" s="3">
        <f t="shared" si="2"/>
        <v>0.40449438202247184</v>
      </c>
    </row>
    <row r="7" spans="1:12" ht="15.75" customHeight="1" x14ac:dyDescent="0.15">
      <c r="A7" s="4">
        <v>44754</v>
      </c>
      <c r="B7" s="1" t="s">
        <v>18</v>
      </c>
      <c r="C7" s="1">
        <v>66</v>
      </c>
      <c r="D7" s="1" t="s">
        <v>25</v>
      </c>
      <c r="E7" t="s">
        <v>24</v>
      </c>
      <c r="F7" s="1">
        <v>0.59199999999999997</v>
      </c>
      <c r="G7" s="1">
        <v>0.55500000000000005</v>
      </c>
      <c r="H7" s="1">
        <v>2913</v>
      </c>
      <c r="I7" s="2">
        <f t="shared" si="0"/>
        <v>1616.7150000000001</v>
      </c>
      <c r="J7" s="2">
        <f t="shared" si="1"/>
        <v>1296.2849999999999</v>
      </c>
      <c r="K7" s="3">
        <f t="shared" si="2"/>
        <v>1.2471910112359552</v>
      </c>
    </row>
    <row r="8" spans="1:12" ht="15.75" customHeight="1" x14ac:dyDescent="0.15">
      <c r="A8" s="4">
        <v>44754</v>
      </c>
      <c r="B8" s="1" t="s">
        <v>18</v>
      </c>
      <c r="C8" s="5" t="s">
        <v>11</v>
      </c>
      <c r="D8" s="1" t="s">
        <v>25</v>
      </c>
      <c r="E8" t="s">
        <v>24</v>
      </c>
      <c r="F8" s="1">
        <v>0.55900000000000005</v>
      </c>
      <c r="G8" s="1">
        <v>0.48699999999999999</v>
      </c>
      <c r="H8" s="1">
        <v>2642</v>
      </c>
      <c r="I8" s="2">
        <f t="shared" si="0"/>
        <v>1286.654</v>
      </c>
      <c r="J8" s="2">
        <f t="shared" si="1"/>
        <v>1355.346</v>
      </c>
      <c r="K8" s="3">
        <f t="shared" si="2"/>
        <v>0.949317738791423</v>
      </c>
    </row>
    <row r="9" spans="1:12" ht="15.75" customHeight="1" x14ac:dyDescent="0.15">
      <c r="A9" s="4">
        <v>44754</v>
      </c>
      <c r="B9" s="1" t="s">
        <v>18</v>
      </c>
      <c r="C9" s="1">
        <v>71</v>
      </c>
      <c r="D9" s="1" t="s">
        <v>25</v>
      </c>
      <c r="E9" t="s">
        <v>24</v>
      </c>
      <c r="F9" s="1">
        <v>0.51400000000000001</v>
      </c>
      <c r="G9" s="1">
        <v>0.497</v>
      </c>
      <c r="H9" s="1">
        <v>1920</v>
      </c>
      <c r="I9" s="2">
        <f t="shared" si="0"/>
        <v>954.24</v>
      </c>
      <c r="J9" s="2">
        <f t="shared" si="1"/>
        <v>965.76</v>
      </c>
      <c r="K9" s="3">
        <f t="shared" si="2"/>
        <v>0.98807157057654083</v>
      </c>
    </row>
    <row r="10" spans="1:12" ht="15.75" customHeight="1" x14ac:dyDescent="0.15">
      <c r="A10" s="4">
        <v>44754</v>
      </c>
      <c r="B10" s="1" t="s">
        <v>18</v>
      </c>
      <c r="C10" s="1">
        <v>63</v>
      </c>
      <c r="D10" s="1" t="s">
        <v>25</v>
      </c>
      <c r="E10" t="s">
        <v>24</v>
      </c>
      <c r="F10" s="1">
        <v>0.77100000000000002</v>
      </c>
      <c r="G10" s="1">
        <v>0.58799999999999997</v>
      </c>
      <c r="H10" s="1">
        <v>2382</v>
      </c>
      <c r="I10" s="2">
        <f t="shared" si="0"/>
        <v>1400.616</v>
      </c>
      <c r="J10" s="2">
        <f t="shared" si="1"/>
        <v>981.38400000000001</v>
      </c>
      <c r="K10" s="3">
        <f t="shared" si="2"/>
        <v>1.4271844660194175</v>
      </c>
    </row>
    <row r="11" spans="1:12" ht="15.75" customHeight="1" x14ac:dyDescent="0.15">
      <c r="A11" s="4">
        <v>44754</v>
      </c>
      <c r="B11" s="1" t="s">
        <v>18</v>
      </c>
      <c r="C11" s="1">
        <v>14</v>
      </c>
      <c r="D11" s="1" t="s">
        <v>25</v>
      </c>
      <c r="E11" t="s">
        <v>26</v>
      </c>
      <c r="F11" s="1">
        <v>0.57199999999999995</v>
      </c>
      <c r="G11" s="1">
        <v>0.56000000000000005</v>
      </c>
      <c r="H11" s="1">
        <v>1669</v>
      </c>
      <c r="I11" s="2">
        <f t="shared" si="0"/>
        <v>934.6400000000001</v>
      </c>
      <c r="J11" s="2">
        <f t="shared" si="1"/>
        <v>734.3599999999999</v>
      </c>
      <c r="K11" s="3">
        <f t="shared" si="2"/>
        <v>1.2727272727272729</v>
      </c>
      <c r="L11" s="1" t="s">
        <v>19</v>
      </c>
    </row>
    <row r="12" spans="1:12" ht="15.75" customHeight="1" x14ac:dyDescent="0.15">
      <c r="A12" s="4">
        <v>44754</v>
      </c>
      <c r="B12" s="1" t="s">
        <v>18</v>
      </c>
      <c r="C12" s="1">
        <v>79</v>
      </c>
      <c r="D12" s="1" t="s">
        <v>25</v>
      </c>
      <c r="E12" t="s">
        <v>26</v>
      </c>
      <c r="F12" s="1">
        <v>0.57299999999999995</v>
      </c>
      <c r="G12" s="1">
        <v>0.51200000000000001</v>
      </c>
      <c r="H12" s="1">
        <v>2293</v>
      </c>
      <c r="I12" s="2">
        <f t="shared" si="0"/>
        <v>1174.0160000000001</v>
      </c>
      <c r="J12" s="2">
        <f t="shared" si="1"/>
        <v>1118.9839999999999</v>
      </c>
      <c r="K12" s="3">
        <f t="shared" si="2"/>
        <v>1.0491803278688525</v>
      </c>
    </row>
    <row r="13" spans="1:12" ht="15.75" customHeight="1" x14ac:dyDescent="0.15">
      <c r="A13" s="4">
        <v>44754</v>
      </c>
      <c r="B13" s="1" t="s">
        <v>18</v>
      </c>
      <c r="C13" s="1">
        <v>53</v>
      </c>
      <c r="D13" s="1" t="s">
        <v>25</v>
      </c>
      <c r="E13" t="s">
        <v>26</v>
      </c>
      <c r="F13" s="1">
        <v>0.64200000000000002</v>
      </c>
      <c r="G13" s="1">
        <v>0.58799999999999997</v>
      </c>
      <c r="H13" s="1">
        <v>1650</v>
      </c>
      <c r="I13" s="2">
        <f t="shared" si="0"/>
        <v>970.19999999999993</v>
      </c>
      <c r="J13" s="2">
        <f t="shared" si="1"/>
        <v>679.80000000000007</v>
      </c>
      <c r="K13" s="3">
        <f t="shared" si="2"/>
        <v>1.4271844660194173</v>
      </c>
    </row>
    <row r="14" spans="1:12" ht="15.75" customHeight="1" x14ac:dyDescent="0.15">
      <c r="A14" s="4">
        <v>44754</v>
      </c>
      <c r="B14" s="1" t="s">
        <v>18</v>
      </c>
      <c r="C14" s="1">
        <v>61</v>
      </c>
      <c r="D14" s="1" t="s">
        <v>25</v>
      </c>
      <c r="E14" t="s">
        <v>26</v>
      </c>
      <c r="F14" s="1">
        <v>0.64100000000000001</v>
      </c>
      <c r="G14" s="1">
        <v>0.58099999999999996</v>
      </c>
      <c r="H14" s="1">
        <v>1555</v>
      </c>
      <c r="I14" s="2">
        <f t="shared" si="0"/>
        <v>903.45499999999993</v>
      </c>
      <c r="J14" s="2">
        <f t="shared" si="1"/>
        <v>651.54500000000007</v>
      </c>
      <c r="K14" s="3">
        <f t="shared" si="2"/>
        <v>1.3866348448687349</v>
      </c>
    </row>
    <row r="15" spans="1:12" ht="15.75" customHeight="1" x14ac:dyDescent="0.15">
      <c r="A15" s="4">
        <v>44754</v>
      </c>
      <c r="B15" s="1" t="s">
        <v>18</v>
      </c>
      <c r="C15" s="1">
        <v>33</v>
      </c>
      <c r="D15" s="1" t="s">
        <v>27</v>
      </c>
      <c r="E15" t="s">
        <v>28</v>
      </c>
      <c r="F15" s="1">
        <v>0.628</v>
      </c>
      <c r="G15" s="1">
        <v>0.59799999999999998</v>
      </c>
      <c r="H15" s="1">
        <v>2407</v>
      </c>
      <c r="I15" s="2">
        <f t="shared" si="0"/>
        <v>1439.386</v>
      </c>
      <c r="J15" s="2">
        <f t="shared" si="1"/>
        <v>967.61400000000003</v>
      </c>
      <c r="K15" s="3">
        <f t="shared" si="2"/>
        <v>1.4875621890547264</v>
      </c>
    </row>
    <row r="16" spans="1:12" ht="15.75" customHeight="1" x14ac:dyDescent="0.15">
      <c r="A16" s="4">
        <v>44754</v>
      </c>
      <c r="B16" s="1" t="s">
        <v>18</v>
      </c>
      <c r="C16" s="1">
        <v>43</v>
      </c>
      <c r="D16" s="1" t="s">
        <v>27</v>
      </c>
      <c r="E16" t="s">
        <v>28</v>
      </c>
      <c r="F16" s="1">
        <v>0.58099999999999996</v>
      </c>
      <c r="G16" s="1">
        <v>0.53100000000000003</v>
      </c>
      <c r="H16" s="1">
        <v>1886</v>
      </c>
      <c r="I16" s="2">
        <f t="shared" si="0"/>
        <v>1001.466</v>
      </c>
      <c r="J16" s="2">
        <f t="shared" si="1"/>
        <v>884.53399999999999</v>
      </c>
      <c r="K16" s="3">
        <f t="shared" si="2"/>
        <v>1.1321961620469083</v>
      </c>
    </row>
    <row r="17" spans="1:12" ht="15.75" customHeight="1" x14ac:dyDescent="0.15">
      <c r="A17" s="4">
        <v>44754</v>
      </c>
      <c r="B17" s="1" t="s">
        <v>18</v>
      </c>
      <c r="C17" s="1">
        <v>65</v>
      </c>
      <c r="D17" s="1" t="s">
        <v>27</v>
      </c>
      <c r="E17" t="s">
        <v>28</v>
      </c>
      <c r="F17" s="1">
        <v>0.61</v>
      </c>
      <c r="G17" s="1">
        <v>0.52400000000000002</v>
      </c>
      <c r="H17" s="1">
        <v>863</v>
      </c>
      <c r="I17" s="2">
        <f t="shared" si="0"/>
        <v>452.21200000000005</v>
      </c>
      <c r="J17" s="2">
        <f t="shared" si="1"/>
        <v>410.78799999999995</v>
      </c>
      <c r="K17" s="3">
        <f t="shared" si="2"/>
        <v>1.1008403361344541</v>
      </c>
    </row>
    <row r="18" spans="1:12" ht="15.75" customHeight="1" x14ac:dyDescent="0.15">
      <c r="A18" s="4">
        <v>44754</v>
      </c>
      <c r="B18" s="1" t="s">
        <v>18</v>
      </c>
      <c r="C18" s="1">
        <v>69</v>
      </c>
      <c r="D18" s="1" t="s">
        <v>27</v>
      </c>
      <c r="E18" t="s">
        <v>28</v>
      </c>
      <c r="F18" s="1">
        <v>0.61799999999999999</v>
      </c>
      <c r="G18" s="1">
        <v>0.56399999999999995</v>
      </c>
      <c r="H18" s="1">
        <v>2328</v>
      </c>
      <c r="I18" s="2">
        <f t="shared" si="0"/>
        <v>1312.992</v>
      </c>
      <c r="J18" s="2">
        <f t="shared" si="1"/>
        <v>1015.008</v>
      </c>
      <c r="K18" s="3">
        <f t="shared" si="2"/>
        <v>1.2935779816513762</v>
      </c>
    </row>
    <row r="19" spans="1:12" ht="15.75" customHeight="1" x14ac:dyDescent="0.15">
      <c r="A19" s="4">
        <v>44754</v>
      </c>
      <c r="B19" s="1" t="s">
        <v>18</v>
      </c>
      <c r="C19" s="1">
        <v>67</v>
      </c>
      <c r="D19" s="1" t="s">
        <v>29</v>
      </c>
      <c r="E19" t="s">
        <v>28</v>
      </c>
      <c r="F19" s="1">
        <v>0.52</v>
      </c>
      <c r="G19" s="1">
        <v>0.41599999999999998</v>
      </c>
      <c r="H19" s="1">
        <v>2457</v>
      </c>
      <c r="I19" s="2">
        <f t="shared" si="0"/>
        <v>1022.112</v>
      </c>
      <c r="J19" s="2">
        <f t="shared" si="1"/>
        <v>1434.8879999999999</v>
      </c>
      <c r="K19" s="3">
        <f t="shared" si="2"/>
        <v>0.71232876712328774</v>
      </c>
      <c r="L19" s="1" t="s">
        <v>20</v>
      </c>
    </row>
    <row r="20" spans="1:12" ht="15.75" customHeight="1" x14ac:dyDescent="0.15">
      <c r="A20" s="4">
        <v>44754</v>
      </c>
      <c r="B20" s="1" t="s">
        <v>18</v>
      </c>
      <c r="C20" s="1">
        <v>82</v>
      </c>
      <c r="D20" s="1" t="s">
        <v>29</v>
      </c>
      <c r="E20" t="s">
        <v>28</v>
      </c>
      <c r="F20" s="1">
        <v>0.63400000000000001</v>
      </c>
      <c r="G20" s="1">
        <v>0.57599999999999996</v>
      </c>
      <c r="H20" s="1">
        <v>1971</v>
      </c>
      <c r="I20" s="2">
        <f t="shared" si="0"/>
        <v>1135.2959999999998</v>
      </c>
      <c r="J20" s="2">
        <f t="shared" si="1"/>
        <v>835.70400000000018</v>
      </c>
      <c r="K20" s="3">
        <f t="shared" si="2"/>
        <v>1.3584905660377353</v>
      </c>
    </row>
    <row r="21" spans="1:12" ht="15.75" customHeight="1" x14ac:dyDescent="0.15">
      <c r="A21" s="4">
        <v>44754</v>
      </c>
      <c r="B21" s="1" t="s">
        <v>18</v>
      </c>
      <c r="C21" s="1">
        <v>68</v>
      </c>
      <c r="D21" s="1" t="s">
        <v>29</v>
      </c>
      <c r="E21" t="s">
        <v>28</v>
      </c>
      <c r="F21" s="1">
        <v>0.5</v>
      </c>
      <c r="G21" s="1">
        <v>0.42699999999999999</v>
      </c>
      <c r="H21" s="1">
        <v>1981</v>
      </c>
      <c r="I21" s="2">
        <f t="shared" si="0"/>
        <v>845.88699999999994</v>
      </c>
      <c r="J21" s="2">
        <f t="shared" si="1"/>
        <v>1135.1130000000001</v>
      </c>
      <c r="K21" s="3">
        <f t="shared" si="2"/>
        <v>0.74520069808027911</v>
      </c>
    </row>
    <row r="22" spans="1:12" ht="15.75" customHeight="1" x14ac:dyDescent="0.15">
      <c r="A22" s="4">
        <v>44754</v>
      </c>
      <c r="B22" s="1" t="s">
        <v>18</v>
      </c>
      <c r="C22" s="1">
        <v>8</v>
      </c>
      <c r="D22" s="1" t="s">
        <v>27</v>
      </c>
      <c r="E22" t="s">
        <v>26</v>
      </c>
      <c r="F22" s="1">
        <v>0.624</v>
      </c>
      <c r="G22" s="1">
        <v>0.57899999999999996</v>
      </c>
      <c r="H22" s="1">
        <v>1480</v>
      </c>
      <c r="I22" s="2">
        <f t="shared" si="0"/>
        <v>856.92</v>
      </c>
      <c r="J22" s="2">
        <f t="shared" si="1"/>
        <v>623.08000000000004</v>
      </c>
      <c r="K22" s="3">
        <f t="shared" si="2"/>
        <v>1.3752969121140142</v>
      </c>
    </row>
    <row r="23" spans="1:12" ht="15.75" customHeight="1" x14ac:dyDescent="0.15">
      <c r="A23" s="4">
        <v>44754</v>
      </c>
      <c r="B23" s="1" t="s">
        <v>18</v>
      </c>
      <c r="C23" s="1">
        <v>23</v>
      </c>
      <c r="D23" s="1" t="s">
        <v>27</v>
      </c>
      <c r="E23" t="s">
        <v>26</v>
      </c>
      <c r="F23" s="1">
        <v>0.53600000000000003</v>
      </c>
      <c r="G23" s="1">
        <v>0.54100000000000004</v>
      </c>
      <c r="H23" s="1">
        <v>695</v>
      </c>
      <c r="I23" s="2">
        <f t="shared" si="0"/>
        <v>375.995</v>
      </c>
      <c r="J23" s="2">
        <f t="shared" si="1"/>
        <v>319.005</v>
      </c>
      <c r="K23" s="3">
        <f t="shared" si="2"/>
        <v>1.1786492374727668</v>
      </c>
    </row>
    <row r="24" spans="1:12" ht="15.75" customHeight="1" x14ac:dyDescent="0.15">
      <c r="A24" s="4">
        <v>44754</v>
      </c>
      <c r="B24" s="1" t="s">
        <v>18</v>
      </c>
      <c r="C24" s="1">
        <v>76</v>
      </c>
      <c r="D24" s="1" t="s">
        <v>27</v>
      </c>
      <c r="E24" t="s">
        <v>26</v>
      </c>
      <c r="F24" s="1">
        <v>0.55900000000000005</v>
      </c>
      <c r="G24" s="1">
        <v>0.629</v>
      </c>
      <c r="H24" s="1">
        <v>1712</v>
      </c>
      <c r="I24" s="2">
        <f t="shared" si="0"/>
        <v>1076.848</v>
      </c>
      <c r="J24" s="2">
        <f t="shared" si="1"/>
        <v>635.15200000000004</v>
      </c>
      <c r="K24" s="3">
        <f t="shared" si="2"/>
        <v>1.6954177897574123</v>
      </c>
    </row>
    <row r="25" spans="1:12" ht="15.75" customHeight="1" x14ac:dyDescent="0.15">
      <c r="A25" s="4">
        <v>44754</v>
      </c>
      <c r="B25" s="1" t="s">
        <v>18</v>
      </c>
      <c r="C25" s="1">
        <v>13</v>
      </c>
      <c r="D25" s="1" t="s">
        <v>27</v>
      </c>
      <c r="E25" t="s">
        <v>26</v>
      </c>
      <c r="F25" s="1">
        <v>0.56100000000000005</v>
      </c>
      <c r="G25" s="1">
        <v>0.48299999999999998</v>
      </c>
      <c r="H25" s="1">
        <v>1587</v>
      </c>
      <c r="I25" s="2">
        <f t="shared" si="0"/>
        <v>766.52099999999996</v>
      </c>
      <c r="J25" s="2">
        <f t="shared" si="1"/>
        <v>820.47900000000004</v>
      </c>
      <c r="K25" s="3">
        <f t="shared" si="2"/>
        <v>0.93423597678916814</v>
      </c>
    </row>
    <row r="26" spans="1:12" ht="15.75" customHeight="1" x14ac:dyDescent="0.15">
      <c r="A26" s="4">
        <v>44754</v>
      </c>
      <c r="B26" s="1" t="s">
        <v>18</v>
      </c>
      <c r="C26" s="1">
        <v>59</v>
      </c>
      <c r="D26" s="1" t="s">
        <v>27</v>
      </c>
      <c r="E26" t="s">
        <v>26</v>
      </c>
      <c r="F26" s="1">
        <v>0.61099999999999999</v>
      </c>
      <c r="G26" s="1">
        <v>0.55800000000000005</v>
      </c>
      <c r="H26" s="1">
        <v>2752</v>
      </c>
      <c r="I26" s="2">
        <f t="shared" si="0"/>
        <v>1535.6160000000002</v>
      </c>
      <c r="J26" s="2">
        <f t="shared" si="1"/>
        <v>1216.3839999999998</v>
      </c>
      <c r="K26" s="3">
        <f t="shared" si="2"/>
        <v>1.2624434389140275</v>
      </c>
    </row>
    <row r="27" spans="1:12" ht="15.75" customHeight="1" x14ac:dyDescent="0.15">
      <c r="A27" s="4">
        <v>44754</v>
      </c>
      <c r="B27" s="1" t="s">
        <v>18</v>
      </c>
      <c r="C27" s="1">
        <v>57</v>
      </c>
      <c r="D27" s="1" t="s">
        <v>27</v>
      </c>
      <c r="E27" t="s">
        <v>26</v>
      </c>
      <c r="F27" s="1">
        <v>0.7</v>
      </c>
      <c r="G27" s="1">
        <v>0.61699999999999999</v>
      </c>
      <c r="H27" s="1">
        <v>2568</v>
      </c>
      <c r="I27" s="2">
        <f t="shared" si="0"/>
        <v>1584.4559999999999</v>
      </c>
      <c r="J27" s="2">
        <f t="shared" si="1"/>
        <v>983.5440000000001</v>
      </c>
      <c r="K27" s="3">
        <f t="shared" si="2"/>
        <v>1.610966057441253</v>
      </c>
    </row>
    <row r="28" spans="1:12" ht="15.75" customHeight="1" x14ac:dyDescent="0.15">
      <c r="A28" s="4">
        <v>44754</v>
      </c>
      <c r="B28" s="1" t="s">
        <v>18</v>
      </c>
      <c r="C28" s="1">
        <v>74</v>
      </c>
      <c r="D28" s="1" t="s">
        <v>29</v>
      </c>
      <c r="E28" t="s">
        <v>26</v>
      </c>
      <c r="F28" s="1">
        <v>0.71399999999999997</v>
      </c>
      <c r="G28" s="1">
        <v>0.55900000000000005</v>
      </c>
      <c r="H28" s="1">
        <v>1720</v>
      </c>
      <c r="I28" s="2">
        <f t="shared" si="0"/>
        <v>961.48000000000013</v>
      </c>
      <c r="J28" s="2">
        <f t="shared" si="1"/>
        <v>758.51999999999987</v>
      </c>
      <c r="K28" s="3">
        <f t="shared" si="2"/>
        <v>1.2675736961451252</v>
      </c>
    </row>
    <row r="29" spans="1:12" ht="15.75" customHeight="1" x14ac:dyDescent="0.15">
      <c r="A29" s="4">
        <v>44754</v>
      </c>
      <c r="B29" s="1" t="s">
        <v>18</v>
      </c>
      <c r="C29" s="1">
        <v>31</v>
      </c>
      <c r="D29" s="1" t="s">
        <v>29</v>
      </c>
      <c r="E29" t="s">
        <v>26</v>
      </c>
      <c r="F29" s="1">
        <v>0.48299999999999998</v>
      </c>
      <c r="G29" s="1">
        <v>0.40500000000000003</v>
      </c>
      <c r="H29" s="1">
        <v>1549</v>
      </c>
      <c r="I29" s="2">
        <f t="shared" si="0"/>
        <v>627.34500000000003</v>
      </c>
      <c r="J29" s="2">
        <f t="shared" si="1"/>
        <v>921.65499999999997</v>
      </c>
      <c r="K29" s="3">
        <f t="shared" si="2"/>
        <v>0.68067226890756305</v>
      </c>
    </row>
    <row r="30" spans="1:12" ht="15.75" customHeight="1" x14ac:dyDescent="0.15">
      <c r="A30" s="4">
        <v>44754</v>
      </c>
      <c r="B30" s="1" t="s">
        <v>18</v>
      </c>
      <c r="C30" s="1">
        <v>11</v>
      </c>
      <c r="D30" s="1" t="s">
        <v>29</v>
      </c>
      <c r="E30" t="s">
        <v>26</v>
      </c>
      <c r="F30" s="1">
        <v>0.51600000000000001</v>
      </c>
      <c r="G30" s="1">
        <v>0.4</v>
      </c>
      <c r="H30" s="1">
        <v>2483</v>
      </c>
      <c r="I30" s="2">
        <f t="shared" si="0"/>
        <v>993.2</v>
      </c>
      <c r="J30" s="2">
        <f t="shared" si="1"/>
        <v>1489.8</v>
      </c>
      <c r="K30" s="3">
        <f t="shared" si="2"/>
        <v>0.66666666666666674</v>
      </c>
    </row>
    <row r="31" spans="1:12" ht="15.75" customHeight="1" x14ac:dyDescent="0.15">
      <c r="A31" s="4">
        <v>44754</v>
      </c>
      <c r="B31" s="1" t="s">
        <v>18</v>
      </c>
      <c r="C31" s="1">
        <v>21</v>
      </c>
      <c r="D31" s="1" t="s">
        <v>29</v>
      </c>
      <c r="E31" t="s">
        <v>26</v>
      </c>
      <c r="F31" s="1">
        <v>0.64800000000000002</v>
      </c>
      <c r="G31" s="1">
        <v>0.47099999999999997</v>
      </c>
      <c r="H31" s="1">
        <v>2476</v>
      </c>
      <c r="I31" s="2">
        <f t="shared" si="0"/>
        <v>1166.1959999999999</v>
      </c>
      <c r="J31" s="2">
        <f t="shared" si="1"/>
        <v>1309.8040000000001</v>
      </c>
      <c r="K31" s="3">
        <f t="shared" si="2"/>
        <v>0.89035916824196581</v>
      </c>
    </row>
    <row r="32" spans="1:12" ht="15.75" customHeight="1" x14ac:dyDescent="0.15">
      <c r="A32" s="4">
        <v>44754</v>
      </c>
      <c r="B32" s="1" t="s">
        <v>18</v>
      </c>
      <c r="C32" s="1">
        <v>87</v>
      </c>
      <c r="D32" s="1" t="s">
        <v>29</v>
      </c>
      <c r="E32" t="s">
        <v>26</v>
      </c>
      <c r="F32" s="1">
        <v>0.61599999999999999</v>
      </c>
      <c r="G32" s="1">
        <v>0.51600000000000001</v>
      </c>
      <c r="H32" s="1">
        <v>1826</v>
      </c>
      <c r="I32" s="2">
        <f t="shared" si="0"/>
        <v>942.21600000000001</v>
      </c>
      <c r="J32" s="2">
        <f t="shared" si="1"/>
        <v>883.78399999999999</v>
      </c>
      <c r="K32" s="3">
        <f t="shared" si="2"/>
        <v>1.0661157024793388</v>
      </c>
    </row>
    <row r="33" spans="1:11" ht="15.75" customHeight="1" x14ac:dyDescent="0.15">
      <c r="A33" s="4">
        <v>44754</v>
      </c>
      <c r="B33" s="1" t="s">
        <v>18</v>
      </c>
      <c r="C33" s="1">
        <v>29</v>
      </c>
      <c r="D33" s="1" t="s">
        <v>29</v>
      </c>
      <c r="E33" t="s">
        <v>26</v>
      </c>
      <c r="F33" s="1">
        <v>0.64</v>
      </c>
      <c r="G33" s="1">
        <v>0.57699999999999996</v>
      </c>
      <c r="H33" s="1">
        <v>1084</v>
      </c>
      <c r="I33" s="2">
        <f t="shared" si="0"/>
        <v>625.46799999999996</v>
      </c>
      <c r="J33" s="2">
        <f t="shared" si="1"/>
        <v>458.53200000000004</v>
      </c>
      <c r="K33" s="3">
        <f t="shared" si="2"/>
        <v>1.3640661938534278</v>
      </c>
    </row>
    <row r="34" spans="1:11" ht="15.75" customHeight="1" x14ac:dyDescent="0.15">
      <c r="A34" s="4">
        <v>44754</v>
      </c>
      <c r="B34" s="1" t="s">
        <v>18</v>
      </c>
      <c r="C34" s="1">
        <v>22</v>
      </c>
      <c r="D34" s="1" t="s">
        <v>29</v>
      </c>
      <c r="E34" t="s">
        <v>26</v>
      </c>
      <c r="F34" s="1">
        <v>0.61899999999999999</v>
      </c>
      <c r="G34" s="1">
        <v>0.54200000000000004</v>
      </c>
      <c r="H34" s="1">
        <v>1140</v>
      </c>
      <c r="I34" s="2">
        <f t="shared" si="0"/>
        <v>617.88</v>
      </c>
      <c r="J34" s="2">
        <f t="shared" si="1"/>
        <v>522.12</v>
      </c>
      <c r="K34" s="3">
        <f t="shared" si="2"/>
        <v>1.1834061135371179</v>
      </c>
    </row>
    <row r="35" spans="1:11" ht="15.75" customHeight="1" x14ac:dyDescent="0.15">
      <c r="A35" s="4">
        <v>44754</v>
      </c>
      <c r="B35" s="1" t="s">
        <v>18</v>
      </c>
      <c r="C35" s="1">
        <v>73</v>
      </c>
      <c r="D35" s="1" t="s">
        <v>25</v>
      </c>
      <c r="E35" t="s">
        <v>28</v>
      </c>
      <c r="F35" s="1">
        <v>0.72499999999999998</v>
      </c>
      <c r="G35" s="1">
        <v>0.499</v>
      </c>
      <c r="H35" s="1">
        <v>2111</v>
      </c>
      <c r="I35" s="2">
        <f t="shared" si="0"/>
        <v>1053.3889999999999</v>
      </c>
      <c r="J35" s="2">
        <f t="shared" si="1"/>
        <v>1057.6110000000001</v>
      </c>
      <c r="K35" s="3">
        <f t="shared" si="2"/>
        <v>0.99600798403193591</v>
      </c>
    </row>
    <row r="36" spans="1:11" ht="15.75" customHeight="1" x14ac:dyDescent="0.15">
      <c r="A36" s="4">
        <v>44754</v>
      </c>
      <c r="B36" s="1" t="s">
        <v>18</v>
      </c>
      <c r="C36" s="1">
        <v>78</v>
      </c>
      <c r="D36" s="1" t="s">
        <v>25</v>
      </c>
      <c r="E36" t="s">
        <v>28</v>
      </c>
      <c r="F36" s="1">
        <v>0.72099999999999997</v>
      </c>
      <c r="G36" s="1">
        <v>0.53700000000000003</v>
      </c>
      <c r="H36" s="1">
        <v>2121</v>
      </c>
      <c r="I36" s="2">
        <f t="shared" si="0"/>
        <v>1138.9770000000001</v>
      </c>
      <c r="J36" s="2">
        <f t="shared" si="1"/>
        <v>982.02299999999991</v>
      </c>
      <c r="K36" s="3">
        <f t="shared" si="2"/>
        <v>1.1598272138228944</v>
      </c>
    </row>
    <row r="37" spans="1:11" ht="15.75" customHeight="1" x14ac:dyDescent="0.15">
      <c r="A37" s="4">
        <v>44754</v>
      </c>
      <c r="B37" s="1" t="s">
        <v>18</v>
      </c>
      <c r="C37" s="1">
        <v>51</v>
      </c>
      <c r="D37" s="1" t="s">
        <v>25</v>
      </c>
      <c r="E37" t="s">
        <v>28</v>
      </c>
      <c r="F37" s="1">
        <v>0.6</v>
      </c>
      <c r="G37" s="1">
        <v>0.48799999999999999</v>
      </c>
      <c r="H37" s="1">
        <v>2451</v>
      </c>
      <c r="I37" s="2">
        <f t="shared" si="0"/>
        <v>1196.088</v>
      </c>
      <c r="J37" s="2">
        <f t="shared" si="1"/>
        <v>1254.912</v>
      </c>
      <c r="K37" s="3">
        <f t="shared" si="2"/>
        <v>0.953125</v>
      </c>
    </row>
    <row r="38" spans="1:11" ht="15.75" customHeight="1" x14ac:dyDescent="0.15">
      <c r="A38" s="4">
        <v>44754</v>
      </c>
      <c r="B38" s="1" t="s">
        <v>18</v>
      </c>
      <c r="C38" s="1">
        <v>2</v>
      </c>
      <c r="D38" s="1" t="s">
        <v>25</v>
      </c>
      <c r="E38" t="s">
        <v>28</v>
      </c>
      <c r="F38" s="1">
        <v>0.78100000000000003</v>
      </c>
      <c r="G38" s="1">
        <v>0.502</v>
      </c>
      <c r="H38" s="1">
        <v>2177</v>
      </c>
      <c r="I38" s="2">
        <f t="shared" si="0"/>
        <v>1092.854</v>
      </c>
      <c r="J38" s="2">
        <f t="shared" si="1"/>
        <v>1084.146</v>
      </c>
      <c r="K38" s="3">
        <f t="shared" si="2"/>
        <v>1.0080321285140563</v>
      </c>
    </row>
    <row r="39" spans="1:11" ht="15.75" customHeight="1" x14ac:dyDescent="0.15">
      <c r="A39" s="4">
        <v>44754</v>
      </c>
      <c r="B39" s="1" t="s">
        <v>18</v>
      </c>
      <c r="C39" s="1">
        <v>58</v>
      </c>
      <c r="D39" s="1" t="s">
        <v>25</v>
      </c>
      <c r="E39" t="s">
        <v>28</v>
      </c>
      <c r="F39" s="1">
        <v>0.56399999999999995</v>
      </c>
      <c r="G39" s="1">
        <v>0.52</v>
      </c>
      <c r="H39" s="1">
        <v>2440</v>
      </c>
      <c r="I39" s="2">
        <f t="shared" si="0"/>
        <v>1268.8</v>
      </c>
      <c r="J39" s="2">
        <f t="shared" si="1"/>
        <v>1171.2</v>
      </c>
      <c r="K39" s="3">
        <f t="shared" si="2"/>
        <v>1.0833333333333333</v>
      </c>
    </row>
    <row r="40" spans="1:11" ht="15.75" customHeight="1" x14ac:dyDescent="0.15">
      <c r="A40" s="4">
        <v>44754</v>
      </c>
      <c r="B40" s="1" t="s">
        <v>18</v>
      </c>
      <c r="C40" s="1">
        <v>45</v>
      </c>
      <c r="D40" s="1" t="s">
        <v>23</v>
      </c>
      <c r="E40" t="s">
        <v>26</v>
      </c>
      <c r="F40" s="1">
        <v>0.61199999999999999</v>
      </c>
      <c r="G40" s="1">
        <v>0.55700000000000005</v>
      </c>
      <c r="H40" s="1">
        <v>3084</v>
      </c>
      <c r="I40" s="2">
        <f t="shared" si="0"/>
        <v>1717.7880000000002</v>
      </c>
      <c r="J40" s="2">
        <f t="shared" si="1"/>
        <v>1366.2119999999998</v>
      </c>
      <c r="K40" s="3">
        <f t="shared" si="2"/>
        <v>1.2573363431151245</v>
      </c>
    </row>
    <row r="41" spans="1:11" ht="15.75" customHeight="1" x14ac:dyDescent="0.15">
      <c r="A41" s="4">
        <v>44754</v>
      </c>
      <c r="B41" s="1" t="s">
        <v>18</v>
      </c>
      <c r="C41" s="1">
        <v>18</v>
      </c>
      <c r="D41" s="1" t="s">
        <v>23</v>
      </c>
      <c r="E41" t="s">
        <v>26</v>
      </c>
      <c r="F41" s="1">
        <v>0.52100000000000002</v>
      </c>
      <c r="G41" s="1">
        <v>0.42599999999999999</v>
      </c>
      <c r="H41" s="1">
        <v>1672</v>
      </c>
      <c r="I41" s="2">
        <f t="shared" si="0"/>
        <v>712.27199999999993</v>
      </c>
      <c r="J41" s="2">
        <f t="shared" si="1"/>
        <v>959.72800000000007</v>
      </c>
      <c r="K41" s="3">
        <f t="shared" si="2"/>
        <v>0.7421602787456445</v>
      </c>
    </row>
    <row r="42" spans="1:11" ht="15.75" customHeight="1" x14ac:dyDescent="0.15">
      <c r="A42" s="4">
        <v>44754</v>
      </c>
      <c r="B42" s="1" t="s">
        <v>18</v>
      </c>
      <c r="C42" s="1">
        <v>25</v>
      </c>
      <c r="D42" s="1" t="s">
        <v>23</v>
      </c>
      <c r="E42" t="s">
        <v>26</v>
      </c>
      <c r="F42" s="1">
        <v>0.79400000000000004</v>
      </c>
      <c r="G42" s="1">
        <v>0.50900000000000001</v>
      </c>
      <c r="H42" s="1">
        <v>2428</v>
      </c>
      <c r="I42" s="2">
        <f t="shared" si="0"/>
        <v>1235.8520000000001</v>
      </c>
      <c r="J42" s="2">
        <f t="shared" si="1"/>
        <v>1192.1479999999999</v>
      </c>
      <c r="K42" s="3">
        <f t="shared" si="2"/>
        <v>1.0366598778004075</v>
      </c>
    </row>
    <row r="43" spans="1:11" ht="15.75" customHeight="1" x14ac:dyDescent="0.15">
      <c r="A43" s="4">
        <v>44754</v>
      </c>
      <c r="B43" s="1" t="s">
        <v>18</v>
      </c>
      <c r="C43" s="1">
        <v>46</v>
      </c>
      <c r="D43" s="1" t="s">
        <v>23</v>
      </c>
      <c r="E43" t="s">
        <v>26</v>
      </c>
      <c r="F43" s="1">
        <v>0.63100000000000001</v>
      </c>
      <c r="G43" s="1">
        <v>0.55100000000000005</v>
      </c>
      <c r="H43" s="1">
        <v>2766</v>
      </c>
      <c r="I43" s="2">
        <f t="shared" si="0"/>
        <v>1524.066</v>
      </c>
      <c r="J43" s="2">
        <f t="shared" si="1"/>
        <v>1241.934</v>
      </c>
      <c r="K43" s="3">
        <f t="shared" si="2"/>
        <v>1.2271714922048997</v>
      </c>
    </row>
    <row r="44" spans="1:11" ht="15.75" customHeight="1" x14ac:dyDescent="0.15">
      <c r="A44" s="4">
        <v>44754</v>
      </c>
      <c r="B44" s="1" t="s">
        <v>18</v>
      </c>
      <c r="C44" s="1">
        <v>3</v>
      </c>
      <c r="D44" s="1" t="s">
        <v>23</v>
      </c>
      <c r="E44" t="s">
        <v>28</v>
      </c>
      <c r="F44" s="1">
        <v>0.61499999999999999</v>
      </c>
      <c r="G44" s="1">
        <v>0.435</v>
      </c>
      <c r="H44" s="1">
        <v>3245</v>
      </c>
      <c r="I44" s="2">
        <f t="shared" si="0"/>
        <v>1411.575</v>
      </c>
      <c r="J44" s="2">
        <f t="shared" si="1"/>
        <v>1833.425</v>
      </c>
      <c r="K44" s="3">
        <f t="shared" si="2"/>
        <v>0.76991150442477885</v>
      </c>
    </row>
    <row r="45" spans="1:11" ht="15.75" customHeight="1" x14ac:dyDescent="0.15">
      <c r="A45" s="4">
        <v>44754</v>
      </c>
      <c r="B45" s="1" t="s">
        <v>18</v>
      </c>
      <c r="C45" s="1">
        <v>49</v>
      </c>
      <c r="D45" s="1" t="s">
        <v>23</v>
      </c>
      <c r="E45" t="s">
        <v>28</v>
      </c>
      <c r="F45" s="1">
        <v>0.61399999999999999</v>
      </c>
      <c r="G45" s="1">
        <v>0.57099999999999995</v>
      </c>
      <c r="H45" s="1">
        <v>2392</v>
      </c>
      <c r="I45" s="2">
        <f t="shared" si="0"/>
        <v>1365.8319999999999</v>
      </c>
      <c r="J45" s="2">
        <f t="shared" si="1"/>
        <v>1026.1680000000001</v>
      </c>
      <c r="K45" s="3">
        <f t="shared" si="2"/>
        <v>1.3310023310023307</v>
      </c>
    </row>
    <row r="46" spans="1:11" ht="13" x14ac:dyDescent="0.15">
      <c r="A46" s="4">
        <v>44754</v>
      </c>
      <c r="B46" s="1" t="s">
        <v>18</v>
      </c>
      <c r="C46" s="1">
        <v>84</v>
      </c>
      <c r="D46" s="1" t="s">
        <v>23</v>
      </c>
      <c r="E46" t="s">
        <v>28</v>
      </c>
      <c r="F46" s="1">
        <v>0.71099999999999997</v>
      </c>
      <c r="G46" s="1">
        <v>0.624</v>
      </c>
      <c r="H46" s="1">
        <v>3115</v>
      </c>
      <c r="I46" s="2">
        <f t="shared" si="0"/>
        <v>1943.76</v>
      </c>
      <c r="J46" s="2">
        <f t="shared" si="1"/>
        <v>1171.24</v>
      </c>
      <c r="K46" s="3">
        <f t="shared" si="2"/>
        <v>1.6595744680851063</v>
      </c>
    </row>
    <row r="47" spans="1:11" ht="13" x14ac:dyDescent="0.15">
      <c r="A47" s="4">
        <v>44754</v>
      </c>
      <c r="B47" s="1" t="s">
        <v>18</v>
      </c>
      <c r="C47" s="1">
        <v>19</v>
      </c>
      <c r="D47" s="1" t="s">
        <v>23</v>
      </c>
      <c r="E47" t="s">
        <v>28</v>
      </c>
      <c r="F47" s="1">
        <v>0.504</v>
      </c>
      <c r="G47" s="1">
        <v>0.52100000000000002</v>
      </c>
      <c r="H47" s="1">
        <v>1967</v>
      </c>
      <c r="I47" s="2">
        <f t="shared" si="0"/>
        <v>1024.807</v>
      </c>
      <c r="J47" s="2">
        <f t="shared" si="1"/>
        <v>942.19299999999998</v>
      </c>
      <c r="K47" s="3">
        <f t="shared" si="2"/>
        <v>1.0876826722338204</v>
      </c>
    </row>
    <row r="48" spans="1:11" ht="13" x14ac:dyDescent="0.15">
      <c r="A48" s="4">
        <v>44754</v>
      </c>
      <c r="B48" s="1" t="s">
        <v>18</v>
      </c>
      <c r="C48" s="1">
        <v>1</v>
      </c>
      <c r="D48" s="1" t="s">
        <v>23</v>
      </c>
      <c r="E48" t="s">
        <v>28</v>
      </c>
      <c r="F48" s="1">
        <v>0.67700000000000005</v>
      </c>
      <c r="G48" s="1">
        <v>0.52700000000000002</v>
      </c>
      <c r="H48" s="1">
        <v>1860</v>
      </c>
      <c r="I48" s="2">
        <f t="shared" si="0"/>
        <v>980.22</v>
      </c>
      <c r="J48" s="2">
        <f t="shared" si="1"/>
        <v>879.78</v>
      </c>
      <c r="K48" s="3">
        <f t="shared" si="2"/>
        <v>1.1141649048625792</v>
      </c>
    </row>
    <row r="49" spans="1:12" ht="13" x14ac:dyDescent="0.15">
      <c r="A49" s="4">
        <v>44754</v>
      </c>
      <c r="B49" s="1" t="s">
        <v>18</v>
      </c>
      <c r="C49" s="1">
        <v>41</v>
      </c>
      <c r="D49" s="1" t="s">
        <v>27</v>
      </c>
      <c r="E49" t="s">
        <v>24</v>
      </c>
      <c r="F49" s="1">
        <v>0.57799999999999996</v>
      </c>
      <c r="G49" s="1">
        <v>0.35</v>
      </c>
      <c r="H49" s="1">
        <v>2135</v>
      </c>
      <c r="I49" s="2">
        <f t="shared" si="0"/>
        <v>747.25</v>
      </c>
      <c r="J49" s="2">
        <f t="shared" si="1"/>
        <v>1387.75</v>
      </c>
      <c r="K49" s="3">
        <f t="shared" si="2"/>
        <v>0.53846153846153844</v>
      </c>
    </row>
    <row r="50" spans="1:12" ht="13" x14ac:dyDescent="0.15">
      <c r="A50" s="4">
        <v>44754</v>
      </c>
      <c r="B50" s="1" t="s">
        <v>18</v>
      </c>
      <c r="C50" s="1">
        <v>70</v>
      </c>
      <c r="D50" s="1" t="s">
        <v>27</v>
      </c>
      <c r="E50" t="s">
        <v>24</v>
      </c>
      <c r="F50" s="1">
        <v>0.57599999999999996</v>
      </c>
      <c r="G50" s="1">
        <v>0.54100000000000004</v>
      </c>
      <c r="H50" s="1">
        <v>2682</v>
      </c>
      <c r="I50" s="2">
        <f t="shared" si="0"/>
        <v>1450.962</v>
      </c>
      <c r="J50" s="2">
        <f t="shared" si="1"/>
        <v>1231.038</v>
      </c>
      <c r="K50" s="3">
        <f t="shared" si="2"/>
        <v>1.1786492374727668</v>
      </c>
    </row>
    <row r="51" spans="1:12" ht="13" x14ac:dyDescent="0.15">
      <c r="A51" s="4">
        <v>44754</v>
      </c>
      <c r="B51" s="1" t="s">
        <v>18</v>
      </c>
      <c r="C51" s="1">
        <v>9</v>
      </c>
      <c r="D51" s="1" t="s">
        <v>27</v>
      </c>
      <c r="E51" t="s">
        <v>24</v>
      </c>
      <c r="F51" s="1">
        <v>0.58499999999999996</v>
      </c>
      <c r="G51" s="1">
        <v>0.437</v>
      </c>
      <c r="H51" s="1">
        <v>2982</v>
      </c>
      <c r="I51" s="2">
        <f t="shared" si="0"/>
        <v>1303.134</v>
      </c>
      <c r="J51" s="2">
        <f t="shared" si="1"/>
        <v>1678.866</v>
      </c>
      <c r="K51" s="3">
        <f t="shared" si="2"/>
        <v>0.77619893428063946</v>
      </c>
    </row>
    <row r="52" spans="1:12" ht="13" x14ac:dyDescent="0.15">
      <c r="A52" s="4">
        <v>44754</v>
      </c>
      <c r="B52" s="1" t="s">
        <v>18</v>
      </c>
      <c r="C52" s="1">
        <v>40</v>
      </c>
      <c r="D52" s="1" t="s">
        <v>27</v>
      </c>
      <c r="E52" t="s">
        <v>24</v>
      </c>
      <c r="F52" s="1">
        <v>0.432</v>
      </c>
      <c r="G52" s="1">
        <v>0.28000000000000003</v>
      </c>
      <c r="H52" s="1">
        <v>892</v>
      </c>
      <c r="I52" s="2">
        <f t="shared" si="0"/>
        <v>249.76000000000002</v>
      </c>
      <c r="J52" s="2">
        <f t="shared" si="1"/>
        <v>642.24</v>
      </c>
      <c r="K52" s="3">
        <f t="shared" si="2"/>
        <v>0.3888888888888889</v>
      </c>
    </row>
    <row r="53" spans="1:12" ht="13" x14ac:dyDescent="0.15">
      <c r="A53" s="4">
        <v>44754</v>
      </c>
      <c r="B53" s="1" t="s">
        <v>18</v>
      </c>
      <c r="C53" s="1">
        <v>37</v>
      </c>
      <c r="D53" s="1" t="s">
        <v>29</v>
      </c>
      <c r="E53" t="s">
        <v>24</v>
      </c>
      <c r="F53" s="1">
        <v>0.58399999999999996</v>
      </c>
      <c r="G53" s="1">
        <v>0.56000000000000005</v>
      </c>
      <c r="H53" s="1">
        <v>1107</v>
      </c>
      <c r="I53" s="2">
        <f t="shared" si="0"/>
        <v>619.92000000000007</v>
      </c>
      <c r="J53" s="2">
        <f t="shared" si="1"/>
        <v>487.07999999999993</v>
      </c>
      <c r="K53" s="3">
        <f t="shared" si="2"/>
        <v>1.2727272727272732</v>
      </c>
    </row>
    <row r="54" spans="1:12" ht="13" x14ac:dyDescent="0.15">
      <c r="A54" s="4">
        <v>44754</v>
      </c>
      <c r="B54" s="1" t="s">
        <v>18</v>
      </c>
      <c r="C54" s="1">
        <v>83</v>
      </c>
      <c r="D54" s="1" t="s">
        <v>29</v>
      </c>
      <c r="E54" t="s">
        <v>24</v>
      </c>
      <c r="F54" s="1">
        <v>0.52700000000000002</v>
      </c>
      <c r="G54" s="1">
        <v>0.70699999999999996</v>
      </c>
      <c r="H54" s="1">
        <v>1050</v>
      </c>
      <c r="I54" s="2">
        <f t="shared" si="0"/>
        <v>742.34999999999991</v>
      </c>
      <c r="J54" s="2">
        <f t="shared" si="1"/>
        <v>307.65000000000009</v>
      </c>
      <c r="K54" s="3">
        <f t="shared" si="2"/>
        <v>2.4129692832764493</v>
      </c>
    </row>
    <row r="55" spans="1:12" ht="13" x14ac:dyDescent="0.15">
      <c r="A55" s="4">
        <v>44754</v>
      </c>
      <c r="B55" s="1" t="s">
        <v>18</v>
      </c>
      <c r="C55" s="1">
        <v>72</v>
      </c>
      <c r="D55" s="1" t="s">
        <v>29</v>
      </c>
      <c r="E55" t="s">
        <v>24</v>
      </c>
      <c r="F55" s="1">
        <v>0.64400000000000002</v>
      </c>
      <c r="G55" s="1">
        <v>0.51300000000000001</v>
      </c>
      <c r="H55" s="1">
        <v>2453</v>
      </c>
      <c r="I55" s="2">
        <f t="shared" si="0"/>
        <v>1258.3890000000001</v>
      </c>
      <c r="J55" s="2">
        <f t="shared" si="1"/>
        <v>1194.6109999999999</v>
      </c>
      <c r="K55" s="3">
        <f t="shared" si="2"/>
        <v>1.0533880903490762</v>
      </c>
    </row>
    <row r="56" spans="1:12" ht="13" x14ac:dyDescent="0.15">
      <c r="A56" s="4">
        <v>44762</v>
      </c>
      <c r="B56" s="1" t="s">
        <v>21</v>
      </c>
      <c r="C56" s="1">
        <v>54</v>
      </c>
      <c r="D56" s="1" t="s">
        <v>23</v>
      </c>
      <c r="E56" t="s">
        <v>24</v>
      </c>
      <c r="F56" s="1">
        <v>0.56000000000000005</v>
      </c>
      <c r="G56" s="1">
        <v>0.501</v>
      </c>
      <c r="H56" s="1">
        <v>1399</v>
      </c>
      <c r="I56" s="2">
        <f t="shared" si="0"/>
        <v>700.899</v>
      </c>
      <c r="J56" s="2">
        <f t="shared" si="1"/>
        <v>698.101</v>
      </c>
      <c r="K56" s="3">
        <f t="shared" si="2"/>
        <v>1.0040080160320641</v>
      </c>
    </row>
    <row r="57" spans="1:12" ht="13" x14ac:dyDescent="0.15">
      <c r="A57" s="4">
        <v>44762</v>
      </c>
      <c r="B57" s="1" t="s">
        <v>21</v>
      </c>
      <c r="C57" s="1">
        <v>80</v>
      </c>
      <c r="D57" s="1" t="s">
        <v>23</v>
      </c>
      <c r="E57" t="s">
        <v>24</v>
      </c>
      <c r="F57" s="1">
        <v>0.51100000000000001</v>
      </c>
      <c r="G57" s="1">
        <v>0.48199999999999998</v>
      </c>
      <c r="H57" s="1">
        <v>1262</v>
      </c>
      <c r="I57" s="2">
        <f t="shared" si="0"/>
        <v>608.28399999999999</v>
      </c>
      <c r="J57" s="2">
        <f t="shared" si="1"/>
        <v>653.71600000000001</v>
      </c>
      <c r="K57" s="3">
        <f t="shared" si="2"/>
        <v>0.93050193050193053</v>
      </c>
    </row>
    <row r="58" spans="1:12" ht="13" x14ac:dyDescent="0.15">
      <c r="A58" s="4">
        <v>44762</v>
      </c>
      <c r="B58" s="1" t="s">
        <v>21</v>
      </c>
      <c r="C58" s="1">
        <v>52</v>
      </c>
      <c r="D58" s="1" t="s">
        <v>23</v>
      </c>
      <c r="E58" t="s">
        <v>24</v>
      </c>
      <c r="F58" s="1">
        <v>0.4</v>
      </c>
      <c r="G58" s="1">
        <v>0.49099999999999999</v>
      </c>
      <c r="H58" s="1">
        <v>877</v>
      </c>
      <c r="I58" s="2">
        <f t="shared" si="0"/>
        <v>430.60699999999997</v>
      </c>
      <c r="J58" s="2">
        <f t="shared" si="1"/>
        <v>446.39300000000003</v>
      </c>
      <c r="K58" s="3">
        <f t="shared" si="2"/>
        <v>0.96463654223968553</v>
      </c>
    </row>
    <row r="59" spans="1:12" ht="13" x14ac:dyDescent="0.15">
      <c r="A59" s="4">
        <v>44762</v>
      </c>
      <c r="B59" s="1" t="s">
        <v>21</v>
      </c>
      <c r="C59" s="1">
        <v>62</v>
      </c>
      <c r="D59" s="1" t="s">
        <v>23</v>
      </c>
      <c r="E59" t="s">
        <v>24</v>
      </c>
      <c r="F59" s="1">
        <v>0.60299999999999998</v>
      </c>
      <c r="G59" s="1">
        <v>0.54600000000000004</v>
      </c>
      <c r="H59" s="1">
        <v>2415</v>
      </c>
      <c r="I59" s="2">
        <f t="shared" si="0"/>
        <v>1318.5900000000001</v>
      </c>
      <c r="J59" s="2">
        <f t="shared" si="1"/>
        <v>1096.4099999999999</v>
      </c>
      <c r="K59" s="3">
        <f t="shared" si="2"/>
        <v>1.2026431718061676</v>
      </c>
    </row>
    <row r="60" spans="1:12" ht="13" x14ac:dyDescent="0.15">
      <c r="A60" s="4">
        <v>44762</v>
      </c>
      <c r="B60" s="1" t="s">
        <v>21</v>
      </c>
      <c r="C60" s="1">
        <v>64</v>
      </c>
      <c r="D60" s="1" t="s">
        <v>23</v>
      </c>
      <c r="E60" t="s">
        <v>24</v>
      </c>
      <c r="F60" s="1">
        <v>0.623</v>
      </c>
      <c r="G60" s="1">
        <v>0.59199999999999997</v>
      </c>
      <c r="H60" s="1">
        <v>2815</v>
      </c>
      <c r="I60" s="2">
        <f t="shared" si="0"/>
        <v>1666.48</v>
      </c>
      <c r="J60" s="2">
        <f t="shared" si="1"/>
        <v>1148.52</v>
      </c>
      <c r="K60" s="3">
        <f t="shared" si="2"/>
        <v>1.4509803921568627</v>
      </c>
      <c r="L60" s="1" t="s">
        <v>19</v>
      </c>
    </row>
    <row r="61" spans="1:12" ht="13" x14ac:dyDescent="0.15">
      <c r="A61" s="4">
        <v>44762</v>
      </c>
      <c r="B61" s="1" t="s">
        <v>21</v>
      </c>
      <c r="C61" s="5" t="s">
        <v>11</v>
      </c>
      <c r="D61" s="1" t="s">
        <v>25</v>
      </c>
      <c r="E61" t="s">
        <v>24</v>
      </c>
      <c r="F61" s="1">
        <v>0.57899999999999996</v>
      </c>
      <c r="G61" s="1">
        <v>0.55000000000000004</v>
      </c>
      <c r="H61" s="1">
        <v>1859</v>
      </c>
      <c r="I61" s="2">
        <f t="shared" si="0"/>
        <v>1022.45</v>
      </c>
      <c r="J61" s="2">
        <f t="shared" si="1"/>
        <v>836.55</v>
      </c>
      <c r="K61" s="3">
        <f t="shared" si="2"/>
        <v>1.2222222222222223</v>
      </c>
    </row>
    <row r="62" spans="1:12" ht="13" x14ac:dyDescent="0.15">
      <c r="A62" s="4">
        <v>44762</v>
      </c>
      <c r="B62" s="1" t="s">
        <v>21</v>
      </c>
      <c r="C62" s="1">
        <v>66</v>
      </c>
      <c r="D62" s="1" t="s">
        <v>25</v>
      </c>
      <c r="E62" t="s">
        <v>24</v>
      </c>
      <c r="F62" s="1">
        <v>0.624</v>
      </c>
      <c r="G62" s="1">
        <v>0.502</v>
      </c>
      <c r="H62" s="1">
        <v>2137</v>
      </c>
      <c r="I62" s="2">
        <f t="shared" si="0"/>
        <v>1072.7740000000001</v>
      </c>
      <c r="J62" s="2">
        <f t="shared" si="1"/>
        <v>1064.2259999999999</v>
      </c>
      <c r="K62" s="3">
        <f t="shared" si="2"/>
        <v>1.0080321285140565</v>
      </c>
    </row>
    <row r="63" spans="1:12" ht="13" x14ac:dyDescent="0.15">
      <c r="A63" s="4">
        <v>44762</v>
      </c>
      <c r="B63" s="1" t="s">
        <v>21</v>
      </c>
      <c r="C63" s="1">
        <v>67</v>
      </c>
      <c r="D63" s="1" t="s">
        <v>29</v>
      </c>
      <c r="E63" t="s">
        <v>28</v>
      </c>
      <c r="F63" s="1">
        <v>0.52400000000000002</v>
      </c>
      <c r="G63" s="1">
        <v>0.504</v>
      </c>
      <c r="H63" s="1">
        <v>2600</v>
      </c>
      <c r="I63" s="2">
        <f t="shared" si="0"/>
        <v>1310.4000000000001</v>
      </c>
      <c r="J63" s="2">
        <f t="shared" si="1"/>
        <v>1289.5999999999999</v>
      </c>
      <c r="K63" s="3">
        <f t="shared" si="2"/>
        <v>1.0161290322580647</v>
      </c>
      <c r="L63" s="1" t="s">
        <v>20</v>
      </c>
    </row>
    <row r="64" spans="1:12" ht="13" x14ac:dyDescent="0.15">
      <c r="A64" s="4">
        <v>44762</v>
      </c>
      <c r="B64" s="1" t="s">
        <v>21</v>
      </c>
      <c r="C64" s="1">
        <v>68</v>
      </c>
      <c r="D64" s="1" t="s">
        <v>29</v>
      </c>
      <c r="E64" t="s">
        <v>28</v>
      </c>
      <c r="F64" s="1">
        <v>0.48499999999999999</v>
      </c>
      <c r="G64" s="1">
        <v>0.48899999999999999</v>
      </c>
      <c r="H64" s="1">
        <v>1132</v>
      </c>
      <c r="I64" s="2">
        <f t="shared" si="0"/>
        <v>553.548</v>
      </c>
      <c r="J64" s="2">
        <f t="shared" si="1"/>
        <v>578.452</v>
      </c>
      <c r="K64" s="3">
        <f t="shared" si="2"/>
        <v>0.95694716242661448</v>
      </c>
    </row>
    <row r="65" spans="1:12" ht="13" x14ac:dyDescent="0.15">
      <c r="A65" s="4">
        <v>44762</v>
      </c>
      <c r="B65" s="1" t="s">
        <v>21</v>
      </c>
      <c r="C65" s="1">
        <v>82</v>
      </c>
      <c r="D65" s="1" t="s">
        <v>29</v>
      </c>
      <c r="E65" t="s">
        <v>28</v>
      </c>
      <c r="F65" s="1">
        <v>0.66900000000000004</v>
      </c>
      <c r="G65" s="1">
        <v>0.54400000000000004</v>
      </c>
      <c r="H65" s="1">
        <v>1523</v>
      </c>
      <c r="I65" s="2">
        <f t="shared" si="0"/>
        <v>828.51200000000006</v>
      </c>
      <c r="J65" s="2">
        <f t="shared" si="1"/>
        <v>694.48799999999994</v>
      </c>
      <c r="K65" s="3">
        <f t="shared" si="2"/>
        <v>1.192982456140351</v>
      </c>
    </row>
    <row r="66" spans="1:12" ht="13" x14ac:dyDescent="0.15">
      <c r="A66" s="4">
        <v>44762</v>
      </c>
      <c r="B66" s="1" t="s">
        <v>21</v>
      </c>
      <c r="C66" s="1">
        <v>65</v>
      </c>
      <c r="D66" s="1" t="s">
        <v>27</v>
      </c>
      <c r="E66" t="s">
        <v>28</v>
      </c>
      <c r="F66" s="1">
        <v>0.35399999999999998</v>
      </c>
      <c r="G66" s="1">
        <v>0.52500000000000002</v>
      </c>
      <c r="H66" s="1">
        <v>1460</v>
      </c>
      <c r="I66" s="2">
        <f t="shared" si="0"/>
        <v>766.5</v>
      </c>
      <c r="J66" s="2">
        <f t="shared" si="1"/>
        <v>693.5</v>
      </c>
      <c r="K66" s="3">
        <f t="shared" si="2"/>
        <v>1.1052631578947369</v>
      </c>
    </row>
    <row r="67" spans="1:12" ht="13" x14ac:dyDescent="0.15">
      <c r="A67" s="4">
        <v>44762</v>
      </c>
      <c r="B67" s="1" t="s">
        <v>21</v>
      </c>
      <c r="C67" s="1">
        <v>33</v>
      </c>
      <c r="D67" s="1" t="s">
        <v>27</v>
      </c>
      <c r="E67" t="s">
        <v>28</v>
      </c>
      <c r="F67" s="1">
        <v>0.627</v>
      </c>
      <c r="G67" s="1">
        <v>0.54400000000000004</v>
      </c>
      <c r="H67" s="1">
        <v>2650</v>
      </c>
      <c r="I67" s="2">
        <f t="shared" si="0"/>
        <v>1441.6000000000001</v>
      </c>
      <c r="J67" s="2">
        <f t="shared" si="1"/>
        <v>1208.3999999999999</v>
      </c>
      <c r="K67" s="3">
        <f t="shared" si="2"/>
        <v>1.192982456140351</v>
      </c>
    </row>
    <row r="68" spans="1:12" ht="13" x14ac:dyDescent="0.15">
      <c r="A68" s="4">
        <v>44762</v>
      </c>
      <c r="B68" s="1" t="s">
        <v>21</v>
      </c>
      <c r="C68" s="1">
        <v>69</v>
      </c>
      <c r="D68" s="1" t="s">
        <v>27</v>
      </c>
      <c r="E68" t="s">
        <v>28</v>
      </c>
      <c r="F68" s="1">
        <v>0.63600000000000001</v>
      </c>
      <c r="G68" s="1">
        <v>0.42499999999999999</v>
      </c>
      <c r="H68" s="1">
        <v>1392</v>
      </c>
      <c r="I68" s="2">
        <f t="shared" si="0"/>
        <v>591.6</v>
      </c>
      <c r="J68" s="2">
        <f t="shared" si="1"/>
        <v>800.4</v>
      </c>
      <c r="K68" s="3">
        <f t="shared" si="2"/>
        <v>0.73913043478260876</v>
      </c>
      <c r="L68" s="1" t="s">
        <v>22</v>
      </c>
    </row>
    <row r="69" spans="1:12" ht="13" x14ac:dyDescent="0.15">
      <c r="A69" s="4">
        <v>44762</v>
      </c>
      <c r="B69" s="1" t="s">
        <v>21</v>
      </c>
      <c r="C69" s="1">
        <v>70</v>
      </c>
      <c r="D69" s="1" t="s">
        <v>25</v>
      </c>
      <c r="E69" t="s">
        <v>26</v>
      </c>
      <c r="F69" s="1">
        <v>0.65200000000000002</v>
      </c>
      <c r="G69" s="1">
        <v>0.624</v>
      </c>
      <c r="H69" s="1">
        <v>2516</v>
      </c>
      <c r="I69" s="2">
        <f t="shared" si="0"/>
        <v>1569.9839999999999</v>
      </c>
      <c r="J69" s="2">
        <f t="shared" si="1"/>
        <v>946.01600000000008</v>
      </c>
      <c r="K69" s="3">
        <f t="shared" si="2"/>
        <v>1.6595744680851061</v>
      </c>
    </row>
    <row r="70" spans="1:12" ht="13" x14ac:dyDescent="0.15">
      <c r="A70" s="4">
        <v>44762</v>
      </c>
      <c r="B70" s="1" t="s">
        <v>21</v>
      </c>
      <c r="C70" s="1">
        <v>61</v>
      </c>
      <c r="D70" s="1" t="s">
        <v>25</v>
      </c>
      <c r="E70" t="s">
        <v>26</v>
      </c>
      <c r="F70" s="1">
        <v>0.71599999999999997</v>
      </c>
      <c r="G70" s="1">
        <v>0.58799999999999997</v>
      </c>
      <c r="H70" s="1">
        <v>2515</v>
      </c>
      <c r="I70" s="2">
        <f t="shared" si="0"/>
        <v>1478.82</v>
      </c>
      <c r="J70" s="2">
        <f t="shared" si="1"/>
        <v>1036.18</v>
      </c>
      <c r="K70" s="3">
        <f t="shared" si="2"/>
        <v>1.4271844660194173</v>
      </c>
    </row>
    <row r="71" spans="1:12" ht="13" x14ac:dyDescent="0.15">
      <c r="A71" s="4">
        <v>44762</v>
      </c>
      <c r="B71" s="1" t="s">
        <v>21</v>
      </c>
      <c r="C71" s="1">
        <v>53</v>
      </c>
      <c r="D71" s="1" t="s">
        <v>25</v>
      </c>
      <c r="E71" t="s">
        <v>26</v>
      </c>
      <c r="F71" s="1">
        <v>0.60399999999999998</v>
      </c>
      <c r="G71" s="1">
        <v>0.47499999999999998</v>
      </c>
      <c r="H71" s="1">
        <v>1867</v>
      </c>
      <c r="I71" s="2">
        <f t="shared" si="0"/>
        <v>886.82499999999993</v>
      </c>
      <c r="J71" s="2">
        <f t="shared" si="1"/>
        <v>980.17500000000007</v>
      </c>
      <c r="K71" s="3">
        <f t="shared" si="2"/>
        <v>0.90476190476190466</v>
      </c>
    </row>
    <row r="72" spans="1:12" ht="13" x14ac:dyDescent="0.15">
      <c r="A72" s="4">
        <v>44762</v>
      </c>
      <c r="B72" s="1" t="s">
        <v>21</v>
      </c>
      <c r="C72" s="1">
        <v>14</v>
      </c>
      <c r="D72" s="1" t="s">
        <v>25</v>
      </c>
      <c r="E72" t="s">
        <v>26</v>
      </c>
      <c r="F72" s="1">
        <v>0.49099999999999999</v>
      </c>
      <c r="G72" s="1">
        <v>0.47</v>
      </c>
      <c r="H72" s="1">
        <v>2541</v>
      </c>
      <c r="I72" s="2">
        <f t="shared" si="0"/>
        <v>1194.27</v>
      </c>
      <c r="J72" s="2">
        <f t="shared" si="1"/>
        <v>1346.73</v>
      </c>
      <c r="K72" s="3">
        <f t="shared" si="2"/>
        <v>0.8867924528301887</v>
      </c>
    </row>
    <row r="73" spans="1:12" ht="13" x14ac:dyDescent="0.15">
      <c r="A73" s="4">
        <v>44762</v>
      </c>
      <c r="B73" s="1" t="s">
        <v>21</v>
      </c>
      <c r="C73" s="1">
        <v>8</v>
      </c>
      <c r="D73" s="1" t="s">
        <v>27</v>
      </c>
      <c r="E73" t="s">
        <v>26</v>
      </c>
      <c r="F73" s="1">
        <v>0.69499999999999995</v>
      </c>
      <c r="G73" s="1">
        <v>0.52500000000000002</v>
      </c>
      <c r="H73" s="1">
        <v>1763</v>
      </c>
      <c r="I73" s="2">
        <f t="shared" si="0"/>
        <v>925.57500000000005</v>
      </c>
      <c r="J73" s="2">
        <f t="shared" si="1"/>
        <v>837.42499999999995</v>
      </c>
      <c r="K73" s="3">
        <f t="shared" si="2"/>
        <v>1.1052631578947369</v>
      </c>
    </row>
    <row r="74" spans="1:12" ht="13" x14ac:dyDescent="0.15">
      <c r="A74" s="4">
        <v>44762</v>
      </c>
      <c r="B74" s="1" t="s">
        <v>21</v>
      </c>
      <c r="C74" s="1">
        <v>57</v>
      </c>
      <c r="D74" s="1" t="s">
        <v>27</v>
      </c>
      <c r="E74" t="s">
        <v>26</v>
      </c>
      <c r="F74" s="1">
        <v>0.59</v>
      </c>
      <c r="G74" s="1">
        <v>0.48699999999999999</v>
      </c>
      <c r="H74" s="1">
        <v>2441</v>
      </c>
      <c r="I74" s="2">
        <f t="shared" si="0"/>
        <v>1188.7670000000001</v>
      </c>
      <c r="J74" s="2">
        <f t="shared" si="1"/>
        <v>1252.2329999999999</v>
      </c>
      <c r="K74" s="3">
        <f t="shared" si="2"/>
        <v>0.94931773879142312</v>
      </c>
    </row>
    <row r="75" spans="1:12" ht="13" x14ac:dyDescent="0.15">
      <c r="A75" s="4">
        <v>44762</v>
      </c>
      <c r="B75" s="1" t="s">
        <v>21</v>
      </c>
      <c r="C75" s="1">
        <v>13</v>
      </c>
      <c r="D75" s="1" t="s">
        <v>27</v>
      </c>
      <c r="E75" t="s">
        <v>26</v>
      </c>
      <c r="F75" s="1">
        <v>0.55400000000000005</v>
      </c>
      <c r="G75" s="1">
        <v>0.29599999999999999</v>
      </c>
      <c r="H75" s="1">
        <v>1159</v>
      </c>
      <c r="I75" s="2">
        <f t="shared" si="0"/>
        <v>343.06399999999996</v>
      </c>
      <c r="J75" s="2">
        <f t="shared" si="1"/>
        <v>815.93600000000004</v>
      </c>
      <c r="K75" s="3">
        <f t="shared" si="2"/>
        <v>0.42045454545454541</v>
      </c>
    </row>
    <row r="76" spans="1:12" ht="13" x14ac:dyDescent="0.15">
      <c r="A76" s="4">
        <v>44762</v>
      </c>
      <c r="B76" s="1" t="s">
        <v>21</v>
      </c>
      <c r="C76" s="1">
        <v>18</v>
      </c>
      <c r="D76" s="1" t="s">
        <v>23</v>
      </c>
      <c r="E76" t="s">
        <v>26</v>
      </c>
      <c r="F76" s="1">
        <v>0.48299999999999998</v>
      </c>
      <c r="G76" s="1">
        <v>0.46400000000000002</v>
      </c>
      <c r="H76" s="1">
        <v>1391</v>
      </c>
      <c r="I76" s="2">
        <f t="shared" si="0"/>
        <v>645.42399999999998</v>
      </c>
      <c r="J76" s="2">
        <f t="shared" si="1"/>
        <v>745.57600000000002</v>
      </c>
      <c r="K76" s="3">
        <f t="shared" si="2"/>
        <v>0.86567164179104472</v>
      </c>
    </row>
    <row r="77" spans="1:12" ht="13" x14ac:dyDescent="0.15">
      <c r="A77" s="4">
        <v>44762</v>
      </c>
      <c r="B77" s="1" t="s">
        <v>21</v>
      </c>
      <c r="C77" s="1">
        <v>25</v>
      </c>
      <c r="D77" s="1" t="s">
        <v>23</v>
      </c>
      <c r="E77" t="s">
        <v>26</v>
      </c>
      <c r="F77" s="1">
        <v>0.47199999999999998</v>
      </c>
      <c r="G77" s="1">
        <v>0.41099999999999998</v>
      </c>
      <c r="H77" s="1">
        <v>2843</v>
      </c>
      <c r="I77" s="2">
        <f t="shared" si="0"/>
        <v>1168.473</v>
      </c>
      <c r="J77" s="2">
        <f t="shared" si="1"/>
        <v>1674.527</v>
      </c>
      <c r="K77" s="3">
        <f t="shared" si="2"/>
        <v>0.69779286926994899</v>
      </c>
    </row>
    <row r="78" spans="1:12" ht="13" x14ac:dyDescent="0.15">
      <c r="A78" s="4">
        <v>44762</v>
      </c>
      <c r="B78" s="1" t="s">
        <v>21</v>
      </c>
      <c r="C78" s="1">
        <v>45</v>
      </c>
      <c r="D78" s="1" t="s">
        <v>23</v>
      </c>
      <c r="E78" t="s">
        <v>26</v>
      </c>
      <c r="F78" s="1">
        <v>0.436</v>
      </c>
      <c r="G78" s="1">
        <v>0.35199999999999998</v>
      </c>
      <c r="H78" s="1">
        <v>1809</v>
      </c>
      <c r="I78" s="2">
        <f t="shared" si="0"/>
        <v>636.76799999999992</v>
      </c>
      <c r="J78" s="2">
        <f t="shared" si="1"/>
        <v>1172.232</v>
      </c>
      <c r="K78" s="3">
        <f t="shared" si="2"/>
        <v>0.54320987654320985</v>
      </c>
    </row>
    <row r="79" spans="1:12" ht="13" x14ac:dyDescent="0.15">
      <c r="A79" s="4">
        <v>44762</v>
      </c>
      <c r="B79" s="1" t="s">
        <v>21</v>
      </c>
      <c r="C79" s="1">
        <v>46</v>
      </c>
      <c r="D79" s="1" t="s">
        <v>23</v>
      </c>
      <c r="E79" t="s">
        <v>26</v>
      </c>
      <c r="F79" s="1">
        <v>0.51300000000000001</v>
      </c>
      <c r="G79" s="1">
        <v>0.441</v>
      </c>
      <c r="H79" s="1">
        <v>2231</v>
      </c>
      <c r="I79" s="2">
        <f t="shared" si="0"/>
        <v>983.87099999999998</v>
      </c>
      <c r="J79" s="2">
        <f t="shared" si="1"/>
        <v>1247.1289999999999</v>
      </c>
      <c r="K79" s="3">
        <f t="shared" si="2"/>
        <v>0.78890876565295176</v>
      </c>
    </row>
    <row r="80" spans="1:12" ht="13" x14ac:dyDescent="0.15">
      <c r="A80" s="4">
        <v>44762</v>
      </c>
      <c r="B80" s="1" t="s">
        <v>21</v>
      </c>
      <c r="C80" s="1">
        <v>74</v>
      </c>
      <c r="D80" s="1" t="s">
        <v>29</v>
      </c>
      <c r="E80" t="s">
        <v>26</v>
      </c>
      <c r="F80" s="1">
        <v>0.67100000000000004</v>
      </c>
      <c r="G80" s="1">
        <v>0.46300000000000002</v>
      </c>
      <c r="H80" s="1">
        <v>1762</v>
      </c>
      <c r="I80" s="2">
        <f t="shared" si="0"/>
        <v>815.80600000000004</v>
      </c>
      <c r="J80" s="2">
        <f t="shared" si="1"/>
        <v>946.19399999999996</v>
      </c>
      <c r="K80" s="3">
        <f t="shared" si="2"/>
        <v>0.86219739292364994</v>
      </c>
    </row>
    <row r="81" spans="1:11" ht="13" x14ac:dyDescent="0.15">
      <c r="A81" s="4">
        <v>44762</v>
      </c>
      <c r="B81" s="1" t="s">
        <v>21</v>
      </c>
      <c r="C81" s="1">
        <v>31</v>
      </c>
      <c r="D81" s="1" t="s">
        <v>29</v>
      </c>
      <c r="E81" t="s">
        <v>26</v>
      </c>
      <c r="F81" s="1">
        <v>0.52700000000000002</v>
      </c>
      <c r="G81" s="1">
        <v>0.39600000000000002</v>
      </c>
      <c r="H81" s="1">
        <v>2014</v>
      </c>
      <c r="I81" s="2">
        <f t="shared" si="0"/>
        <v>797.54399999999998</v>
      </c>
      <c r="J81" s="2">
        <f t="shared" si="1"/>
        <v>1216.4560000000001</v>
      </c>
      <c r="K81" s="3">
        <f t="shared" si="2"/>
        <v>0.65562913907284759</v>
      </c>
    </row>
    <row r="82" spans="1:11" ht="13" x14ac:dyDescent="0.15">
      <c r="A82" s="4">
        <v>44762</v>
      </c>
      <c r="B82" s="1" t="s">
        <v>21</v>
      </c>
      <c r="C82" s="1">
        <v>87</v>
      </c>
      <c r="D82" s="1" t="s">
        <v>29</v>
      </c>
      <c r="E82" t="s">
        <v>26</v>
      </c>
      <c r="F82" s="1">
        <v>0.622</v>
      </c>
      <c r="G82" s="1">
        <v>0.42699999999999999</v>
      </c>
      <c r="H82" s="1">
        <v>1303</v>
      </c>
      <c r="I82" s="2">
        <f t="shared" si="0"/>
        <v>556.38099999999997</v>
      </c>
      <c r="J82" s="2">
        <f t="shared" si="1"/>
        <v>746.61900000000003</v>
      </c>
      <c r="K82" s="3">
        <f t="shared" si="2"/>
        <v>0.74520069808027911</v>
      </c>
    </row>
    <row r="83" spans="1:11" ht="13" x14ac:dyDescent="0.15">
      <c r="A83" s="4">
        <v>44762</v>
      </c>
      <c r="B83" s="1" t="s">
        <v>21</v>
      </c>
      <c r="C83" s="1">
        <v>21</v>
      </c>
      <c r="D83" s="1" t="s">
        <v>29</v>
      </c>
      <c r="E83" t="s">
        <v>26</v>
      </c>
      <c r="F83" s="1">
        <v>0.59099999999999997</v>
      </c>
      <c r="G83" s="1">
        <v>0.51300000000000001</v>
      </c>
      <c r="H83" s="1">
        <v>2443</v>
      </c>
      <c r="I83" s="2">
        <f t="shared" si="0"/>
        <v>1253.259</v>
      </c>
      <c r="J83" s="2">
        <f t="shared" si="1"/>
        <v>1189.741</v>
      </c>
      <c r="K83" s="3">
        <f t="shared" si="2"/>
        <v>1.053388090349076</v>
      </c>
    </row>
    <row r="84" spans="1:11" ht="13" x14ac:dyDescent="0.15">
      <c r="A84" s="4">
        <v>44762</v>
      </c>
      <c r="B84" s="1" t="s">
        <v>21</v>
      </c>
      <c r="C84" s="1">
        <v>11</v>
      </c>
      <c r="D84" s="1" t="s">
        <v>29</v>
      </c>
      <c r="E84" t="s">
        <v>26</v>
      </c>
      <c r="F84" s="1">
        <v>0.45400000000000001</v>
      </c>
      <c r="G84" s="1">
        <v>0.47799999999999998</v>
      </c>
      <c r="H84" s="1">
        <v>760</v>
      </c>
      <c r="I84" s="2">
        <f t="shared" si="0"/>
        <v>363.28</v>
      </c>
      <c r="J84" s="2">
        <f t="shared" si="1"/>
        <v>396.72</v>
      </c>
      <c r="K84" s="3">
        <f t="shared" si="2"/>
        <v>0.91570881226053624</v>
      </c>
    </row>
    <row r="85" spans="1:11" ht="13" x14ac:dyDescent="0.15">
      <c r="A85" s="4">
        <v>44762</v>
      </c>
      <c r="B85" s="1" t="s">
        <v>21</v>
      </c>
      <c r="C85" s="1">
        <v>29</v>
      </c>
      <c r="D85" s="1" t="s">
        <v>29</v>
      </c>
      <c r="E85" t="s">
        <v>26</v>
      </c>
      <c r="F85" s="1">
        <v>0.52300000000000002</v>
      </c>
      <c r="G85" s="1">
        <v>0.45100000000000001</v>
      </c>
      <c r="H85" s="1">
        <v>2488</v>
      </c>
      <c r="I85" s="2">
        <f t="shared" si="0"/>
        <v>1122.088</v>
      </c>
      <c r="J85" s="2">
        <f t="shared" si="1"/>
        <v>1365.912</v>
      </c>
      <c r="K85" s="3">
        <f t="shared" si="2"/>
        <v>0.82149362477231325</v>
      </c>
    </row>
    <row r="86" spans="1:11" ht="13" x14ac:dyDescent="0.15">
      <c r="A86" s="4">
        <v>44762</v>
      </c>
      <c r="B86" s="1" t="s">
        <v>21</v>
      </c>
      <c r="C86" s="1">
        <v>88</v>
      </c>
      <c r="D86" s="1" t="s">
        <v>29</v>
      </c>
      <c r="E86" t="s">
        <v>24</v>
      </c>
      <c r="F86" s="1">
        <v>0.68500000000000005</v>
      </c>
      <c r="G86" s="1">
        <v>0.41499999999999998</v>
      </c>
      <c r="H86" s="1">
        <v>1552</v>
      </c>
      <c r="I86" s="2">
        <f t="shared" si="0"/>
        <v>644.07999999999993</v>
      </c>
      <c r="J86" s="2">
        <f t="shared" si="1"/>
        <v>907.92000000000007</v>
      </c>
      <c r="K86" s="3">
        <f t="shared" si="2"/>
        <v>0.70940170940170921</v>
      </c>
    </row>
    <row r="87" spans="1:11" ht="13" x14ac:dyDescent="0.15">
      <c r="A87" s="4">
        <v>44762</v>
      </c>
      <c r="B87" s="1" t="s">
        <v>21</v>
      </c>
      <c r="C87" s="1">
        <v>89</v>
      </c>
      <c r="D87" s="1" t="s">
        <v>29</v>
      </c>
      <c r="E87" t="s">
        <v>24</v>
      </c>
      <c r="F87" s="1">
        <v>0.747</v>
      </c>
      <c r="G87" s="1">
        <v>0.53900000000000003</v>
      </c>
      <c r="H87" s="1">
        <v>2885</v>
      </c>
      <c r="I87" s="2">
        <f t="shared" si="0"/>
        <v>1555.0150000000001</v>
      </c>
      <c r="J87" s="2">
        <f t="shared" si="1"/>
        <v>1329.9849999999999</v>
      </c>
      <c r="K87" s="3">
        <f t="shared" si="2"/>
        <v>1.1691973969631237</v>
      </c>
    </row>
    <row r="88" spans="1:11" ht="13" x14ac:dyDescent="0.15">
      <c r="A88" s="4">
        <v>44762</v>
      </c>
      <c r="B88" s="1" t="s">
        <v>21</v>
      </c>
      <c r="C88" s="1">
        <v>72</v>
      </c>
      <c r="D88" s="1" t="s">
        <v>29</v>
      </c>
      <c r="E88" t="s">
        <v>24</v>
      </c>
      <c r="F88" s="1">
        <v>0.64300000000000002</v>
      </c>
      <c r="G88" s="1">
        <v>0.46500000000000002</v>
      </c>
      <c r="H88" s="1">
        <v>1858</v>
      </c>
      <c r="I88" s="2">
        <f t="shared" si="0"/>
        <v>863.97</v>
      </c>
      <c r="J88" s="2">
        <f t="shared" si="1"/>
        <v>994.03</v>
      </c>
      <c r="K88" s="3">
        <f t="shared" si="2"/>
        <v>0.86915887850467299</v>
      </c>
    </row>
    <row r="89" spans="1:11" ht="13" x14ac:dyDescent="0.15">
      <c r="A89" s="4">
        <v>44762</v>
      </c>
      <c r="B89" s="1" t="s">
        <v>21</v>
      </c>
      <c r="C89" s="1">
        <v>40</v>
      </c>
      <c r="D89" s="1" t="s">
        <v>27</v>
      </c>
      <c r="E89" t="s">
        <v>24</v>
      </c>
      <c r="F89" s="1">
        <v>0.52100000000000002</v>
      </c>
      <c r="G89" s="1">
        <v>0.40400000000000003</v>
      </c>
      <c r="H89" s="1">
        <v>1948</v>
      </c>
      <c r="I89" s="2">
        <f t="shared" si="0"/>
        <v>786.99200000000008</v>
      </c>
      <c r="J89" s="2">
        <f t="shared" si="1"/>
        <v>1161.0079999999998</v>
      </c>
      <c r="K89" s="3">
        <f t="shared" si="2"/>
        <v>0.67785234899328872</v>
      </c>
    </row>
    <row r="90" spans="1:11" ht="13" x14ac:dyDescent="0.15">
      <c r="A90" s="4">
        <v>44762</v>
      </c>
      <c r="B90" s="1" t="s">
        <v>21</v>
      </c>
      <c r="C90" s="1">
        <v>39</v>
      </c>
      <c r="D90" s="1" t="s">
        <v>27</v>
      </c>
      <c r="E90" t="s">
        <v>24</v>
      </c>
      <c r="F90" s="1">
        <v>0.42699999999999999</v>
      </c>
      <c r="G90" s="1">
        <v>0.35099999999999998</v>
      </c>
      <c r="H90" s="1">
        <v>2180</v>
      </c>
      <c r="I90" s="2">
        <f t="shared" si="0"/>
        <v>765.18</v>
      </c>
      <c r="J90" s="2">
        <f t="shared" si="1"/>
        <v>1414.8200000000002</v>
      </c>
      <c r="K90" s="3">
        <f t="shared" si="2"/>
        <v>0.54083204930662543</v>
      </c>
    </row>
    <row r="91" spans="1:11" ht="13" x14ac:dyDescent="0.15">
      <c r="A91" s="4">
        <v>44762</v>
      </c>
      <c r="B91" s="1" t="s">
        <v>21</v>
      </c>
      <c r="C91" s="1">
        <v>41</v>
      </c>
      <c r="D91" s="1" t="s">
        <v>27</v>
      </c>
      <c r="E91" t="s">
        <v>24</v>
      </c>
      <c r="F91" s="1">
        <v>0.52500000000000002</v>
      </c>
      <c r="G91" s="1">
        <v>0.48</v>
      </c>
      <c r="H91" s="1">
        <v>1794</v>
      </c>
      <c r="I91" s="2">
        <f t="shared" si="0"/>
        <v>861.12</v>
      </c>
      <c r="J91" s="2">
        <f t="shared" si="1"/>
        <v>932.88</v>
      </c>
      <c r="K91" s="3">
        <f t="shared" si="2"/>
        <v>0.92307692307692313</v>
      </c>
    </row>
    <row r="92" spans="1:11" ht="13" x14ac:dyDescent="0.15">
      <c r="A92" s="4">
        <v>44762</v>
      </c>
      <c r="B92" s="1" t="s">
        <v>21</v>
      </c>
      <c r="C92" s="1">
        <v>70</v>
      </c>
      <c r="D92" s="1" t="s">
        <v>27</v>
      </c>
      <c r="E92" t="s">
        <v>24</v>
      </c>
      <c r="F92" s="1">
        <v>0.51500000000000001</v>
      </c>
      <c r="G92" s="1">
        <v>0.49099999999999999</v>
      </c>
      <c r="H92" s="1">
        <v>1344</v>
      </c>
      <c r="I92" s="2">
        <f t="shared" si="0"/>
        <v>659.904</v>
      </c>
      <c r="J92" s="2">
        <f t="shared" si="1"/>
        <v>684.096</v>
      </c>
      <c r="K92" s="3">
        <f t="shared" si="2"/>
        <v>0.96463654223968565</v>
      </c>
    </row>
    <row r="93" spans="1:11" ht="13" x14ac:dyDescent="0.15">
      <c r="A93" s="4">
        <v>44762</v>
      </c>
      <c r="B93" s="1" t="s">
        <v>21</v>
      </c>
      <c r="C93" s="1" t="s">
        <v>11</v>
      </c>
      <c r="D93" s="1" t="s">
        <v>27</v>
      </c>
      <c r="E93" t="s">
        <v>24</v>
      </c>
      <c r="F93" s="1">
        <v>0.27400000000000002</v>
      </c>
      <c r="G93" s="1">
        <v>0.33</v>
      </c>
      <c r="H93" s="1">
        <v>2079</v>
      </c>
      <c r="I93" s="2">
        <f t="shared" si="0"/>
        <v>686.07</v>
      </c>
      <c r="J93" s="2">
        <f t="shared" si="1"/>
        <v>1392.9299999999998</v>
      </c>
      <c r="K93" s="3">
        <f t="shared" si="2"/>
        <v>0.49253731343283591</v>
      </c>
    </row>
    <row r="94" spans="1:11" ht="13" x14ac:dyDescent="0.15">
      <c r="A94" s="4">
        <v>44762</v>
      </c>
      <c r="B94" s="1" t="s">
        <v>21</v>
      </c>
      <c r="C94" s="1">
        <v>49</v>
      </c>
      <c r="D94" s="1" t="s">
        <v>23</v>
      </c>
      <c r="E94" t="s">
        <v>28</v>
      </c>
      <c r="F94" s="1">
        <v>0.755</v>
      </c>
      <c r="G94" s="1">
        <v>0.49</v>
      </c>
      <c r="H94" s="1">
        <v>1895</v>
      </c>
      <c r="I94" s="2">
        <f t="shared" si="0"/>
        <v>928.55</v>
      </c>
      <c r="J94" s="2">
        <f t="shared" si="1"/>
        <v>966.45</v>
      </c>
      <c r="K94" s="3">
        <f t="shared" si="2"/>
        <v>0.96078431372549011</v>
      </c>
    </row>
    <row r="95" spans="1:11" ht="13" x14ac:dyDescent="0.15">
      <c r="A95" s="4">
        <v>44762</v>
      </c>
      <c r="B95" s="1" t="s">
        <v>21</v>
      </c>
      <c r="C95" s="1">
        <v>1</v>
      </c>
      <c r="D95" s="1" t="s">
        <v>23</v>
      </c>
      <c r="E95" t="s">
        <v>28</v>
      </c>
      <c r="F95" s="1">
        <v>0.55700000000000005</v>
      </c>
      <c r="G95" s="1">
        <v>0.50700000000000001</v>
      </c>
      <c r="H95" s="1">
        <v>1826</v>
      </c>
      <c r="I95" s="2">
        <f t="shared" si="0"/>
        <v>925.78200000000004</v>
      </c>
      <c r="J95" s="2">
        <f t="shared" si="1"/>
        <v>900.21799999999996</v>
      </c>
      <c r="K95" s="3">
        <f t="shared" si="2"/>
        <v>1.028397565922921</v>
      </c>
    </row>
    <row r="96" spans="1:11" ht="13" x14ac:dyDescent="0.15">
      <c r="A96" s="4">
        <v>44762</v>
      </c>
      <c r="B96" s="1" t="s">
        <v>21</v>
      </c>
      <c r="C96" s="1">
        <v>3</v>
      </c>
      <c r="D96" s="1" t="s">
        <v>23</v>
      </c>
      <c r="E96" t="s">
        <v>28</v>
      </c>
      <c r="F96" s="1">
        <v>0.56999999999999995</v>
      </c>
      <c r="G96" s="1">
        <v>0.51700000000000002</v>
      </c>
      <c r="H96" s="1">
        <v>1270</v>
      </c>
      <c r="I96" s="2">
        <f t="shared" si="0"/>
        <v>656.59</v>
      </c>
      <c r="J96" s="2">
        <f t="shared" si="1"/>
        <v>613.41</v>
      </c>
      <c r="K96" s="3">
        <f t="shared" si="2"/>
        <v>1.0703933747412009</v>
      </c>
    </row>
    <row r="97" spans="1:11" ht="13" x14ac:dyDescent="0.15">
      <c r="A97" s="4">
        <v>44762</v>
      </c>
      <c r="B97" s="1" t="s">
        <v>21</v>
      </c>
      <c r="C97" s="1">
        <v>19</v>
      </c>
      <c r="D97" s="1" t="s">
        <v>23</v>
      </c>
      <c r="E97" t="s">
        <v>28</v>
      </c>
      <c r="F97" s="1">
        <v>0.57699999999999996</v>
      </c>
      <c r="G97" s="1">
        <v>0.48699999999999999</v>
      </c>
      <c r="H97" s="1">
        <v>1556</v>
      </c>
      <c r="I97" s="2">
        <f t="shared" si="0"/>
        <v>757.77199999999993</v>
      </c>
      <c r="J97" s="2">
        <f t="shared" si="1"/>
        <v>798.22800000000007</v>
      </c>
      <c r="K97" s="3">
        <f t="shared" si="2"/>
        <v>0.94931773879142289</v>
      </c>
    </row>
    <row r="98" spans="1:11" ht="13" x14ac:dyDescent="0.15">
      <c r="A98" s="4">
        <v>44762</v>
      </c>
      <c r="B98" s="1" t="s">
        <v>21</v>
      </c>
      <c r="C98" s="1">
        <v>84</v>
      </c>
      <c r="D98" s="1" t="s">
        <v>23</v>
      </c>
      <c r="E98" t="s">
        <v>28</v>
      </c>
      <c r="F98" s="1">
        <v>0.56799999999999995</v>
      </c>
      <c r="G98" s="1">
        <v>0.436</v>
      </c>
      <c r="H98" s="1">
        <v>849</v>
      </c>
      <c r="I98" s="2">
        <f t="shared" si="0"/>
        <v>370.16399999999999</v>
      </c>
      <c r="J98" s="2">
        <f t="shared" si="1"/>
        <v>478.83600000000001</v>
      </c>
      <c r="K98" s="3">
        <f t="shared" si="2"/>
        <v>0.77304964539007093</v>
      </c>
    </row>
    <row r="99" spans="1:11" ht="13" x14ac:dyDescent="0.15">
      <c r="A99" s="4">
        <v>44762</v>
      </c>
      <c r="B99" s="1" t="s">
        <v>21</v>
      </c>
      <c r="C99" s="1">
        <v>2</v>
      </c>
      <c r="D99" s="1" t="s">
        <v>25</v>
      </c>
      <c r="E99" t="s">
        <v>28</v>
      </c>
      <c r="F99" s="1">
        <v>0.65100000000000002</v>
      </c>
      <c r="G99" s="1">
        <v>0.54200000000000004</v>
      </c>
      <c r="H99" s="1">
        <v>1505</v>
      </c>
      <c r="I99" s="2">
        <f t="shared" si="0"/>
        <v>815.71</v>
      </c>
      <c r="J99" s="2">
        <f t="shared" si="1"/>
        <v>689.29</v>
      </c>
      <c r="K99" s="3">
        <f t="shared" si="2"/>
        <v>1.1834061135371181</v>
      </c>
    </row>
    <row r="100" spans="1:11" ht="13" x14ac:dyDescent="0.15">
      <c r="A100" s="4">
        <v>44762</v>
      </c>
      <c r="B100" s="1" t="s">
        <v>21</v>
      </c>
      <c r="C100" s="1">
        <v>73</v>
      </c>
      <c r="D100" s="1" t="s">
        <v>25</v>
      </c>
      <c r="E100" t="s">
        <v>28</v>
      </c>
      <c r="F100" s="1">
        <v>0.78600000000000003</v>
      </c>
      <c r="G100" s="1">
        <v>0.53200000000000003</v>
      </c>
      <c r="H100" s="1">
        <v>1500</v>
      </c>
      <c r="I100" s="2">
        <f t="shared" si="0"/>
        <v>798</v>
      </c>
      <c r="J100" s="2">
        <f t="shared" si="1"/>
        <v>702</v>
      </c>
      <c r="K100" s="3">
        <f t="shared" si="2"/>
        <v>1.1367521367521367</v>
      </c>
    </row>
    <row r="101" spans="1:11" ht="13" x14ac:dyDescent="0.15">
      <c r="A101" s="4">
        <v>44762</v>
      </c>
      <c r="B101" s="1" t="s">
        <v>21</v>
      </c>
      <c r="C101" s="1">
        <v>85</v>
      </c>
      <c r="D101" s="1" t="s">
        <v>25</v>
      </c>
      <c r="E101" t="s">
        <v>28</v>
      </c>
      <c r="F101" s="1">
        <v>0.77600000000000002</v>
      </c>
      <c r="G101" s="1">
        <v>0.55700000000000005</v>
      </c>
      <c r="H101" s="1">
        <v>2336</v>
      </c>
      <c r="I101" s="2">
        <f t="shared" si="0"/>
        <v>1301.152</v>
      </c>
      <c r="J101" s="2">
        <f t="shared" si="1"/>
        <v>1034.848</v>
      </c>
      <c r="K101" s="3">
        <f t="shared" si="2"/>
        <v>1.2573363431151243</v>
      </c>
    </row>
    <row r="102" spans="1:11" ht="13" x14ac:dyDescent="0.15">
      <c r="A102" s="4">
        <v>44762</v>
      </c>
      <c r="B102" s="1" t="s">
        <v>21</v>
      </c>
      <c r="C102" s="1">
        <v>78</v>
      </c>
      <c r="D102" s="1" t="s">
        <v>25</v>
      </c>
      <c r="E102" t="s">
        <v>28</v>
      </c>
      <c r="F102" s="1">
        <v>0.80100000000000005</v>
      </c>
      <c r="G102" s="1">
        <v>0.60399999999999998</v>
      </c>
      <c r="H102" s="1">
        <v>1474</v>
      </c>
      <c r="I102" s="2">
        <f t="shared" si="0"/>
        <v>890.29599999999994</v>
      </c>
      <c r="J102" s="2">
        <f t="shared" si="1"/>
        <v>583.70400000000006</v>
      </c>
      <c r="K102" s="3">
        <f t="shared" si="2"/>
        <v>1.5252525252525251</v>
      </c>
    </row>
    <row r="103" spans="1:11" ht="13" x14ac:dyDescent="0.15">
      <c r="A103" s="4">
        <v>44762</v>
      </c>
      <c r="B103" s="1" t="s">
        <v>21</v>
      </c>
      <c r="C103" s="1">
        <v>51</v>
      </c>
      <c r="D103" s="1" t="s">
        <v>25</v>
      </c>
      <c r="E103" t="s">
        <v>28</v>
      </c>
      <c r="F103" s="1">
        <v>0.65700000000000003</v>
      </c>
      <c r="G103" s="1">
        <v>0.56000000000000005</v>
      </c>
      <c r="H103" s="1">
        <v>1349</v>
      </c>
      <c r="I103" s="2">
        <f t="shared" si="0"/>
        <v>755.44</v>
      </c>
      <c r="J103" s="2">
        <f t="shared" si="1"/>
        <v>593.55999999999995</v>
      </c>
      <c r="K103" s="3">
        <f t="shared" si="2"/>
        <v>1.2727272727272729</v>
      </c>
    </row>
    <row r="104" spans="1:11" ht="13" x14ac:dyDescent="0.15">
      <c r="A104" s="4">
        <v>44762</v>
      </c>
      <c r="B104" s="1" t="s">
        <v>21</v>
      </c>
      <c r="C104" s="1">
        <v>58</v>
      </c>
      <c r="D104" s="1" t="s">
        <v>25</v>
      </c>
      <c r="E104" t="s">
        <v>28</v>
      </c>
      <c r="F104" s="1">
        <v>0.71599999999999997</v>
      </c>
      <c r="G104" s="1">
        <v>0.53900000000000003</v>
      </c>
      <c r="H104" s="1">
        <v>1504</v>
      </c>
      <c r="I104" s="2">
        <f t="shared" si="0"/>
        <v>810.65600000000006</v>
      </c>
      <c r="J104" s="2">
        <f t="shared" si="1"/>
        <v>693.34399999999994</v>
      </c>
      <c r="K104" s="3">
        <f t="shared" si="2"/>
        <v>1.1691973969631237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12</v>
      </c>
    </row>
    <row r="2" spans="1:2" ht="15.75" customHeight="1" x14ac:dyDescent="0.15">
      <c r="A2" s="1" t="s">
        <v>13</v>
      </c>
      <c r="B2" s="1">
        <v>4</v>
      </c>
    </row>
    <row r="3" spans="1:2" ht="15.75" customHeight="1" x14ac:dyDescent="0.15">
      <c r="A3" s="1" t="s">
        <v>14</v>
      </c>
      <c r="B3" s="1">
        <v>3</v>
      </c>
    </row>
    <row r="4" spans="1:2" ht="15.75" customHeight="1" x14ac:dyDescent="0.15">
      <c r="A4" s="1" t="s">
        <v>15</v>
      </c>
      <c r="B4" s="1">
        <v>6</v>
      </c>
    </row>
    <row r="5" spans="1:2" ht="15.75" customHeight="1" x14ac:dyDescent="0.15">
      <c r="A5" s="1" t="s">
        <v>16</v>
      </c>
      <c r="B5" s="1">
        <v>3</v>
      </c>
    </row>
    <row r="8" spans="1:2" ht="15.75" customHeight="1" x14ac:dyDescent="0.15">
      <c r="A8" s="1" t="s">
        <v>17</v>
      </c>
    </row>
    <row r="9" spans="1:2" ht="15.75" customHeight="1" x14ac:dyDescent="0.15">
      <c r="A9" s="1" t="s">
        <v>13</v>
      </c>
      <c r="B9" s="1">
        <v>4</v>
      </c>
    </row>
    <row r="10" spans="1:2" ht="15.75" customHeight="1" x14ac:dyDescent="0.15">
      <c r="A10" s="1" t="s">
        <v>14</v>
      </c>
      <c r="B10" s="1">
        <v>9</v>
      </c>
    </row>
    <row r="11" spans="1:2" ht="15.75" customHeight="1" x14ac:dyDescent="0.15">
      <c r="A11" s="1" t="s">
        <v>15</v>
      </c>
      <c r="B11" s="1">
        <v>6</v>
      </c>
    </row>
    <row r="12" spans="1:2" ht="15.75" customHeight="1" x14ac:dyDescent="0.15">
      <c r="A12" s="1" t="s">
        <v>16</v>
      </c>
      <c r="B1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Corralline</vt:lpstr>
      <vt:lpstr>Parameters 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2023-04-18T15:56:56Z</dcterms:modified>
</cp:coreProperties>
</file>