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UAX\2C\Estructura de datos y algoritmos\Ejercicios\"/>
    </mc:Choice>
  </mc:AlternateContent>
  <xr:revisionPtr revIDLastSave="0" documentId="13_ncr:1_{1DB045A6-503A-496C-89DE-243B7109A9D4}" xr6:coauthVersionLast="47" xr6:coauthVersionMax="47" xr10:uidLastSave="{00000000-0000-0000-0000-000000000000}"/>
  <bookViews>
    <workbookView xWindow="-110" yWindow="-110" windowWidth="19420" windowHeight="10300" xr2:uid="{B4FBDE96-B028-4DEC-8F52-E8FC0132E9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7" i="1"/>
  <c r="G6" i="1"/>
  <c r="G5" i="1"/>
  <c r="G2" i="1"/>
  <c r="G3" i="1"/>
  <c r="G4" i="1"/>
  <c r="E2" i="1"/>
  <c r="D6" i="1"/>
  <c r="E6" i="1" s="1"/>
  <c r="D4" i="1"/>
  <c r="E4" i="1" s="1"/>
  <c r="D5" i="1"/>
  <c r="E5" i="1" s="1"/>
  <c r="D7" i="1"/>
  <c r="E7" i="1" s="1"/>
  <c r="E3" i="1"/>
  <c r="F3" i="1" s="1"/>
  <c r="F2" i="1" l="1"/>
  <c r="F5" i="1"/>
  <c r="F4" i="1"/>
  <c r="F7" i="1"/>
  <c r="F6" i="1"/>
  <c r="G9" i="1" l="1"/>
  <c r="H9" i="1"/>
  <c r="I9" i="1"/>
  <c r="F9" i="1"/>
</calcChain>
</file>

<file path=xl/sharedStrings.xml><?xml version="1.0" encoding="utf-8"?>
<sst xmlns="http://schemas.openxmlformats.org/spreadsheetml/2006/main" count="18" uniqueCount="17">
  <si>
    <t>Planetas</t>
  </si>
  <si>
    <t>Tierra</t>
  </si>
  <si>
    <t>Marte</t>
  </si>
  <si>
    <t>Júpiter</t>
  </si>
  <si>
    <t>Saturno</t>
  </si>
  <si>
    <t>Urano</t>
  </si>
  <si>
    <t>Neptuno</t>
  </si>
  <si>
    <t>Gravedad</t>
  </si>
  <si>
    <t>Longitud (m)</t>
  </si>
  <si>
    <t>Tiempo (s)</t>
  </si>
  <si>
    <t>Posible planeta</t>
  </si>
  <si>
    <t>Error Tierra</t>
  </si>
  <si>
    <t>Error Saturno</t>
  </si>
  <si>
    <t>Error Urano</t>
  </si>
  <si>
    <t>Error Neptuno</t>
  </si>
  <si>
    <t>SATURNO</t>
  </si>
  <si>
    <t>Error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</si>
</sst>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65A1-6DEB-432A-A845-2AE9CCC22CB1}">
  <dimension ref="A1:J9"/>
  <sheetViews>
    <sheetView tabSelected="1" workbookViewId="0">
      <selection activeCell="J10" sqref="J10"/>
    </sheetView>
  </sheetViews>
  <sheetFormatPr baseColWidth="10" defaultRowHeight="14.5" x14ac:dyDescent="0.35"/>
  <cols>
    <col min="4" max="4" width="13.54296875" customWidth="1"/>
    <col min="6" max="6" width="14.26953125" customWidth="1"/>
    <col min="7" max="7" width="11.81640625" bestFit="1" customWidth="1"/>
    <col min="8" max="8" width="16.7265625" customWidth="1"/>
    <col min="9" max="9" width="17.81640625" customWidth="1"/>
    <col min="10" max="10" width="15.453125" customWidth="1"/>
    <col min="11" max="11" width="16.81640625" customWidth="1"/>
    <col min="12" max="12" width="14.26953125" customWidth="1"/>
  </cols>
  <sheetData>
    <row r="1" spans="1:10" x14ac:dyDescent="0.35">
      <c r="A1" t="s">
        <v>0</v>
      </c>
      <c r="B1" t="s">
        <v>7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10</v>
      </c>
    </row>
    <row r="2" spans="1:10" x14ac:dyDescent="0.35">
      <c r="A2" t="s">
        <v>1</v>
      </c>
      <c r="B2">
        <v>9.8000000000000007</v>
      </c>
      <c r="C2">
        <v>1</v>
      </c>
      <c r="D2">
        <v>0.46</v>
      </c>
      <c r="E2">
        <f>(C2*2)/D2^2</f>
        <v>9.4517958412098295</v>
      </c>
      <c r="F2">
        <f>ABS(E2-B2)/B2</f>
        <v>3.5531036611241955E-2</v>
      </c>
      <c r="G2">
        <f>ABS(E2-8.96)/8.96</f>
        <v>5.4887928706454085E-2</v>
      </c>
      <c r="H2">
        <f>ABS(E2-8.69)/8.69</f>
        <v>8.766350301609091E-2</v>
      </c>
      <c r="I2">
        <f>ABS(E2-11)/11</f>
        <v>0.14074583261728824</v>
      </c>
      <c r="J2" t="s">
        <v>15</v>
      </c>
    </row>
    <row r="3" spans="1:10" x14ac:dyDescent="0.35">
      <c r="A3" t="s">
        <v>2</v>
      </c>
      <c r="B3">
        <v>3.71</v>
      </c>
      <c r="C3">
        <v>2</v>
      </c>
      <c r="D3">
        <v>0.66</v>
      </c>
      <c r="E3">
        <f>(C3*2)/D3^2</f>
        <v>9.1827364554637274</v>
      </c>
      <c r="F3">
        <f>ABS(E3-B2)/B2</f>
        <v>6.2986075973089112E-2</v>
      </c>
      <c r="G3">
        <f>ABS(E3-8.96)/8.96</f>
        <v>2.4858979404433764E-2</v>
      </c>
      <c r="H3">
        <f t="shared" ref="H3:H7" si="0">ABS(E3-8.69)/8.69</f>
        <v>5.6701548384778817E-2</v>
      </c>
      <c r="I3">
        <f t="shared" ref="I3:I7" si="1">ABS(E3-11)/11</f>
        <v>0.16520577677602477</v>
      </c>
    </row>
    <row r="4" spans="1:10" x14ac:dyDescent="0.35">
      <c r="A4" t="s">
        <v>3</v>
      </c>
      <c r="B4">
        <v>23.12</v>
      </c>
      <c r="C4">
        <v>3.5</v>
      </c>
      <c r="D4">
        <f xml:space="preserve"> C4*0.46</f>
        <v>1.61</v>
      </c>
      <c r="E4">
        <f>(C4*2)/D4^2</f>
        <v>2.7005130974885225</v>
      </c>
      <c r="F4">
        <f>ABS(E4-9.8)/9.8</f>
        <v>0.72443743903178337</v>
      </c>
      <c r="G4">
        <f>ABS(E4-8.96)/8.96</f>
        <v>0.69860344894101312</v>
      </c>
      <c r="H4">
        <f t="shared" si="0"/>
        <v>0.6892389991382597</v>
      </c>
      <c r="I4">
        <f t="shared" si="1"/>
        <v>0.75449880931922519</v>
      </c>
    </row>
    <row r="5" spans="1:10" x14ac:dyDescent="0.35">
      <c r="A5" t="s">
        <v>4</v>
      </c>
      <c r="B5">
        <v>8.9600000000000009</v>
      </c>
      <c r="C5">
        <v>2.5</v>
      </c>
      <c r="D5">
        <f xml:space="preserve"> C5*0.46</f>
        <v>1.1500000000000001</v>
      </c>
      <c r="E5">
        <f t="shared" ref="E5:E6" si="2">(C5*2)/D5^2</f>
        <v>3.7807183364839312</v>
      </c>
      <c r="F5">
        <f>ABS(E5-9.8)/9.8</f>
        <v>0.61421241464449694</v>
      </c>
      <c r="G5">
        <f>ABS(E5-8.96)/8.96</f>
        <v>0.57804482851741845</v>
      </c>
      <c r="H5">
        <f t="shared" si="0"/>
        <v>0.56493459879356378</v>
      </c>
      <c r="I5">
        <f t="shared" si="1"/>
        <v>0.65629833304691543</v>
      </c>
    </row>
    <row r="6" spans="1:10" x14ac:dyDescent="0.35">
      <c r="A6" t="s">
        <v>5</v>
      </c>
      <c r="B6">
        <v>8.69</v>
      </c>
      <c r="C6">
        <v>3</v>
      </c>
      <c r="D6">
        <f t="shared" ref="D6" si="3" xml:space="preserve"> C6*0.46</f>
        <v>1.3800000000000001</v>
      </c>
      <c r="E6">
        <f t="shared" si="2"/>
        <v>3.1505986137366095</v>
      </c>
      <c r="F6">
        <f t="shared" ref="F6" si="4">ABS(E6-9.8)/9.8</f>
        <v>0.67851034553708067</v>
      </c>
      <c r="G6">
        <f>ABS(E6-8.96)/8.96</f>
        <v>0.64837069043118201</v>
      </c>
      <c r="H6">
        <f t="shared" si="0"/>
        <v>0.63744549899463643</v>
      </c>
      <c r="I6">
        <f t="shared" si="1"/>
        <v>0.71358194420576282</v>
      </c>
    </row>
    <row r="7" spans="1:10" x14ac:dyDescent="0.35">
      <c r="A7" t="s">
        <v>6</v>
      </c>
      <c r="B7">
        <v>11</v>
      </c>
      <c r="C7">
        <v>4</v>
      </c>
      <c r="D7">
        <f>(C7*D2)</f>
        <v>1.84</v>
      </c>
      <c r="E7">
        <f>(C7*2)/D7^2</f>
        <v>2.3629489603024574</v>
      </c>
      <c r="F7">
        <f>ABS(E7-B2)/B2</f>
        <v>0.75888275915281045</v>
      </c>
      <c r="G7">
        <f>ABS(E7-8.96)/8.96</f>
        <v>0.73627801782338653</v>
      </c>
      <c r="H7">
        <f t="shared" si="0"/>
        <v>0.72808412424597724</v>
      </c>
      <c r="I7">
        <f t="shared" si="1"/>
        <v>0.78518645815432209</v>
      </c>
    </row>
    <row r="9" spans="1:10" x14ac:dyDescent="0.35">
      <c r="E9" t="s">
        <v>16</v>
      </c>
      <c r="F9">
        <f>F2+F3+F4+F5+F6+F7</f>
        <v>2.874560070950503</v>
      </c>
      <c r="G9">
        <f t="shared" ref="G9:I9" si="5">G2+G3+G4+G5+G6+G7</f>
        <v>2.7410438938238881</v>
      </c>
      <c r="H9">
        <f t="shared" si="5"/>
        <v>2.764068272573307</v>
      </c>
      <c r="I9">
        <f t="shared" si="5"/>
        <v>3.2155171541195386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2022-04-21T06:59:32Z</dcterms:created>
  <dcterms:modified xsi:type="dcterms:W3CDTF">2022-04-22T12:07:47Z</dcterms:modified>
</cp:coreProperties>
</file>