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Martinez/Downloads/"/>
    </mc:Choice>
  </mc:AlternateContent>
  <xr:revisionPtr revIDLastSave="0" documentId="8_{672092A6-3DBE-924D-93EB-C98DB2D4CA50}" xr6:coauthVersionLast="47" xr6:coauthVersionMax="47" xr10:uidLastSave="{00000000-0000-0000-0000-000000000000}"/>
  <bookViews>
    <workbookView xWindow="100" yWindow="500" windowWidth="25440" windowHeight="14260" xr2:uid="{AA61E109-D93D-FC4B-A658-09A0D767A9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" l="1"/>
  <c r="E42" i="1"/>
  <c r="F41" i="1"/>
  <c r="G38" i="1"/>
  <c r="E39" i="1" s="1"/>
  <c r="G39" i="1" s="1"/>
  <c r="G37" i="1"/>
  <c r="F37" i="1" s="1"/>
  <c r="G35" i="1"/>
  <c r="G32" i="1"/>
  <c r="E33" i="1" s="1"/>
  <c r="G33" i="1" s="1"/>
  <c r="E34" i="1" s="1"/>
  <c r="G34" i="1" s="1"/>
  <c r="E35" i="1" s="1"/>
  <c r="E36" i="1" s="1"/>
  <c r="G36" i="1" s="1"/>
  <c r="E32" i="1"/>
  <c r="G31" i="1"/>
  <c r="F31" i="1" s="1"/>
  <c r="G25" i="1"/>
  <c r="E22" i="1"/>
  <c r="G22" i="1" s="1"/>
  <c r="E23" i="1" s="1"/>
  <c r="G23" i="1" s="1"/>
  <c r="E24" i="1" s="1"/>
  <c r="G24" i="1" s="1"/>
  <c r="E25" i="1" s="1"/>
  <c r="G21" i="1"/>
  <c r="G20" i="1"/>
  <c r="G26" i="1"/>
  <c r="E27" i="1" s="1"/>
  <c r="G27" i="1" s="1"/>
  <c r="E28" i="1" s="1"/>
  <c r="G28" i="1" s="1"/>
  <c r="E29" i="1" s="1"/>
  <c r="G29" i="1" s="1"/>
  <c r="E19" i="1"/>
  <c r="G19" i="1" s="1"/>
  <c r="G30" i="1"/>
  <c r="F18" i="1" s="1"/>
  <c r="G6" i="1"/>
  <c r="G7" i="1"/>
  <c r="G8" i="1"/>
  <c r="G9" i="1"/>
  <c r="G10" i="1"/>
  <c r="G11" i="1"/>
  <c r="G12" i="1"/>
  <c r="G13" i="1"/>
  <c r="G14" i="1"/>
  <c r="G15" i="1"/>
  <c r="G16" i="1"/>
  <c r="G17" i="1"/>
  <c r="G5" i="1"/>
  <c r="F35" i="1" l="1"/>
  <c r="F25" i="1"/>
</calcChain>
</file>

<file path=xl/sharedStrings.xml><?xml version="1.0" encoding="utf-8"?>
<sst xmlns="http://schemas.openxmlformats.org/spreadsheetml/2006/main" count="117" uniqueCount="88">
  <si>
    <t>Descripción de Tarea</t>
  </si>
  <si>
    <t>Responsable (s)</t>
  </si>
  <si>
    <t>Tiempo para Actividad</t>
  </si>
  <si>
    <t>Etapa 1: Comprensión del Negocio</t>
  </si>
  <si>
    <t>Todos los Integrantes</t>
  </si>
  <si>
    <t>Desarrollo de la situación actual de los datos</t>
  </si>
  <si>
    <t>José Luis Estrada</t>
  </si>
  <si>
    <t>Descripción del problema - Negocio</t>
  </si>
  <si>
    <t>Justine Gutierrez</t>
  </si>
  <si>
    <t>Descripción del problema - Ciencia de Datos</t>
  </si>
  <si>
    <t>Alejandra Santillan</t>
  </si>
  <si>
    <t>Desarrollo de los objetivos</t>
  </si>
  <si>
    <t>Guillermo Martínez</t>
  </si>
  <si>
    <t>Estructuración del proyecto y hacer preliminar</t>
  </si>
  <si>
    <t>Eda Martínez</t>
  </si>
  <si>
    <t>Revisión de la Etapa 1 antes de entrega / continuar</t>
  </si>
  <si>
    <t>Etapa 2: Comprensión de Datos</t>
  </si>
  <si>
    <t>Descripción de Datos Crudos</t>
  </si>
  <si>
    <t>Detectar los problemas de calidad</t>
  </si>
  <si>
    <t>Realizar reporte de 3 Cuartillas para primera entrega</t>
  </si>
  <si>
    <t>Revisión de la Etapa 2 antes de entrega / continuar</t>
  </si>
  <si>
    <t>Primera Entrega Parcial del Proyecto (Etapas 1 y 2)</t>
  </si>
  <si>
    <t>Etapa 3: Preparación de Datos</t>
  </si>
  <si>
    <t>Limpieza de datos</t>
  </si>
  <si>
    <t>Verificación de la limpieza de datos</t>
  </si>
  <si>
    <t>Realizar el “Análisis Exploratorio” del proyecto - para mejor comprensión de la situación actual</t>
  </si>
  <si>
    <t>Justine,Alejandra &amp; Eda</t>
  </si>
  <si>
    <t>Seleccionar y construir variables para etapa siguiente</t>
  </si>
  <si>
    <t>José Luis &amp; Guillermo</t>
  </si>
  <si>
    <t>Realizar Reporte para segunda entrega con descripción</t>
  </si>
  <si>
    <t>Revisión de la Etapa 3 antes de entrega / continuar</t>
  </si>
  <si>
    <t>Etapa 4: Modelado</t>
  </si>
  <si>
    <t>Construir (codificar) el modelo de promedios móviles</t>
  </si>
  <si>
    <t>Construir (codificar) un modelo de aprendizaje de máquina</t>
  </si>
  <si>
    <t>Realizar reporte de para segunda entrega</t>
  </si>
  <si>
    <t>Revisión de la Etapa 4 antes de entrega / continuar</t>
  </si>
  <si>
    <t>Segunda Entrega Parcial del Proyecto (Etapas 3 y 4)</t>
  </si>
  <si>
    <t>Etapa 5: Evaluación de Resultados</t>
  </si>
  <si>
    <t>Construir gráficas del desempeño de los modelos</t>
  </si>
  <si>
    <t>Construir conclusiones en base a los resultados</t>
  </si>
  <si>
    <t>Revisión de la Etapa 5 antes de entrega / continuar</t>
  </si>
  <si>
    <t>Etapa 6: Implantación</t>
  </si>
  <si>
    <t>Realizar un reporte final donde se plasmen los resultados obtenidos y todos los pasos que seguimos detalladamente para llegar al resultado final</t>
  </si>
  <si>
    <t>Desarrollar una presentación ejecutiva</t>
  </si>
  <si>
    <t>Subir codigos a Github</t>
  </si>
  <si>
    <t>Individual</t>
  </si>
  <si>
    <t>Revisión de los entregables finales</t>
  </si>
  <si>
    <t>Entrega del Proyecto Final Completado (Todas las Etapas)</t>
  </si>
  <si>
    <t>Presentación de los resultados al grupo</t>
  </si>
  <si>
    <t>Fecha Inicio</t>
  </si>
  <si>
    <t>Fecha Termino</t>
  </si>
  <si>
    <t>Actividades</t>
  </si>
  <si>
    <t>Etapa 1</t>
  </si>
  <si>
    <t>Etapa 2</t>
  </si>
  <si>
    <t>Etapa 4</t>
  </si>
  <si>
    <t>Etapa 5</t>
  </si>
  <si>
    <t>Etapa 6</t>
  </si>
  <si>
    <t>Entrega Final</t>
  </si>
  <si>
    <t>Presentacion Final</t>
  </si>
  <si>
    <t>Actividad #1</t>
  </si>
  <si>
    <t>Actividad #2</t>
  </si>
  <si>
    <t>Actividad #3</t>
  </si>
  <si>
    <t>Actividad #4</t>
  </si>
  <si>
    <t>Actividad #5</t>
  </si>
  <si>
    <t>Actividad #6</t>
  </si>
  <si>
    <t>Actividad #7</t>
  </si>
  <si>
    <t>Actividad #8</t>
  </si>
  <si>
    <t>Actividad #9</t>
  </si>
  <si>
    <t>Actividad #10</t>
  </si>
  <si>
    <t>Actividad #11</t>
  </si>
  <si>
    <t>Actividad #12</t>
  </si>
  <si>
    <t>Actividad #13</t>
  </si>
  <si>
    <t>Actividad #14</t>
  </si>
  <si>
    <t>Actividad #15</t>
  </si>
  <si>
    <t>Actividad #16</t>
  </si>
  <si>
    <t>Actividad #17</t>
  </si>
  <si>
    <t>Actividad #18</t>
  </si>
  <si>
    <t>Actividad #19</t>
  </si>
  <si>
    <t>Actividad #20</t>
  </si>
  <si>
    <t>Actividad #21</t>
  </si>
  <si>
    <t>Actividad #22</t>
  </si>
  <si>
    <t>Actividad #23</t>
  </si>
  <si>
    <t>Actividad #24</t>
  </si>
  <si>
    <t>Actividad #25</t>
  </si>
  <si>
    <t>Actividad #26</t>
  </si>
  <si>
    <t>Actividad #27</t>
  </si>
  <si>
    <t>Actividad #28</t>
  </si>
  <si>
    <t>Actividad #29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</si>
</sst>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3" fillId="0" borderId="0" xfId="0" applyNumberFormat="1" applyFont="1" applyAlignment="1">
      <alignment vertical="center" wrapText="1"/>
    </xf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Gantt Desarrollo del Proyecto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3.710211479185313E-2"/>
          <c:y val="9.5986141918882328E-2"/>
          <c:w val="0.94431359373956802"/>
          <c:h val="0.8640137204747085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Hoja1!$E$4</c:f>
              <c:strCache>
                <c:ptCount val="1"/>
                <c:pt idx="0">
                  <c:v>Fecha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Hoja1!$E$5:$E$41</c:f>
              <c:numCache>
                <c:formatCode>m/d/yy</c:formatCode>
                <c:ptCount val="37"/>
                <c:pt idx="0">
                  <c:v>44438</c:v>
                </c:pt>
                <c:pt idx="1">
                  <c:v>44439</c:v>
                </c:pt>
                <c:pt idx="2">
                  <c:v>44439</c:v>
                </c:pt>
                <c:pt idx="3">
                  <c:v>44440</c:v>
                </c:pt>
                <c:pt idx="4">
                  <c:v>44440</c:v>
                </c:pt>
                <c:pt idx="5">
                  <c:v>44441</c:v>
                </c:pt>
                <c:pt idx="6">
                  <c:v>44441</c:v>
                </c:pt>
                <c:pt idx="7">
                  <c:v>44438</c:v>
                </c:pt>
                <c:pt idx="8">
                  <c:v>44440</c:v>
                </c:pt>
                <c:pt idx="9">
                  <c:v>44441</c:v>
                </c:pt>
                <c:pt idx="10">
                  <c:v>44443</c:v>
                </c:pt>
                <c:pt idx="11">
                  <c:v>44443</c:v>
                </c:pt>
                <c:pt idx="12">
                  <c:v>44444</c:v>
                </c:pt>
                <c:pt idx="13">
                  <c:v>44452</c:v>
                </c:pt>
                <c:pt idx="14">
                  <c:v>44452</c:v>
                </c:pt>
                <c:pt idx="15">
                  <c:v>44453</c:v>
                </c:pt>
                <c:pt idx="16">
                  <c:v>44454</c:v>
                </c:pt>
                <c:pt idx="17">
                  <c:v>44458</c:v>
                </c:pt>
                <c:pt idx="18">
                  <c:v>44461</c:v>
                </c:pt>
                <c:pt idx="19">
                  <c:v>44465</c:v>
                </c:pt>
                <c:pt idx="20">
                  <c:v>44467</c:v>
                </c:pt>
                <c:pt idx="21">
                  <c:v>44469</c:v>
                </c:pt>
                <c:pt idx="22">
                  <c:v>44474</c:v>
                </c:pt>
                <c:pt idx="23">
                  <c:v>44480</c:v>
                </c:pt>
                <c:pt idx="24">
                  <c:v>44484</c:v>
                </c:pt>
                <c:pt idx="25">
                  <c:v>44486</c:v>
                </c:pt>
                <c:pt idx="26">
                  <c:v>44501</c:v>
                </c:pt>
                <c:pt idx="27">
                  <c:v>44501</c:v>
                </c:pt>
                <c:pt idx="28">
                  <c:v>44503</c:v>
                </c:pt>
                <c:pt idx="29">
                  <c:v>44506</c:v>
                </c:pt>
                <c:pt idx="30">
                  <c:v>44507</c:v>
                </c:pt>
                <c:pt idx="31">
                  <c:v>44507</c:v>
                </c:pt>
                <c:pt idx="32">
                  <c:v>44509</c:v>
                </c:pt>
                <c:pt idx="33">
                  <c:v>44515</c:v>
                </c:pt>
                <c:pt idx="34">
                  <c:v>44516</c:v>
                </c:pt>
                <c:pt idx="35">
                  <c:v>44518</c:v>
                </c:pt>
                <c:pt idx="36">
                  <c:v>44516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2-F449-8812-2974C8A8B683}"/>
            </c:ext>
          </c:extLst>
        </c:ser>
        <c:ser>
          <c:idx val="1"/>
          <c:order val="1"/>
          <c:tx>
            <c:strRef>
              <c:f>Hoja1!$F$4</c:f>
              <c:strCache>
                <c:ptCount val="1"/>
                <c:pt idx="0">
                  <c:v>Tiempo para Actividad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Hoja1!$F$5:$F$41</c:f>
              <c:numCache>
                <c:formatCode>General</c:formatCode>
                <c:ptCount val="37"/>
                <c:pt idx="0">
                  <c:v>7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15</c:v>
                </c:pt>
                <c:pt idx="14">
                  <c:v>10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20</c:v>
                </c:pt>
                <c:pt idx="21">
                  <c:v>5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18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12</c:v>
                </c:pt>
                <c:pt idx="31">
                  <c:v>6</c:v>
                </c:pt>
                <c:pt idx="32">
                  <c:v>13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E2-F449-8812-2974C8A8B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9569008"/>
        <c:axId val="1920620880"/>
      </c:barChart>
      <c:catAx>
        <c:axId val="1969569008"/>
        <c:scaling>
          <c:orientation val="maxMin"/>
        </c:scaling>
        <c:delete val="0"/>
        <c:axPos val="r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20620880"/>
        <c:crosses val="max"/>
        <c:auto val="1"/>
        <c:lblAlgn val="ctr"/>
        <c:lblOffset val="100"/>
        <c:tickLblSkip val="1"/>
        <c:noMultiLvlLbl val="0"/>
      </c:catAx>
      <c:valAx>
        <c:axId val="1920620880"/>
        <c:scaling>
          <c:orientation val="minMax"/>
          <c:max val="44522"/>
          <c:min val="4443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9569008"/>
        <c:crosses val="max"/>
        <c:crossBetween val="between"/>
        <c:majorUnit val="3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654844</xdr:colOff>
      <xdr:row>4</xdr:row>
      <xdr:rowOff>138906</xdr:rowOff>
    </xdr:from>
    <xdr:to>
      <xdr:col>28</xdr:col>
      <xdr:colOff>198437</xdr:colOff>
      <xdr:row>56</xdr:row>
      <xdr:rowOff>79375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BC1C4A5-01AD-C549-A4C9-371DAF096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EDC1-BD21-6346-9256-F6113712BBD5}">
  <dimension ref="B4:G42"/>
  <sheetViews>
    <sheetView tabSelected="1" topLeftCell="H4" zoomScale="91" zoomScaleNormal="60" workbookViewId="0">
      <selection activeCell="T61" sqref="T61"/>
    </sheetView>
  </sheetViews>
  <sheetFormatPr baseColWidth="10" defaultRowHeight="16" x14ac:dyDescent="0.2"/>
  <cols>
    <col min="2" max="2" width="54.33203125" customWidth="1"/>
    <col min="3" max="5" width="21.5" customWidth="1"/>
    <col min="6" max="6" width="20" customWidth="1"/>
    <col min="7" max="7" width="18.5" customWidth="1"/>
  </cols>
  <sheetData>
    <row r="4" spans="2:7" ht="22" customHeight="1" x14ac:dyDescent="0.2">
      <c r="B4" s="1" t="s">
        <v>0</v>
      </c>
      <c r="C4" s="1" t="s">
        <v>1</v>
      </c>
      <c r="D4" s="1" t="s">
        <v>51</v>
      </c>
      <c r="E4" s="1" t="s">
        <v>49</v>
      </c>
      <c r="F4" s="1" t="s">
        <v>2</v>
      </c>
      <c r="G4" s="1" t="s">
        <v>50</v>
      </c>
    </row>
    <row r="5" spans="2:7" x14ac:dyDescent="0.2">
      <c r="B5" s="2" t="s">
        <v>3</v>
      </c>
      <c r="C5" s="5" t="s">
        <v>4</v>
      </c>
      <c r="D5" s="5" t="s">
        <v>52</v>
      </c>
      <c r="E5" s="7">
        <v>44438</v>
      </c>
      <c r="F5" s="4">
        <v>7</v>
      </c>
      <c r="G5" s="6">
        <f>E5+F5</f>
        <v>44445</v>
      </c>
    </row>
    <row r="6" spans="2:7" x14ac:dyDescent="0.2">
      <c r="B6" s="3" t="s">
        <v>5</v>
      </c>
      <c r="C6" s="5" t="s">
        <v>6</v>
      </c>
      <c r="D6" s="5" t="s">
        <v>59</v>
      </c>
      <c r="E6" s="7">
        <v>44439</v>
      </c>
      <c r="F6" s="4">
        <v>2</v>
      </c>
      <c r="G6" s="6">
        <f t="shared" ref="G6:G16" si="0">E6+F6</f>
        <v>44441</v>
      </c>
    </row>
    <row r="7" spans="2:7" x14ac:dyDescent="0.2">
      <c r="B7" s="3" t="s">
        <v>7</v>
      </c>
      <c r="C7" s="5" t="s">
        <v>8</v>
      </c>
      <c r="D7" s="5" t="s">
        <v>60</v>
      </c>
      <c r="E7" s="7">
        <v>44439</v>
      </c>
      <c r="F7" s="4">
        <v>2</v>
      </c>
      <c r="G7" s="6">
        <f t="shared" si="0"/>
        <v>44441</v>
      </c>
    </row>
    <row r="8" spans="2:7" x14ac:dyDescent="0.2">
      <c r="B8" s="3" t="s">
        <v>9</v>
      </c>
      <c r="C8" s="5" t="s">
        <v>10</v>
      </c>
      <c r="D8" s="5" t="s">
        <v>61</v>
      </c>
      <c r="E8" s="7">
        <v>44440</v>
      </c>
      <c r="F8" s="4">
        <v>3</v>
      </c>
      <c r="G8" s="6">
        <f t="shared" si="0"/>
        <v>44443</v>
      </c>
    </row>
    <row r="9" spans="2:7" x14ac:dyDescent="0.2">
      <c r="B9" s="3" t="s">
        <v>11</v>
      </c>
      <c r="C9" s="5" t="s">
        <v>12</v>
      </c>
      <c r="D9" s="5" t="s">
        <v>62</v>
      </c>
      <c r="E9" s="7">
        <v>44440</v>
      </c>
      <c r="F9" s="4">
        <v>3</v>
      </c>
      <c r="G9" s="6">
        <f t="shared" si="0"/>
        <v>44443</v>
      </c>
    </row>
    <row r="10" spans="2:7" x14ac:dyDescent="0.2">
      <c r="B10" s="3" t="s">
        <v>13</v>
      </c>
      <c r="C10" s="5" t="s">
        <v>14</v>
      </c>
      <c r="D10" s="5" t="s">
        <v>63</v>
      </c>
      <c r="E10" s="7">
        <v>44441</v>
      </c>
      <c r="F10" s="4">
        <v>2</v>
      </c>
      <c r="G10" s="6">
        <f t="shared" si="0"/>
        <v>44443</v>
      </c>
    </row>
    <row r="11" spans="2:7" x14ac:dyDescent="0.2">
      <c r="B11" s="3" t="s">
        <v>15</v>
      </c>
      <c r="C11" s="5" t="s">
        <v>4</v>
      </c>
      <c r="D11" s="5" t="s">
        <v>64</v>
      </c>
      <c r="E11" s="7">
        <v>44441</v>
      </c>
      <c r="F11" s="4">
        <v>2</v>
      </c>
      <c r="G11" s="6">
        <f t="shared" si="0"/>
        <v>44443</v>
      </c>
    </row>
    <row r="12" spans="2:7" x14ac:dyDescent="0.2">
      <c r="B12" s="2" t="s">
        <v>16</v>
      </c>
      <c r="C12" s="5" t="s">
        <v>4</v>
      </c>
      <c r="D12" s="5" t="s">
        <v>53</v>
      </c>
      <c r="E12" s="7">
        <v>44438</v>
      </c>
      <c r="F12" s="4">
        <v>3</v>
      </c>
      <c r="G12" s="6">
        <f t="shared" si="0"/>
        <v>44441</v>
      </c>
    </row>
    <row r="13" spans="2:7" x14ac:dyDescent="0.2">
      <c r="B13" s="3" t="s">
        <v>17</v>
      </c>
      <c r="C13" s="5" t="s">
        <v>10</v>
      </c>
      <c r="D13" s="5" t="s">
        <v>65</v>
      </c>
      <c r="E13" s="7">
        <v>44440</v>
      </c>
      <c r="F13" s="4">
        <v>3</v>
      </c>
      <c r="G13" s="6">
        <f t="shared" si="0"/>
        <v>44443</v>
      </c>
    </row>
    <row r="14" spans="2:7" x14ac:dyDescent="0.2">
      <c r="B14" s="3" t="s">
        <v>18</v>
      </c>
      <c r="C14" s="5" t="s">
        <v>8</v>
      </c>
      <c r="D14" s="5" t="s">
        <v>66</v>
      </c>
      <c r="E14" s="7">
        <v>44441</v>
      </c>
      <c r="F14" s="4">
        <v>4</v>
      </c>
      <c r="G14" s="6">
        <f t="shared" si="0"/>
        <v>44445</v>
      </c>
    </row>
    <row r="15" spans="2:7" x14ac:dyDescent="0.2">
      <c r="B15" s="3" t="s">
        <v>19</v>
      </c>
      <c r="C15" s="5" t="s">
        <v>4</v>
      </c>
      <c r="D15" s="5" t="s">
        <v>67</v>
      </c>
      <c r="E15" s="7">
        <v>44443</v>
      </c>
      <c r="F15" s="4">
        <v>2</v>
      </c>
      <c r="G15" s="6">
        <f t="shared" si="0"/>
        <v>44445</v>
      </c>
    </row>
    <row r="16" spans="2:7" x14ac:dyDescent="0.2">
      <c r="B16" s="3" t="s">
        <v>20</v>
      </c>
      <c r="C16" s="5" t="s">
        <v>4</v>
      </c>
      <c r="D16" s="5" t="s">
        <v>68</v>
      </c>
      <c r="E16" s="7">
        <v>44443</v>
      </c>
      <c r="F16" s="4">
        <v>1</v>
      </c>
      <c r="G16" s="6">
        <f t="shared" si="0"/>
        <v>44444</v>
      </c>
    </row>
    <row r="17" spans="2:7" x14ac:dyDescent="0.2">
      <c r="B17" s="3" t="s">
        <v>21</v>
      </c>
      <c r="C17" s="5" t="s">
        <v>10</v>
      </c>
      <c r="D17" s="5" t="s">
        <v>69</v>
      </c>
      <c r="E17" s="7">
        <v>44444</v>
      </c>
      <c r="F17" s="4">
        <v>1</v>
      </c>
      <c r="G17" s="6">
        <f>E17+F17</f>
        <v>44445</v>
      </c>
    </row>
    <row r="18" spans="2:7" x14ac:dyDescent="0.2">
      <c r="B18" s="2" t="s">
        <v>22</v>
      </c>
      <c r="C18" s="5" t="s">
        <v>4</v>
      </c>
      <c r="D18" s="5" t="s">
        <v>53</v>
      </c>
      <c r="E18" s="7">
        <v>44452</v>
      </c>
      <c r="F18" s="4">
        <f>G18-E18</f>
        <v>15</v>
      </c>
      <c r="G18" s="6">
        <v>44467</v>
      </c>
    </row>
    <row r="19" spans="2:7" x14ac:dyDescent="0.2">
      <c r="B19" s="3" t="s">
        <v>23</v>
      </c>
      <c r="C19" s="5" t="s">
        <v>4</v>
      </c>
      <c r="D19" s="5" t="s">
        <v>70</v>
      </c>
      <c r="E19" s="7">
        <f>E18</f>
        <v>44452</v>
      </c>
      <c r="F19" s="4">
        <v>10</v>
      </c>
      <c r="G19" s="6">
        <f>E19+F19</f>
        <v>44462</v>
      </c>
    </row>
    <row r="20" spans="2:7" x14ac:dyDescent="0.2">
      <c r="B20" s="3" t="s">
        <v>24</v>
      </c>
      <c r="C20" s="5" t="s">
        <v>4</v>
      </c>
      <c r="D20" s="5" t="s">
        <v>71</v>
      </c>
      <c r="E20" s="7">
        <v>44453</v>
      </c>
      <c r="F20" s="4">
        <v>3</v>
      </c>
      <c r="G20" s="6">
        <f t="shared" ref="G20:G29" si="1">E20+F20</f>
        <v>44456</v>
      </c>
    </row>
    <row r="21" spans="2:7" ht="28" x14ac:dyDescent="0.2">
      <c r="B21" s="3" t="s">
        <v>25</v>
      </c>
      <c r="C21" s="5" t="s">
        <v>26</v>
      </c>
      <c r="D21" s="5" t="s">
        <v>72</v>
      </c>
      <c r="E21" s="7">
        <v>44454</v>
      </c>
      <c r="F21" s="4">
        <v>4</v>
      </c>
      <c r="G21" s="6">
        <f t="shared" si="1"/>
        <v>44458</v>
      </c>
    </row>
    <row r="22" spans="2:7" x14ac:dyDescent="0.2">
      <c r="B22" s="3" t="s">
        <v>27</v>
      </c>
      <c r="C22" s="5" t="s">
        <v>28</v>
      </c>
      <c r="D22" s="5" t="s">
        <v>73</v>
      </c>
      <c r="E22" s="7">
        <f>G21</f>
        <v>44458</v>
      </c>
      <c r="F22" s="4">
        <v>3</v>
      </c>
      <c r="G22" s="6">
        <f t="shared" si="1"/>
        <v>44461</v>
      </c>
    </row>
    <row r="23" spans="2:7" x14ac:dyDescent="0.2">
      <c r="B23" s="3" t="s">
        <v>29</v>
      </c>
      <c r="C23" s="5" t="s">
        <v>4</v>
      </c>
      <c r="D23" s="5" t="s">
        <v>74</v>
      </c>
      <c r="E23" s="7">
        <f>G22</f>
        <v>44461</v>
      </c>
      <c r="F23" s="4">
        <v>4</v>
      </c>
      <c r="G23" s="6">
        <f t="shared" si="1"/>
        <v>44465</v>
      </c>
    </row>
    <row r="24" spans="2:7" x14ac:dyDescent="0.2">
      <c r="B24" s="3" t="s">
        <v>30</v>
      </c>
      <c r="C24" s="5" t="s">
        <v>4</v>
      </c>
      <c r="D24" s="5" t="s">
        <v>75</v>
      </c>
      <c r="E24" s="7">
        <f>G23</f>
        <v>44465</v>
      </c>
      <c r="F24" s="4">
        <v>2</v>
      </c>
      <c r="G24" s="6">
        <f t="shared" si="1"/>
        <v>44467</v>
      </c>
    </row>
    <row r="25" spans="2:7" x14ac:dyDescent="0.2">
      <c r="B25" s="2" t="s">
        <v>31</v>
      </c>
      <c r="C25" s="5" t="s">
        <v>4</v>
      </c>
      <c r="D25" s="5" t="s">
        <v>54</v>
      </c>
      <c r="E25" s="7">
        <f>G24</f>
        <v>44467</v>
      </c>
      <c r="F25" s="4">
        <f>G25-E25</f>
        <v>20</v>
      </c>
      <c r="G25" s="6">
        <f>G30</f>
        <v>44487</v>
      </c>
    </row>
    <row r="26" spans="2:7" x14ac:dyDescent="0.2">
      <c r="B26" s="3" t="s">
        <v>32</v>
      </c>
      <c r="C26" s="5" t="s">
        <v>26</v>
      </c>
      <c r="D26" s="5" t="s">
        <v>76</v>
      </c>
      <c r="E26" s="7">
        <v>44469</v>
      </c>
      <c r="F26" s="4">
        <v>5</v>
      </c>
      <c r="G26" s="6">
        <f t="shared" si="1"/>
        <v>44474</v>
      </c>
    </row>
    <row r="27" spans="2:7" x14ac:dyDescent="0.2">
      <c r="B27" s="3" t="s">
        <v>33</v>
      </c>
      <c r="C27" s="5" t="s">
        <v>28</v>
      </c>
      <c r="D27" s="5" t="s">
        <v>77</v>
      </c>
      <c r="E27" s="7">
        <f>G26</f>
        <v>44474</v>
      </c>
      <c r="F27" s="4">
        <v>6</v>
      </c>
      <c r="G27" s="6">
        <f t="shared" si="1"/>
        <v>44480</v>
      </c>
    </row>
    <row r="28" spans="2:7" x14ac:dyDescent="0.2">
      <c r="B28" s="3" t="s">
        <v>34</v>
      </c>
      <c r="C28" s="5" t="s">
        <v>4</v>
      </c>
      <c r="D28" s="5" t="s">
        <v>78</v>
      </c>
      <c r="E28" s="7">
        <f>G27</f>
        <v>44480</v>
      </c>
      <c r="F28" s="4">
        <v>4</v>
      </c>
      <c r="G28" s="6">
        <f t="shared" si="1"/>
        <v>44484</v>
      </c>
    </row>
    <row r="29" spans="2:7" x14ac:dyDescent="0.2">
      <c r="B29" s="3" t="s">
        <v>35</v>
      </c>
      <c r="C29" s="5" t="s">
        <v>4</v>
      </c>
      <c r="D29" s="5" t="s">
        <v>79</v>
      </c>
      <c r="E29" s="7">
        <f>G28</f>
        <v>44484</v>
      </c>
      <c r="F29" s="4">
        <v>2</v>
      </c>
      <c r="G29" s="6">
        <f t="shared" si="1"/>
        <v>44486</v>
      </c>
    </row>
    <row r="30" spans="2:7" x14ac:dyDescent="0.2">
      <c r="B30" s="3" t="s">
        <v>36</v>
      </c>
      <c r="C30" s="5" t="s">
        <v>14</v>
      </c>
      <c r="D30" s="5" t="s">
        <v>80</v>
      </c>
      <c r="E30" s="7">
        <v>44486</v>
      </c>
      <c r="F30" s="4">
        <v>1</v>
      </c>
      <c r="G30" s="6">
        <f>E30+F30</f>
        <v>44487</v>
      </c>
    </row>
    <row r="31" spans="2:7" x14ac:dyDescent="0.2">
      <c r="B31" s="2" t="s">
        <v>37</v>
      </c>
      <c r="C31" s="5" t="s">
        <v>4</v>
      </c>
      <c r="D31" s="5" t="s">
        <v>55</v>
      </c>
      <c r="E31" s="7">
        <v>44501</v>
      </c>
      <c r="F31" s="4">
        <f>G31-E31</f>
        <v>18</v>
      </c>
      <c r="G31" s="6">
        <f>G40</f>
        <v>44519</v>
      </c>
    </row>
    <row r="32" spans="2:7" x14ac:dyDescent="0.2">
      <c r="B32" s="3" t="s">
        <v>38</v>
      </c>
      <c r="C32" s="5" t="s">
        <v>28</v>
      </c>
      <c r="D32" s="5" t="s">
        <v>81</v>
      </c>
      <c r="E32" s="7">
        <f>E31</f>
        <v>44501</v>
      </c>
      <c r="F32" s="4">
        <v>2</v>
      </c>
      <c r="G32" s="6">
        <f>E32+F32</f>
        <v>44503</v>
      </c>
    </row>
    <row r="33" spans="2:7" x14ac:dyDescent="0.2">
      <c r="B33" s="3" t="s">
        <v>39</v>
      </c>
      <c r="C33" s="5" t="s">
        <v>26</v>
      </c>
      <c r="D33" s="5" t="s">
        <v>82</v>
      </c>
      <c r="E33" s="7">
        <f>G32</f>
        <v>44503</v>
      </c>
      <c r="F33" s="4">
        <v>3</v>
      </c>
      <c r="G33" s="6">
        <f>E33+F33</f>
        <v>44506</v>
      </c>
    </row>
    <row r="34" spans="2:7" x14ac:dyDescent="0.2">
      <c r="B34" s="3" t="s">
        <v>40</v>
      </c>
      <c r="C34" s="5" t="s">
        <v>4</v>
      </c>
      <c r="D34" s="5" t="s">
        <v>83</v>
      </c>
      <c r="E34" s="7">
        <f>G33</f>
        <v>44506</v>
      </c>
      <c r="F34" s="4">
        <v>1</v>
      </c>
      <c r="G34" s="6">
        <f>E34+F34</f>
        <v>44507</v>
      </c>
    </row>
    <row r="35" spans="2:7" x14ac:dyDescent="0.2">
      <c r="B35" s="2" t="s">
        <v>41</v>
      </c>
      <c r="C35" s="5" t="s">
        <v>4</v>
      </c>
      <c r="D35" s="5" t="s">
        <v>56</v>
      </c>
      <c r="E35" s="7">
        <f>G34</f>
        <v>44507</v>
      </c>
      <c r="F35" s="4">
        <f>G35-E35</f>
        <v>12</v>
      </c>
      <c r="G35" s="6">
        <f>G40</f>
        <v>44519</v>
      </c>
    </row>
    <row r="36" spans="2:7" ht="42" x14ac:dyDescent="0.2">
      <c r="B36" s="3" t="s">
        <v>42</v>
      </c>
      <c r="C36" s="5" t="s">
        <v>4</v>
      </c>
      <c r="D36" s="5" t="s">
        <v>84</v>
      </c>
      <c r="E36" s="7">
        <f>E35</f>
        <v>44507</v>
      </c>
      <c r="F36" s="4">
        <v>6</v>
      </c>
      <c r="G36" s="6">
        <f>E36+F36</f>
        <v>44513</v>
      </c>
    </row>
    <row r="37" spans="2:7" x14ac:dyDescent="0.2">
      <c r="B37" s="3" t="s">
        <v>43</v>
      </c>
      <c r="C37" s="5" t="s">
        <v>14</v>
      </c>
      <c r="D37" s="5" t="s">
        <v>85</v>
      </c>
      <c r="E37" s="7">
        <v>44509</v>
      </c>
      <c r="F37" s="4">
        <f>G37-E37</f>
        <v>13</v>
      </c>
      <c r="G37" s="6">
        <f>G41</f>
        <v>44522</v>
      </c>
    </row>
    <row r="38" spans="2:7" x14ac:dyDescent="0.2">
      <c r="B38" s="3" t="s">
        <v>44</v>
      </c>
      <c r="C38" s="5" t="s">
        <v>45</v>
      </c>
      <c r="D38" s="5" t="s">
        <v>86</v>
      </c>
      <c r="E38" s="7">
        <v>44515</v>
      </c>
      <c r="F38" s="4">
        <v>1</v>
      </c>
      <c r="G38" s="6">
        <f>E38+F38</f>
        <v>44516</v>
      </c>
    </row>
    <row r="39" spans="2:7" x14ac:dyDescent="0.2">
      <c r="B39" s="3" t="s">
        <v>46</v>
      </c>
      <c r="C39" s="5" t="s">
        <v>4</v>
      </c>
      <c r="D39" s="5" t="s">
        <v>87</v>
      </c>
      <c r="E39" s="7">
        <f>G38</f>
        <v>44516</v>
      </c>
      <c r="F39" s="4">
        <v>2</v>
      </c>
      <c r="G39" s="6">
        <f>E39+F39</f>
        <v>44518</v>
      </c>
    </row>
    <row r="40" spans="2:7" x14ac:dyDescent="0.2">
      <c r="B40" s="3" t="s">
        <v>47</v>
      </c>
      <c r="C40" s="5" t="s">
        <v>8</v>
      </c>
      <c r="D40" s="5" t="s">
        <v>57</v>
      </c>
      <c r="E40" s="7">
        <v>44518</v>
      </c>
      <c r="F40" s="4">
        <v>1</v>
      </c>
      <c r="G40" s="6">
        <v>44519</v>
      </c>
    </row>
    <row r="41" spans="2:7" x14ac:dyDescent="0.2">
      <c r="B41" s="3" t="s">
        <v>48</v>
      </c>
      <c r="C41" s="5" t="s">
        <v>4</v>
      </c>
      <c r="D41" s="5" t="s">
        <v>58</v>
      </c>
      <c r="E41" s="7">
        <v>44516</v>
      </c>
      <c r="F41" s="4">
        <f>G41-E41</f>
        <v>6</v>
      </c>
      <c r="G41" s="6">
        <v>44522</v>
      </c>
    </row>
    <row r="42" spans="2:7" x14ac:dyDescent="0.2">
      <c r="E42" s="8">
        <f>MIN(E5:E41)</f>
        <v>44438</v>
      </c>
      <c r="G42" s="9">
        <f>MAX(G5:G41)</f>
        <v>44522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2021-09-06T23:30:13Z</dcterms:created>
  <dcterms:modified xsi:type="dcterms:W3CDTF">2021-09-07T03:31:53Z</dcterms:modified>
</cp:coreProperties>
</file>