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5D480D8-3442-4A38-90A9-911ED34DCD64}" xr6:coauthVersionLast="36" xr6:coauthVersionMax="36" xr10:uidLastSave="{00000000-0000-0000-0000-000000000000}"/>
  <bookViews>
    <workbookView xWindow="0" yWindow="0" windowWidth="13170" windowHeight="5520" xr2:uid="{0A692F5D-CA19-4CBC-BB8A-D263236F0A9C}"/>
  </bookViews>
  <sheets>
    <sheet name="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3" i="2" l="1"/>
  <c r="P43" i="2"/>
  <c r="O43" i="2"/>
  <c r="Q35" i="2" l="1"/>
  <c r="Q37" i="2" s="1"/>
  <c r="P35" i="2"/>
  <c r="O35" i="2"/>
  <c r="J68" i="2"/>
  <c r="I68" i="2"/>
  <c r="H68" i="2"/>
  <c r="Q34" i="2"/>
  <c r="P34" i="2"/>
  <c r="O34" i="2"/>
  <c r="Q22" i="2"/>
  <c r="Q23" i="2"/>
  <c r="Q24" i="2"/>
  <c r="Q25" i="2"/>
  <c r="Q26" i="2"/>
  <c r="Q27" i="2"/>
  <c r="Q28" i="2"/>
  <c r="Q29" i="2"/>
  <c r="Q30" i="2"/>
  <c r="Q31" i="2"/>
  <c r="Q3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3" i="2"/>
  <c r="P31" i="2"/>
  <c r="P32" i="2"/>
  <c r="P33" i="2"/>
  <c r="P25" i="2"/>
  <c r="P26" i="2"/>
  <c r="P27" i="2"/>
  <c r="P28" i="2"/>
  <c r="P29" i="2"/>
  <c r="P30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3" i="2"/>
  <c r="O25" i="2"/>
  <c r="O26" i="2"/>
  <c r="O27" i="2"/>
  <c r="O28" i="2"/>
  <c r="O29" i="2"/>
  <c r="O30" i="2"/>
  <c r="O31" i="2"/>
  <c r="O32" i="2"/>
  <c r="O3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3" i="2"/>
</calcChain>
</file>

<file path=xl/sharedStrings.xml><?xml version="1.0" encoding="utf-8"?>
<sst xmlns="http://schemas.openxmlformats.org/spreadsheetml/2006/main" count="39" uniqueCount="22">
  <si>
    <t>XII</t>
  </si>
  <si>
    <t>XI</t>
  </si>
  <si>
    <t>X</t>
  </si>
  <si>
    <t>IX</t>
  </si>
  <si>
    <t>VIII</t>
  </si>
  <si>
    <t>VII</t>
  </si>
  <si>
    <t>VI</t>
  </si>
  <si>
    <t>V</t>
  </si>
  <si>
    <t>IV</t>
  </si>
  <si>
    <t>III</t>
  </si>
  <si>
    <t>II</t>
  </si>
  <si>
    <t>I</t>
  </si>
  <si>
    <t>Дан</t>
  </si>
  <si>
    <t>КОНЦЕНТРАЦИЈА НАНОСА [g/l]</t>
  </si>
  <si>
    <r>
      <t>ПРОТИЦАЈ [m</t>
    </r>
    <r>
      <rPr>
        <b/>
        <vertAlign val="superscript"/>
        <sz val="10"/>
        <color rgb="FFFF0000"/>
        <rFont val="Times New Roman"/>
        <family val="1"/>
        <charset val="238"/>
      </rPr>
      <t>3</t>
    </r>
    <r>
      <rPr>
        <b/>
        <sz val="10"/>
        <color rgb="FFFF0000"/>
        <rFont val="Times New Roman"/>
        <family val="1"/>
        <charset val="238"/>
      </rPr>
      <t>/s]</t>
    </r>
  </si>
  <si>
    <t>ВОДОСТАЈ [cm]</t>
  </si>
  <si>
    <t>PRONOS NANOSA</t>
  </si>
  <si>
    <t>SREDNJI</t>
  </si>
  <si>
    <t>SUMARNI</t>
  </si>
  <si>
    <t>UKUPNO</t>
  </si>
  <si>
    <r>
      <rPr>
        <b/>
        <sz val="10"/>
        <color rgb="FFC00000"/>
        <rFont val="Times New Roman"/>
        <family val="1"/>
        <charset val="238"/>
      </rPr>
      <t>SREDNJI</t>
    </r>
    <r>
      <rPr>
        <sz val="10"/>
        <color theme="1"/>
        <rFont val="Times New Roman"/>
        <family val="1"/>
        <charset val="238"/>
      </rPr>
      <t xml:space="preserve"> </t>
    </r>
    <r>
      <rPr>
        <b/>
        <sz val="10"/>
        <color rgb="FFC00000"/>
        <rFont val="Times New Roman"/>
        <family val="1"/>
        <charset val="238"/>
      </rPr>
      <t>PROTICAJ</t>
    </r>
  </si>
  <si>
    <t>SREDNJI PROTICAJ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</si>
</sst>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2"/>
    </font>
    <font>
      <sz val="10"/>
      <color theme="1"/>
      <name val="Times New Roman"/>
      <family val="1"/>
      <charset val="238"/>
    </font>
    <font>
      <sz val="10"/>
      <name val="Arial"/>
      <family val="2"/>
      <charset val="238"/>
    </font>
    <font>
      <sz val="10"/>
      <name val="Times New Roman"/>
      <family val="1"/>
      <charset val="238"/>
    </font>
    <font>
      <b/>
      <sz val="10"/>
      <color rgb="FFFF0000"/>
      <name val="Times New Roman"/>
      <family val="1"/>
      <charset val="238"/>
    </font>
    <font>
      <b/>
      <vertAlign val="superscript"/>
      <sz val="10"/>
      <color rgb="FFFF0000"/>
      <name val="Times New Roman"/>
      <family val="1"/>
      <charset val="238"/>
    </font>
    <font>
      <b/>
      <sz val="10"/>
      <color rgb="FF0070C0"/>
      <name val="Times New Roman"/>
      <family val="1"/>
      <charset val="238"/>
    </font>
    <font>
      <sz val="10"/>
      <color rgb="FF0070C0"/>
      <name val="Times New Roman"/>
      <family val="1"/>
      <charset val="238"/>
    </font>
    <font>
      <sz val="10"/>
      <color rgb="FFC00000"/>
      <name val="Times New Roman"/>
      <family val="1"/>
      <charset val="238"/>
    </font>
    <font>
      <b/>
      <sz val="10"/>
      <color rgb="FFC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0">
    <xf numFmtId="0" fontId="0" fillId="0" borderId="0" xfId="0"/>
    <xf numFmtId="0" fontId="2" fillId="0" borderId="0" xfId="1" applyFont="1"/>
    <xf numFmtId="164" fontId="4" fillId="0" borderId="1" xfId="2" applyNumberFormat="1" applyFont="1" applyBorder="1" applyAlignment="1">
      <alignment vertical="center"/>
    </xf>
    <xf numFmtId="164" fontId="4" fillId="0" borderId="2" xfId="2" applyNumberFormat="1" applyFont="1" applyBorder="1" applyAlignment="1">
      <alignment vertical="center"/>
    </xf>
    <xf numFmtId="0" fontId="5" fillId="0" borderId="3" xfId="2" applyFont="1" applyBorder="1" applyAlignment="1">
      <alignment horizontal="center" vertical="center"/>
    </xf>
    <xf numFmtId="164" fontId="4" fillId="0" borderId="4" xfId="2" applyNumberFormat="1" applyFont="1" applyBorder="1" applyAlignment="1">
      <alignment vertical="center"/>
    </xf>
    <xf numFmtId="164" fontId="4" fillId="0" borderId="0" xfId="2" applyNumberFormat="1" applyFont="1" applyBorder="1" applyAlignment="1">
      <alignment vertical="center"/>
    </xf>
    <xf numFmtId="0" fontId="5" fillId="0" borderId="5" xfId="2" applyFont="1" applyBorder="1" applyAlignment="1">
      <alignment horizontal="center" vertical="center"/>
    </xf>
    <xf numFmtId="164" fontId="4" fillId="0" borderId="6" xfId="2" applyNumberFormat="1" applyFont="1" applyBorder="1" applyAlignment="1">
      <alignment vertical="center"/>
    </xf>
    <xf numFmtId="164" fontId="4" fillId="0" borderId="7" xfId="2" applyNumberFormat="1" applyFont="1" applyBorder="1" applyAlignment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165" fontId="4" fillId="0" borderId="1" xfId="2" applyNumberFormat="1" applyFont="1" applyBorder="1" applyAlignment="1">
      <alignment vertical="center"/>
    </xf>
    <xf numFmtId="165" fontId="4" fillId="0" borderId="2" xfId="2" applyNumberFormat="1" applyFont="1" applyBorder="1" applyAlignment="1">
      <alignment vertical="center"/>
    </xf>
    <xf numFmtId="165" fontId="4" fillId="0" borderId="4" xfId="2" applyNumberFormat="1" applyFont="1" applyBorder="1" applyAlignment="1">
      <alignment vertical="center"/>
    </xf>
    <xf numFmtId="165" fontId="4" fillId="0" borderId="0" xfId="2" applyNumberFormat="1" applyFont="1" applyBorder="1" applyAlignment="1">
      <alignment vertical="center"/>
    </xf>
    <xf numFmtId="165" fontId="4" fillId="0" borderId="6" xfId="2" applyNumberFormat="1" applyFont="1" applyBorder="1" applyAlignment="1">
      <alignment vertical="center"/>
    </xf>
    <xf numFmtId="165" fontId="4" fillId="0" borderId="7" xfId="2" applyNumberFormat="1" applyFont="1" applyBorder="1" applyAlignment="1">
      <alignment vertical="center"/>
    </xf>
    <xf numFmtId="0" fontId="4" fillId="0" borderId="10" xfId="2" applyNumberFormat="1" applyFont="1" applyBorder="1" applyAlignment="1">
      <alignment vertical="center"/>
    </xf>
    <xf numFmtId="1" fontId="4" fillId="0" borderId="1" xfId="2" applyNumberFormat="1" applyFont="1" applyBorder="1" applyAlignment="1">
      <alignment vertical="center"/>
    </xf>
    <xf numFmtId="1" fontId="4" fillId="0" borderId="2" xfId="2" applyNumberFormat="1" applyFont="1" applyBorder="1" applyAlignment="1">
      <alignment vertical="center"/>
    </xf>
    <xf numFmtId="1" fontId="4" fillId="0" borderId="4" xfId="2" applyNumberFormat="1" applyFont="1" applyBorder="1" applyAlignment="1">
      <alignment vertical="center"/>
    </xf>
    <xf numFmtId="1" fontId="4" fillId="0" borderId="0" xfId="2" applyNumberFormat="1" applyFont="1" applyBorder="1" applyAlignment="1">
      <alignment vertical="center"/>
    </xf>
    <xf numFmtId="1" fontId="4" fillId="0" borderId="6" xfId="2" applyNumberFormat="1" applyFont="1" applyBorder="1" applyAlignment="1">
      <alignment vertical="center"/>
    </xf>
    <xf numFmtId="1" fontId="4" fillId="0" borderId="7" xfId="2" applyNumberFormat="1" applyFont="1" applyBorder="1" applyAlignment="1">
      <alignment vertical="center"/>
    </xf>
    <xf numFmtId="0" fontId="7" fillId="0" borderId="10" xfId="2" applyFont="1" applyBorder="1" applyAlignment="1">
      <alignment horizontal="center" vertical="center"/>
    </xf>
    <xf numFmtId="165" fontId="8" fillId="0" borderId="7" xfId="2" applyNumberFormat="1" applyFont="1" applyBorder="1" applyAlignment="1">
      <alignment vertical="center"/>
    </xf>
    <xf numFmtId="165" fontId="8" fillId="0" borderId="0" xfId="2" applyNumberFormat="1" applyFont="1" applyBorder="1" applyAlignment="1">
      <alignment vertical="center"/>
    </xf>
    <xf numFmtId="165" fontId="8" fillId="0" borderId="2" xfId="2" applyNumberFormat="1" applyFont="1" applyBorder="1" applyAlignment="1">
      <alignment vertical="center"/>
    </xf>
    <xf numFmtId="164" fontId="8" fillId="0" borderId="7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164" fontId="8" fillId="0" borderId="2" xfId="2" applyNumberFormat="1" applyFont="1" applyBorder="1" applyAlignment="1">
      <alignment vertical="center"/>
    </xf>
    <xf numFmtId="1" fontId="8" fillId="0" borderId="7" xfId="2" applyNumberFormat="1" applyFont="1" applyBorder="1" applyAlignment="1">
      <alignment vertical="center"/>
    </xf>
    <xf numFmtId="1" fontId="8" fillId="0" borderId="0" xfId="2" applyNumberFormat="1" applyFont="1" applyBorder="1" applyAlignment="1">
      <alignment vertical="center"/>
    </xf>
    <xf numFmtId="1" fontId="8" fillId="0" borderId="2" xfId="2" applyNumberFormat="1" applyFont="1" applyBorder="1" applyAlignment="1">
      <alignment vertical="center"/>
    </xf>
    <xf numFmtId="1" fontId="9" fillId="0" borderId="0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1" fontId="9" fillId="0" borderId="4" xfId="2" applyNumberFormat="1" applyFont="1" applyBorder="1" applyAlignment="1">
      <alignment vertical="center"/>
    </xf>
    <xf numFmtId="165" fontId="9" fillId="0" borderId="4" xfId="2" applyNumberFormat="1" applyFont="1" applyBorder="1" applyAlignment="1">
      <alignment vertical="center"/>
    </xf>
    <xf numFmtId="165" fontId="9" fillId="0" borderId="13" xfId="2" applyNumberFormat="1" applyFont="1" applyBorder="1" applyAlignment="1">
      <alignment vertical="center"/>
    </xf>
    <xf numFmtId="0" fontId="5" fillId="0" borderId="12" xfId="2" applyFont="1" applyBorder="1" applyAlignment="1">
      <alignment horizontal="center" vertical="center"/>
    </xf>
    <xf numFmtId="166" fontId="2" fillId="0" borderId="0" xfId="1" applyNumberFormat="1" applyFont="1"/>
    <xf numFmtId="166" fontId="9" fillId="0" borderId="20" xfId="1" applyNumberFormat="1" applyFont="1" applyBorder="1"/>
    <xf numFmtId="166" fontId="9" fillId="0" borderId="21" xfId="1" applyNumberFormat="1" applyFont="1" applyBorder="1"/>
    <xf numFmtId="166" fontId="9" fillId="0" borderId="22" xfId="1" applyNumberFormat="1" applyFont="1" applyBorder="1"/>
    <xf numFmtId="165" fontId="9" fillId="0" borderId="0" xfId="1" applyNumberFormat="1" applyFont="1"/>
    <xf numFmtId="0" fontId="9" fillId="0" borderId="0" xfId="1" applyFont="1"/>
    <xf numFmtId="0" fontId="10" fillId="0" borderId="0" xfId="1" applyFont="1"/>
    <xf numFmtId="166" fontId="9" fillId="0" borderId="11" xfId="1" applyNumberFormat="1" applyFont="1" applyBorder="1"/>
    <xf numFmtId="166" fontId="2" fillId="0" borderId="20" xfId="1" applyNumberFormat="1" applyFont="1" applyBorder="1"/>
    <xf numFmtId="166" fontId="2" fillId="0" borderId="21" xfId="1" applyNumberFormat="1" applyFont="1" applyBorder="1"/>
    <xf numFmtId="166" fontId="2" fillId="0" borderId="22" xfId="1" applyNumberFormat="1" applyFont="1" applyBorder="1"/>
    <xf numFmtId="2" fontId="2" fillId="0" borderId="17" xfId="1" applyNumberFormat="1" applyFont="1" applyBorder="1"/>
    <xf numFmtId="2" fontId="2" fillId="0" borderId="18" xfId="1" applyNumberFormat="1" applyFont="1" applyBorder="1"/>
    <xf numFmtId="2" fontId="2" fillId="0" borderId="19" xfId="1" applyNumberFormat="1" applyFont="1" applyBorder="1"/>
    <xf numFmtId="2" fontId="2" fillId="0" borderId="14" xfId="1" applyNumberFormat="1" applyFont="1" applyBorder="1"/>
    <xf numFmtId="2" fontId="2" fillId="0" borderId="15" xfId="1" applyNumberFormat="1" applyFont="1" applyBorder="1"/>
    <xf numFmtId="2" fontId="2" fillId="0" borderId="16" xfId="1" applyNumberFormat="1" applyFont="1" applyBorder="1"/>
    <xf numFmtId="0" fontId="10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/>
    </xf>
    <xf numFmtId="0" fontId="2" fillId="0" borderId="10" xfId="1" applyFont="1" applyBorder="1" applyAlignment="1">
      <alignment horizontal="center"/>
    </xf>
  </cellXfs>
  <cellStyles count="3">
    <cellStyle name="Normal" xfId="0" builtinId="0"/>
    <cellStyle name="Normal 2" xfId="1" xr:uid="{D42FE182-3BE2-4A9B-9C88-DA4B9448F633}"/>
    <cellStyle name="Normal 2 2" xfId="2" xr:uid="{46056CDA-1645-4849-9515-4658C8167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PRONOS</a:t>
            </a:r>
            <a:r>
              <a:rPr lang="en-US" baseline="0"/>
              <a:t> NANOSA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'4'!$O$2</c:f>
              <c:strCache>
                <c:ptCount val="1"/>
                <c:pt idx="0">
                  <c:v>VII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'4'!$O$3:$O$33</c:f>
              <c:numCache>
                <c:formatCode>0.00</c:formatCode>
                <c:ptCount val="31"/>
                <c:pt idx="0">
                  <c:v>0.47115490909090901</c:v>
                </c:pt>
                <c:pt idx="1">
                  <c:v>0.38626690909090911</c:v>
                </c:pt>
                <c:pt idx="2">
                  <c:v>0.37355432727272725</c:v>
                </c:pt>
                <c:pt idx="3">
                  <c:v>0.75922036363636369</c:v>
                </c:pt>
                <c:pt idx="4">
                  <c:v>0.6608186181818182</c:v>
                </c:pt>
                <c:pt idx="5">
                  <c:v>0.17993192727272728</c:v>
                </c:pt>
                <c:pt idx="6">
                  <c:v>0.28554414545454543</c:v>
                </c:pt>
                <c:pt idx="7">
                  <c:v>1.0640866909090911</c:v>
                </c:pt>
                <c:pt idx="8">
                  <c:v>0.67232945454545434</c:v>
                </c:pt>
                <c:pt idx="9">
                  <c:v>0.68481818181818166</c:v>
                </c:pt>
                <c:pt idx="10">
                  <c:v>0.48307810909090909</c:v>
                </c:pt>
                <c:pt idx="11">
                  <c:v>0.31810909090909095</c:v>
                </c:pt>
                <c:pt idx="12">
                  <c:v>0.2316658909090909</c:v>
                </c:pt>
                <c:pt idx="13">
                  <c:v>0.202824</c:v>
                </c:pt>
                <c:pt idx="14">
                  <c:v>0.19407010909090902</c:v>
                </c:pt>
                <c:pt idx="15">
                  <c:v>0.1408162909090909</c:v>
                </c:pt>
                <c:pt idx="16">
                  <c:v>0.20535709090909091</c:v>
                </c:pt>
                <c:pt idx="17">
                  <c:v>0.40484683636363633</c:v>
                </c:pt>
                <c:pt idx="18">
                  <c:v>0.3204065454545455</c:v>
                </c:pt>
                <c:pt idx="19">
                  <c:v>0.55520639999999999</c:v>
                </c:pt>
                <c:pt idx="20">
                  <c:v>0.33401454545454545</c:v>
                </c:pt>
                <c:pt idx="21">
                  <c:v>0.34473599999999999</c:v>
                </c:pt>
                <c:pt idx="22">
                  <c:v>0.32020625454545454</c:v>
                </c:pt>
                <c:pt idx="23">
                  <c:v>0.34380523636363636</c:v>
                </c:pt>
                <c:pt idx="24">
                  <c:v>0.15382341818181816</c:v>
                </c:pt>
                <c:pt idx="25">
                  <c:v>0.24156261818181815</c:v>
                </c:pt>
                <c:pt idx="26">
                  <c:v>0.21256756363636364</c:v>
                </c:pt>
                <c:pt idx="27">
                  <c:v>0.19150167272727273</c:v>
                </c:pt>
                <c:pt idx="28">
                  <c:v>0.25685541818181817</c:v>
                </c:pt>
                <c:pt idx="29">
                  <c:v>0.36081818181818182</c:v>
                </c:pt>
                <c:pt idx="30">
                  <c:v>0.17319272727272725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5-47EE-8EC0-0E30F070FE0D}"/>
            </c:ext>
          </c:extLst>
        </c:ser>
        <c:ser>
          <c:idx val="1"/>
          <c:order val="1"/>
          <c:tx>
            <c:strRef>
              <c:f>'4'!$P$2</c:f>
              <c:strCache>
                <c:ptCount val="1"/>
                <c:pt idx="0">
                  <c:v>VIII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'4'!$P$3:$P$33</c:f>
              <c:numCache>
                <c:formatCode>0.00</c:formatCode>
                <c:ptCount val="31"/>
                <c:pt idx="0">
                  <c:v>0.11744116363636364</c:v>
                </c:pt>
                <c:pt idx="1">
                  <c:v>0.11728799999999998</c:v>
                </c:pt>
                <c:pt idx="2">
                  <c:v>0.11489629090909091</c:v>
                </c:pt>
                <c:pt idx="3">
                  <c:v>0.13219199999999998</c:v>
                </c:pt>
                <c:pt idx="4">
                  <c:v>0.23069978181818179</c:v>
                </c:pt>
                <c:pt idx="5">
                  <c:v>0.2808549818181818</c:v>
                </c:pt>
                <c:pt idx="6">
                  <c:v>0.22345396363636366</c:v>
                </c:pt>
                <c:pt idx="7">
                  <c:v>0.10865192727272728</c:v>
                </c:pt>
                <c:pt idx="8">
                  <c:v>0.10865192727272728</c:v>
                </c:pt>
                <c:pt idx="9">
                  <c:v>9.0201600000000007E-2</c:v>
                </c:pt>
                <c:pt idx="10">
                  <c:v>0.20910370909090911</c:v>
                </c:pt>
                <c:pt idx="11">
                  <c:v>8.6101527272727268E-2</c:v>
                </c:pt>
                <c:pt idx="12">
                  <c:v>0.17220305454545454</c:v>
                </c:pt>
                <c:pt idx="13">
                  <c:v>0.18655330909090909</c:v>
                </c:pt>
                <c:pt idx="14">
                  <c:v>0.32800581818181818</c:v>
                </c:pt>
                <c:pt idx="15">
                  <c:v>0.20910370909090911</c:v>
                </c:pt>
                <c:pt idx="16">
                  <c:v>0.12300218181818182</c:v>
                </c:pt>
                <c:pt idx="17">
                  <c:v>0.81386443636363637</c:v>
                </c:pt>
                <c:pt idx="18">
                  <c:v>1.0680689454545456</c:v>
                </c:pt>
                <c:pt idx="19">
                  <c:v>0.11890210909090909</c:v>
                </c:pt>
                <c:pt idx="20">
                  <c:v>0.14350254545454544</c:v>
                </c:pt>
                <c:pt idx="21">
                  <c:v>0.25597178181818186</c:v>
                </c:pt>
                <c:pt idx="22">
                  <c:v>0.11656930909090911</c:v>
                </c:pt>
                <c:pt idx="23">
                  <c:v>8.6855563636363639E-2</c:v>
                </c:pt>
                <c:pt idx="24">
                  <c:v>0.13519636363636364</c:v>
                </c:pt>
                <c:pt idx="25">
                  <c:v>0.24760669090909088</c:v>
                </c:pt>
                <c:pt idx="26">
                  <c:v>0.22083839999999996</c:v>
                </c:pt>
                <c:pt idx="27">
                  <c:v>0.13042472727272728</c:v>
                </c:pt>
                <c:pt idx="28">
                  <c:v>0.15014749090909088</c:v>
                </c:pt>
                <c:pt idx="29">
                  <c:v>0.15255098181818183</c:v>
                </c:pt>
                <c:pt idx="30">
                  <c:v>0.53277381818181824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5-47EE-8EC0-0E30F070FE0D}"/>
            </c:ext>
          </c:extLst>
        </c:ser>
        <c:ser>
          <c:idx val="2"/>
          <c:order val="2"/>
          <c:tx>
            <c:strRef>
              <c:f>'4'!$Q$2</c:f>
              <c:strCache>
                <c:ptCount val="1"/>
                <c:pt idx="0">
                  <c:v>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'4'!$Q$3:$Q$33</c:f>
              <c:numCache>
                <c:formatCode>0.00</c:formatCode>
                <c:ptCount val="31"/>
                <c:pt idx="0">
                  <c:v>1.5363490909090907E-2</c:v>
                </c:pt>
                <c:pt idx="1">
                  <c:v>7.3612799999999992E-2</c:v>
                </c:pt>
                <c:pt idx="2">
                  <c:v>9.7199999999999995E-2</c:v>
                </c:pt>
                <c:pt idx="3">
                  <c:v>5.5079999999999997E-2</c:v>
                </c:pt>
                <c:pt idx="4">
                  <c:v>9.7199999999999995E-2</c:v>
                </c:pt>
                <c:pt idx="5">
                  <c:v>0.11988000000000001</c:v>
                </c:pt>
                <c:pt idx="6">
                  <c:v>0.10692</c:v>
                </c:pt>
                <c:pt idx="7">
                  <c:v>9.0484363636363641E-2</c:v>
                </c:pt>
                <c:pt idx="8">
                  <c:v>6.0322909090909094E-2</c:v>
                </c:pt>
                <c:pt idx="9">
                  <c:v>5.4290618181818184E-2</c:v>
                </c:pt>
                <c:pt idx="10">
                  <c:v>6.0794181818181825E-3</c:v>
                </c:pt>
                <c:pt idx="11">
                  <c:v>0.12139985454545454</c:v>
                </c:pt>
                <c:pt idx="12">
                  <c:v>0.10134719999999998</c:v>
                </c:pt>
                <c:pt idx="13">
                  <c:v>0.31740218181818181</c:v>
                </c:pt>
                <c:pt idx="14">
                  <c:v>0.26061381818181817</c:v>
                </c:pt>
                <c:pt idx="15">
                  <c:v>0.1151554909090909</c:v>
                </c:pt>
                <c:pt idx="16">
                  <c:v>0.10935883636363636</c:v>
                </c:pt>
                <c:pt idx="17">
                  <c:v>7.1503854545454534E-2</c:v>
                </c:pt>
                <c:pt idx="18">
                  <c:v>0.21631418181818185</c:v>
                </c:pt>
                <c:pt idx="19">
                  <c:v>0.10575359999999998</c:v>
                </c:pt>
                <c:pt idx="20">
                  <c:v>0.30241570909090909</c:v>
                </c:pt>
                <c:pt idx="21">
                  <c:v>0.25486429090909091</c:v>
                </c:pt>
                <c:pt idx="22">
                  <c:v>0.3769592727272727</c:v>
                </c:pt>
                <c:pt idx="23">
                  <c:v>0.24199854545454547</c:v>
                </c:pt>
                <c:pt idx="24">
                  <c:v>0.2910109090909091</c:v>
                </c:pt>
                <c:pt idx="25">
                  <c:v>0.23730938181818181</c:v>
                </c:pt>
                <c:pt idx="26">
                  <c:v>0.33838560000000001</c:v>
                </c:pt>
                <c:pt idx="27">
                  <c:v>0.33628843636363637</c:v>
                </c:pt>
                <c:pt idx="28">
                  <c:v>0.21472363636363637</c:v>
                </c:pt>
                <c:pt idx="29">
                  <c:v>0.1625301818181818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85-47EE-8EC0-0E30F070F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1883896"/>
        <c:axId val="521880616"/>
      </c:barChart>
      <c:catAx>
        <c:axId val="521883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21880616"/>
        <c:crosses val="autoZero"/>
        <c:auto val="1"/>
        <c:lblAlgn val="ctr"/>
        <c:lblOffset val="100"/>
        <c:noMultiLvlLbl val="0"/>
      </c:catAx>
      <c:valAx>
        <c:axId val="521880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52188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604836</xdr:colOff>
      <xdr:row>5</xdr:row>
      <xdr:rowOff>4761</xdr:rowOff>
    </xdr:from>
    <xdr:to>
      <xdr:col>25</xdr:col>
      <xdr:colOff>552449</xdr:colOff>
      <xdr:row>23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387C0D-C9E9-47B2-8350-8372EEABAE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77EC-35E7-46CC-8C37-9AAA38D2BB05}">
  <dimension ref="A1:S101"/>
  <sheetViews>
    <sheetView tabSelected="1" zoomScale="70" zoomScaleNormal="70" workbookViewId="0">
      <selection activeCell="AE10" sqref="AE10"/>
    </sheetView>
  </sheetViews>
  <sheetFormatPr defaultRowHeight="12.75" x14ac:dyDescent="0.2"/>
  <cols>
    <col min="1" max="16384" width="9.140625" style="1"/>
  </cols>
  <sheetData>
    <row r="1" spans="1:19" ht="13.5" thickBot="1" x14ac:dyDescent="0.25">
      <c r="A1" s="62" t="s">
        <v>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  <c r="O1" s="68" t="s">
        <v>16</v>
      </c>
      <c r="P1" s="68"/>
      <c r="Q1" s="68"/>
    </row>
    <row r="2" spans="1:19" ht="13.5" thickBot="1" x14ac:dyDescent="0.25">
      <c r="A2" s="13" t="s">
        <v>12</v>
      </c>
      <c r="B2" s="12" t="s">
        <v>11</v>
      </c>
      <c r="C2" s="12" t="s">
        <v>10</v>
      </c>
      <c r="D2" s="12" t="s">
        <v>9</v>
      </c>
      <c r="E2" s="12" t="s">
        <v>8</v>
      </c>
      <c r="F2" s="12" t="s">
        <v>7</v>
      </c>
      <c r="G2" s="12" t="s">
        <v>6</v>
      </c>
      <c r="H2" s="12" t="s">
        <v>5</v>
      </c>
      <c r="I2" s="12" t="s">
        <v>4</v>
      </c>
      <c r="J2" s="12" t="s">
        <v>3</v>
      </c>
      <c r="K2" s="12" t="s">
        <v>2</v>
      </c>
      <c r="L2" s="12" t="s">
        <v>1</v>
      </c>
      <c r="M2" s="11" t="s">
        <v>0</v>
      </c>
      <c r="O2" s="42" t="s">
        <v>5</v>
      </c>
      <c r="P2" s="12" t="s">
        <v>4</v>
      </c>
      <c r="Q2" s="11" t="s">
        <v>3</v>
      </c>
    </row>
    <row r="3" spans="1:19" x14ac:dyDescent="0.2">
      <c r="A3" s="10">
        <v>1</v>
      </c>
      <c r="B3" s="26">
        <v>145.6</v>
      </c>
      <c r="C3" s="26">
        <v>230.4</v>
      </c>
      <c r="D3" s="26">
        <v>313.60000000000002</v>
      </c>
      <c r="E3" s="26">
        <v>219.20000000000002</v>
      </c>
      <c r="F3" s="26">
        <v>145.6</v>
      </c>
      <c r="G3" s="26">
        <v>139.20000000000002</v>
      </c>
      <c r="H3" s="34">
        <v>108.80000000000001</v>
      </c>
      <c r="I3" s="34">
        <v>86.4</v>
      </c>
      <c r="J3" s="34">
        <v>100.80000000000001</v>
      </c>
      <c r="K3" s="26">
        <v>112</v>
      </c>
      <c r="L3" s="26">
        <v>104</v>
      </c>
      <c r="M3" s="25">
        <v>131.20000000000002</v>
      </c>
      <c r="O3" s="54">
        <f>H37*H71*86.4</f>
        <v>0.47115490909090901</v>
      </c>
      <c r="P3" s="55">
        <f>I37*I71*86.4</f>
        <v>0.11744116363636364</v>
      </c>
      <c r="Q3" s="56">
        <f>J37*J71*86.4</f>
        <v>1.5363490909090907E-2</v>
      </c>
    </row>
    <row r="4" spans="1:19" x14ac:dyDescent="0.2">
      <c r="A4" s="7">
        <v>2</v>
      </c>
      <c r="B4" s="24">
        <v>134.4</v>
      </c>
      <c r="C4" s="24">
        <v>216</v>
      </c>
      <c r="D4" s="24">
        <v>267.2</v>
      </c>
      <c r="E4" s="24">
        <v>212.8</v>
      </c>
      <c r="F4" s="24">
        <v>142.4</v>
      </c>
      <c r="G4" s="24">
        <v>153.60000000000002</v>
      </c>
      <c r="H4" s="35">
        <v>105.60000000000001</v>
      </c>
      <c r="I4" s="35">
        <v>86.4</v>
      </c>
      <c r="J4" s="35">
        <v>96</v>
      </c>
      <c r="K4" s="24">
        <v>115.2</v>
      </c>
      <c r="L4" s="24">
        <v>102.4</v>
      </c>
      <c r="M4" s="23">
        <v>131.20000000000002</v>
      </c>
      <c r="O4" s="54">
        <f t="shared" ref="O4:O33" si="0">H38*H72*86.4</f>
        <v>0.38626690909090911</v>
      </c>
      <c r="P4" s="55">
        <f t="shared" ref="P4:P33" si="1">I38*I72*86.4</f>
        <v>0.11728799999999998</v>
      </c>
      <c r="Q4" s="56">
        <f t="shared" ref="Q4:Q32" si="2">J38*J72*86.4</f>
        <v>7.3612799999999992E-2</v>
      </c>
    </row>
    <row r="5" spans="1:19" x14ac:dyDescent="0.2">
      <c r="A5" s="7">
        <v>3</v>
      </c>
      <c r="B5" s="24">
        <v>128</v>
      </c>
      <c r="C5" s="24">
        <v>200</v>
      </c>
      <c r="D5" s="24">
        <v>238.4</v>
      </c>
      <c r="E5" s="24">
        <v>208</v>
      </c>
      <c r="F5" s="24">
        <v>140.80000000000001</v>
      </c>
      <c r="G5" s="24">
        <v>153.60000000000002</v>
      </c>
      <c r="H5" s="35">
        <v>104</v>
      </c>
      <c r="I5" s="35">
        <v>88</v>
      </c>
      <c r="J5" s="35">
        <v>96</v>
      </c>
      <c r="K5" s="24">
        <v>113.60000000000001</v>
      </c>
      <c r="L5" s="24">
        <v>102.4</v>
      </c>
      <c r="M5" s="23">
        <v>129.6</v>
      </c>
      <c r="O5" s="54">
        <f t="shared" si="0"/>
        <v>0.37355432727272725</v>
      </c>
      <c r="P5" s="55">
        <f t="shared" si="1"/>
        <v>0.11489629090909091</v>
      </c>
      <c r="Q5" s="56">
        <f t="shared" si="2"/>
        <v>9.7199999999999995E-2</v>
      </c>
    </row>
    <row r="6" spans="1:19" x14ac:dyDescent="0.2">
      <c r="A6" s="7">
        <v>4</v>
      </c>
      <c r="B6" s="24">
        <v>123.2</v>
      </c>
      <c r="C6" s="24">
        <v>214.4</v>
      </c>
      <c r="D6" s="24">
        <v>219.20000000000002</v>
      </c>
      <c r="E6" s="24">
        <v>201.60000000000002</v>
      </c>
      <c r="F6" s="24">
        <v>139.20000000000002</v>
      </c>
      <c r="G6" s="24">
        <v>148.80000000000001</v>
      </c>
      <c r="H6" s="35">
        <v>102.4</v>
      </c>
      <c r="I6" s="35">
        <v>88</v>
      </c>
      <c r="J6" s="35">
        <v>96</v>
      </c>
      <c r="K6" s="24">
        <v>116.80000000000001</v>
      </c>
      <c r="L6" s="24">
        <v>102.4</v>
      </c>
      <c r="M6" s="23">
        <v>129.6</v>
      </c>
      <c r="O6" s="54">
        <f t="shared" si="0"/>
        <v>0.75922036363636369</v>
      </c>
      <c r="P6" s="55">
        <f t="shared" si="1"/>
        <v>0.13219199999999998</v>
      </c>
      <c r="Q6" s="56">
        <f t="shared" si="2"/>
        <v>5.5079999999999997E-2</v>
      </c>
      <c r="S6" s="43"/>
    </row>
    <row r="7" spans="1:19" x14ac:dyDescent="0.2">
      <c r="A7" s="7">
        <v>5</v>
      </c>
      <c r="B7" s="24">
        <v>120</v>
      </c>
      <c r="C7" s="24">
        <v>209.60000000000002</v>
      </c>
      <c r="D7" s="24">
        <v>203.20000000000002</v>
      </c>
      <c r="E7" s="24">
        <v>195.20000000000002</v>
      </c>
      <c r="F7" s="24">
        <v>137.6</v>
      </c>
      <c r="G7" s="24">
        <v>144</v>
      </c>
      <c r="H7" s="35">
        <v>100.80000000000001</v>
      </c>
      <c r="I7" s="35">
        <v>88</v>
      </c>
      <c r="J7" s="37">
        <v>96</v>
      </c>
      <c r="K7" s="24">
        <v>113.60000000000001</v>
      </c>
      <c r="L7" s="24">
        <v>102.4</v>
      </c>
      <c r="M7" s="23">
        <v>129.6</v>
      </c>
      <c r="O7" s="54">
        <f t="shared" si="0"/>
        <v>0.6608186181818182</v>
      </c>
      <c r="P7" s="55">
        <f t="shared" si="1"/>
        <v>0.23069978181818179</v>
      </c>
      <c r="Q7" s="56">
        <f t="shared" si="2"/>
        <v>9.7199999999999995E-2</v>
      </c>
      <c r="S7" s="43"/>
    </row>
    <row r="8" spans="1:19" x14ac:dyDescent="0.2">
      <c r="A8" s="7">
        <v>6</v>
      </c>
      <c r="B8" s="24">
        <v>188.8</v>
      </c>
      <c r="C8" s="24">
        <v>196.8</v>
      </c>
      <c r="D8" s="24">
        <v>195.20000000000002</v>
      </c>
      <c r="E8" s="24">
        <v>193.60000000000002</v>
      </c>
      <c r="F8" s="37">
        <v>136</v>
      </c>
      <c r="G8" s="37">
        <v>140.80000000000001</v>
      </c>
      <c r="H8" s="35">
        <v>100.80000000000001</v>
      </c>
      <c r="I8" s="35">
        <v>86.4</v>
      </c>
      <c r="J8" s="37">
        <v>96</v>
      </c>
      <c r="K8" s="24">
        <v>108.80000000000001</v>
      </c>
      <c r="L8" s="24">
        <v>104</v>
      </c>
      <c r="M8" s="23">
        <v>128</v>
      </c>
      <c r="O8" s="54">
        <f t="shared" si="0"/>
        <v>0.17993192727272728</v>
      </c>
      <c r="P8" s="55">
        <f t="shared" si="1"/>
        <v>0.2808549818181818</v>
      </c>
      <c r="Q8" s="56">
        <f t="shared" si="2"/>
        <v>0.11988000000000001</v>
      </c>
    </row>
    <row r="9" spans="1:19" x14ac:dyDescent="0.2">
      <c r="A9" s="7">
        <v>7</v>
      </c>
      <c r="B9" s="24">
        <v>200</v>
      </c>
      <c r="C9" s="24">
        <v>188.8</v>
      </c>
      <c r="D9" s="24">
        <v>188.8</v>
      </c>
      <c r="E9" s="24">
        <v>188.8</v>
      </c>
      <c r="F9" s="37">
        <v>137.6</v>
      </c>
      <c r="G9" s="37">
        <v>140.80000000000001</v>
      </c>
      <c r="H9" s="35">
        <v>100.80000000000001</v>
      </c>
      <c r="I9" s="35">
        <v>86.4</v>
      </c>
      <c r="J9" s="37">
        <v>96</v>
      </c>
      <c r="K9" s="24">
        <v>107.2</v>
      </c>
      <c r="L9" s="24">
        <v>105.60000000000001</v>
      </c>
      <c r="M9" s="23">
        <v>126.4</v>
      </c>
      <c r="O9" s="54">
        <f t="shared" si="0"/>
        <v>0.28554414545454543</v>
      </c>
      <c r="P9" s="55">
        <f t="shared" si="1"/>
        <v>0.22345396363636366</v>
      </c>
      <c r="Q9" s="56">
        <f t="shared" si="2"/>
        <v>0.10692</v>
      </c>
    </row>
    <row r="10" spans="1:19" x14ac:dyDescent="0.2">
      <c r="A10" s="7">
        <v>8</v>
      </c>
      <c r="B10" s="37">
        <v>195.20000000000002</v>
      </c>
      <c r="C10" s="24">
        <v>185.60000000000002</v>
      </c>
      <c r="D10" s="24">
        <v>184</v>
      </c>
      <c r="E10" s="24">
        <v>224</v>
      </c>
      <c r="F10" s="37">
        <v>142.4</v>
      </c>
      <c r="G10" s="37">
        <v>148.80000000000001</v>
      </c>
      <c r="H10" s="35">
        <v>121.60000000000001</v>
      </c>
      <c r="I10" s="35">
        <v>86.4</v>
      </c>
      <c r="J10" s="37">
        <v>94.4</v>
      </c>
      <c r="K10" s="24">
        <v>105.60000000000001</v>
      </c>
      <c r="L10" s="24">
        <v>107.2</v>
      </c>
      <c r="M10" s="23">
        <v>124.80000000000001</v>
      </c>
      <c r="O10" s="54">
        <f t="shared" si="0"/>
        <v>1.0640866909090911</v>
      </c>
      <c r="P10" s="55">
        <f t="shared" si="1"/>
        <v>0.10865192727272728</v>
      </c>
      <c r="Q10" s="56">
        <f t="shared" si="2"/>
        <v>9.0484363636363641E-2</v>
      </c>
    </row>
    <row r="11" spans="1:19" x14ac:dyDescent="0.2">
      <c r="A11" s="7">
        <v>9</v>
      </c>
      <c r="B11" s="37">
        <v>166.4</v>
      </c>
      <c r="C11" s="24">
        <v>180.8</v>
      </c>
      <c r="D11" s="24">
        <v>179.20000000000002</v>
      </c>
      <c r="E11" s="24">
        <v>296</v>
      </c>
      <c r="F11" s="37">
        <v>137.6</v>
      </c>
      <c r="G11" s="37">
        <v>163.20000000000002</v>
      </c>
      <c r="H11" s="35">
        <v>116.80000000000001</v>
      </c>
      <c r="I11" s="35">
        <v>86.4</v>
      </c>
      <c r="J11" s="37">
        <v>94.4</v>
      </c>
      <c r="K11" s="24">
        <v>104</v>
      </c>
      <c r="L11" s="24">
        <v>107.2</v>
      </c>
      <c r="M11" s="23">
        <v>121.60000000000001</v>
      </c>
      <c r="O11" s="54">
        <f t="shared" si="0"/>
        <v>0.67232945454545434</v>
      </c>
      <c r="P11" s="55">
        <f t="shared" si="1"/>
        <v>0.10865192727272728</v>
      </c>
      <c r="Q11" s="56">
        <f t="shared" si="2"/>
        <v>6.0322909090909094E-2</v>
      </c>
    </row>
    <row r="12" spans="1:19" x14ac:dyDescent="0.2">
      <c r="A12" s="7">
        <v>10</v>
      </c>
      <c r="B12" s="37">
        <v>152</v>
      </c>
      <c r="C12" s="24">
        <v>174.4</v>
      </c>
      <c r="D12" s="24">
        <v>174.4</v>
      </c>
      <c r="E12" s="24">
        <v>267.2</v>
      </c>
      <c r="F12" s="37">
        <v>134.4</v>
      </c>
      <c r="G12" s="37">
        <v>144</v>
      </c>
      <c r="H12" s="35">
        <v>120</v>
      </c>
      <c r="I12" s="35">
        <v>86.4</v>
      </c>
      <c r="J12" s="35">
        <v>94.4</v>
      </c>
      <c r="K12" s="24">
        <v>102.4</v>
      </c>
      <c r="L12" s="24">
        <v>107.2</v>
      </c>
      <c r="M12" s="23">
        <v>121.60000000000001</v>
      </c>
      <c r="O12" s="54">
        <f t="shared" si="0"/>
        <v>0.68481818181818166</v>
      </c>
      <c r="P12" s="55">
        <f t="shared" si="1"/>
        <v>9.0201600000000007E-2</v>
      </c>
      <c r="Q12" s="56">
        <f t="shared" si="2"/>
        <v>5.4290618181818184E-2</v>
      </c>
    </row>
    <row r="13" spans="1:19" x14ac:dyDescent="0.2">
      <c r="A13" s="7">
        <v>11</v>
      </c>
      <c r="B13" s="37">
        <v>145.6</v>
      </c>
      <c r="C13" s="24">
        <v>172.8</v>
      </c>
      <c r="D13" s="24">
        <v>174.4</v>
      </c>
      <c r="E13" s="24">
        <v>294.40000000000003</v>
      </c>
      <c r="F13" s="37">
        <v>131.20000000000002</v>
      </c>
      <c r="G13" s="37">
        <v>132.80000000000001</v>
      </c>
      <c r="H13" s="37">
        <v>112</v>
      </c>
      <c r="I13" s="35">
        <v>86.4</v>
      </c>
      <c r="J13" s="35">
        <v>94.4</v>
      </c>
      <c r="K13" s="24">
        <v>102.4</v>
      </c>
      <c r="L13" s="24">
        <v>107.2</v>
      </c>
      <c r="M13" s="23">
        <v>136</v>
      </c>
      <c r="O13" s="54">
        <f t="shared" si="0"/>
        <v>0.48307810909090909</v>
      </c>
      <c r="P13" s="55">
        <f t="shared" si="1"/>
        <v>0.20910370909090911</v>
      </c>
      <c r="Q13" s="56">
        <f t="shared" si="2"/>
        <v>6.0794181818181825E-3</v>
      </c>
    </row>
    <row r="14" spans="1:19" x14ac:dyDescent="0.2">
      <c r="A14" s="7">
        <v>12</v>
      </c>
      <c r="B14" s="37">
        <v>148.80000000000001</v>
      </c>
      <c r="C14" s="24">
        <v>169.60000000000002</v>
      </c>
      <c r="D14" s="24">
        <v>216</v>
      </c>
      <c r="E14" s="24">
        <v>275.2</v>
      </c>
      <c r="F14" s="37">
        <v>129.6</v>
      </c>
      <c r="G14" s="37">
        <v>126.4</v>
      </c>
      <c r="H14" s="37">
        <v>108.80000000000001</v>
      </c>
      <c r="I14" s="35">
        <v>86.4</v>
      </c>
      <c r="J14" s="35">
        <v>99.2</v>
      </c>
      <c r="K14" s="24">
        <v>100.80000000000001</v>
      </c>
      <c r="L14" s="24">
        <v>107.2</v>
      </c>
      <c r="M14" s="23">
        <v>144</v>
      </c>
      <c r="O14" s="54">
        <f t="shared" si="0"/>
        <v>0.31810909090909095</v>
      </c>
      <c r="P14" s="55">
        <f t="shared" si="1"/>
        <v>8.6101527272727268E-2</v>
      </c>
      <c r="Q14" s="56">
        <f t="shared" si="2"/>
        <v>0.12139985454545454</v>
      </c>
    </row>
    <row r="15" spans="1:19" x14ac:dyDescent="0.2">
      <c r="A15" s="7">
        <v>13</v>
      </c>
      <c r="B15" s="37">
        <v>161.60000000000002</v>
      </c>
      <c r="C15" s="24">
        <v>176</v>
      </c>
      <c r="D15" s="24">
        <v>224</v>
      </c>
      <c r="E15" s="24">
        <v>249.60000000000002</v>
      </c>
      <c r="F15" s="37">
        <v>152</v>
      </c>
      <c r="G15" s="37">
        <v>128</v>
      </c>
      <c r="H15" s="37">
        <v>104</v>
      </c>
      <c r="I15" s="37">
        <v>86.4</v>
      </c>
      <c r="J15" s="35">
        <v>104</v>
      </c>
      <c r="K15" s="24">
        <v>100.80000000000001</v>
      </c>
      <c r="L15" s="24">
        <v>108.80000000000001</v>
      </c>
      <c r="M15" s="23">
        <v>137.6</v>
      </c>
      <c r="O15" s="54">
        <f t="shared" si="0"/>
        <v>0.2316658909090909</v>
      </c>
      <c r="P15" s="55">
        <f t="shared" si="1"/>
        <v>0.17220305454545454</v>
      </c>
      <c r="Q15" s="56">
        <f t="shared" si="2"/>
        <v>0.10134719999999998</v>
      </c>
    </row>
    <row r="16" spans="1:19" x14ac:dyDescent="0.2">
      <c r="A16" s="7">
        <v>14</v>
      </c>
      <c r="B16" s="37">
        <v>153.60000000000002</v>
      </c>
      <c r="C16" s="24">
        <v>192</v>
      </c>
      <c r="D16" s="24">
        <v>243.20000000000002</v>
      </c>
      <c r="E16" s="24">
        <v>232</v>
      </c>
      <c r="F16" s="24">
        <v>166.4</v>
      </c>
      <c r="G16" s="24">
        <v>132.80000000000001</v>
      </c>
      <c r="H16" s="37">
        <v>99.2</v>
      </c>
      <c r="I16" s="37">
        <v>86.4</v>
      </c>
      <c r="J16" s="35">
        <v>108.80000000000001</v>
      </c>
      <c r="K16" s="24">
        <v>99.2</v>
      </c>
      <c r="L16" s="24">
        <v>110.4</v>
      </c>
      <c r="M16" s="39">
        <v>132.80000000000001</v>
      </c>
      <c r="O16" s="54">
        <f t="shared" si="0"/>
        <v>0.202824</v>
      </c>
      <c r="P16" s="55">
        <f t="shared" si="1"/>
        <v>0.18655330909090909</v>
      </c>
      <c r="Q16" s="56">
        <f t="shared" si="2"/>
        <v>0.31740218181818181</v>
      </c>
    </row>
    <row r="17" spans="1:17" x14ac:dyDescent="0.2">
      <c r="A17" s="7">
        <v>15</v>
      </c>
      <c r="B17" s="37">
        <v>148.80000000000001</v>
      </c>
      <c r="C17" s="37">
        <v>187.20000000000002</v>
      </c>
      <c r="D17" s="24">
        <v>616</v>
      </c>
      <c r="E17" s="24">
        <v>219.20000000000002</v>
      </c>
      <c r="F17" s="24">
        <v>150.4</v>
      </c>
      <c r="G17" s="24">
        <v>132.80000000000001</v>
      </c>
      <c r="H17" s="37">
        <v>96</v>
      </c>
      <c r="I17" s="37">
        <v>86.4</v>
      </c>
      <c r="J17" s="35">
        <v>105.60000000000001</v>
      </c>
      <c r="K17" s="24">
        <v>99.2</v>
      </c>
      <c r="L17" s="24">
        <v>110.4</v>
      </c>
      <c r="M17" s="39">
        <v>128</v>
      </c>
      <c r="O17" s="54">
        <f t="shared" si="0"/>
        <v>0.19407010909090902</v>
      </c>
      <c r="P17" s="55">
        <f t="shared" si="1"/>
        <v>0.32800581818181818</v>
      </c>
      <c r="Q17" s="56">
        <f t="shared" si="2"/>
        <v>0.26061381818181817</v>
      </c>
    </row>
    <row r="18" spans="1:17" x14ac:dyDescent="0.2">
      <c r="A18" s="7">
        <v>16</v>
      </c>
      <c r="B18" s="24">
        <v>145.6</v>
      </c>
      <c r="C18" s="37">
        <v>180.8</v>
      </c>
      <c r="D18" s="24">
        <v>372.8</v>
      </c>
      <c r="E18" s="24">
        <v>209.60000000000002</v>
      </c>
      <c r="F18" s="24">
        <v>140.80000000000001</v>
      </c>
      <c r="G18" s="24">
        <v>126.4</v>
      </c>
      <c r="H18" s="37">
        <v>94.4</v>
      </c>
      <c r="I18" s="37">
        <v>86.4</v>
      </c>
      <c r="J18" s="35">
        <v>102.4</v>
      </c>
      <c r="K18" s="24">
        <v>99.2</v>
      </c>
      <c r="L18" s="24">
        <v>112</v>
      </c>
      <c r="M18" s="39">
        <v>123.2</v>
      </c>
      <c r="O18" s="54">
        <f t="shared" si="0"/>
        <v>0.1408162909090909</v>
      </c>
      <c r="P18" s="55">
        <f t="shared" si="1"/>
        <v>0.20910370909090911</v>
      </c>
      <c r="Q18" s="56">
        <f t="shared" si="2"/>
        <v>0.1151554909090909</v>
      </c>
    </row>
    <row r="19" spans="1:17" x14ac:dyDescent="0.2">
      <c r="A19" s="7">
        <v>17</v>
      </c>
      <c r="B19" s="24">
        <v>147.20000000000002</v>
      </c>
      <c r="C19" s="37">
        <v>174.4</v>
      </c>
      <c r="D19" s="24">
        <v>313.60000000000002</v>
      </c>
      <c r="E19" s="24">
        <v>203.20000000000002</v>
      </c>
      <c r="F19" s="24">
        <v>136</v>
      </c>
      <c r="G19" s="24">
        <v>121.60000000000001</v>
      </c>
      <c r="H19" s="37">
        <v>94.4</v>
      </c>
      <c r="I19" s="37">
        <v>86.4</v>
      </c>
      <c r="J19" s="35">
        <v>102.4</v>
      </c>
      <c r="K19" s="24">
        <v>104</v>
      </c>
      <c r="L19" s="24">
        <v>112</v>
      </c>
      <c r="M19" s="39">
        <v>121.60000000000001</v>
      </c>
      <c r="O19" s="54">
        <f t="shared" si="0"/>
        <v>0.20535709090909091</v>
      </c>
      <c r="P19" s="55">
        <f t="shared" si="1"/>
        <v>0.12300218181818182</v>
      </c>
      <c r="Q19" s="56">
        <f t="shared" si="2"/>
        <v>0.10935883636363636</v>
      </c>
    </row>
    <row r="20" spans="1:17" ht="12" customHeight="1" x14ac:dyDescent="0.2">
      <c r="A20" s="7">
        <v>18</v>
      </c>
      <c r="B20" s="24">
        <v>148.80000000000001</v>
      </c>
      <c r="C20" s="37">
        <v>168</v>
      </c>
      <c r="D20" s="24">
        <v>315.20000000000005</v>
      </c>
      <c r="E20" s="24">
        <v>196.8</v>
      </c>
      <c r="F20" s="24">
        <v>137.6</v>
      </c>
      <c r="G20" s="24">
        <v>118.4</v>
      </c>
      <c r="H20" s="35">
        <v>94.4</v>
      </c>
      <c r="I20" s="37">
        <v>86.4</v>
      </c>
      <c r="J20" s="35">
        <v>102.4</v>
      </c>
      <c r="K20" s="24">
        <v>123.2</v>
      </c>
      <c r="L20" s="24">
        <v>112</v>
      </c>
      <c r="M20" s="23">
        <v>120</v>
      </c>
      <c r="O20" s="54">
        <f t="shared" si="0"/>
        <v>0.40484683636363633</v>
      </c>
      <c r="P20" s="55">
        <f t="shared" si="1"/>
        <v>0.81386443636363637</v>
      </c>
      <c r="Q20" s="56">
        <f t="shared" si="2"/>
        <v>7.1503854545454534E-2</v>
      </c>
    </row>
    <row r="21" spans="1:17" x14ac:dyDescent="0.2">
      <c r="A21" s="7">
        <v>19</v>
      </c>
      <c r="B21" s="24">
        <v>188.8</v>
      </c>
      <c r="C21" s="24">
        <v>164.8</v>
      </c>
      <c r="D21" s="24">
        <v>369.6</v>
      </c>
      <c r="E21" s="24">
        <v>190.4</v>
      </c>
      <c r="F21" s="24">
        <v>132.80000000000001</v>
      </c>
      <c r="G21" s="24">
        <v>115.2</v>
      </c>
      <c r="H21" s="35">
        <v>92.800000000000011</v>
      </c>
      <c r="I21" s="37">
        <v>86.4</v>
      </c>
      <c r="J21" s="35">
        <v>102.4</v>
      </c>
      <c r="K21" s="24">
        <v>131.20000000000002</v>
      </c>
      <c r="L21" s="24">
        <v>110.4</v>
      </c>
      <c r="M21" s="23">
        <v>118.4</v>
      </c>
      <c r="O21" s="54">
        <f t="shared" si="0"/>
        <v>0.3204065454545455</v>
      </c>
      <c r="P21" s="55">
        <f t="shared" si="1"/>
        <v>1.0680689454545456</v>
      </c>
      <c r="Q21" s="56">
        <f t="shared" si="2"/>
        <v>0.21631418181818185</v>
      </c>
    </row>
    <row r="22" spans="1:17" x14ac:dyDescent="0.2">
      <c r="A22" s="7">
        <v>20</v>
      </c>
      <c r="B22" s="24">
        <v>193.60000000000002</v>
      </c>
      <c r="C22" s="24">
        <v>163.20000000000002</v>
      </c>
      <c r="D22" s="24">
        <v>371.20000000000005</v>
      </c>
      <c r="E22" s="24">
        <v>185.60000000000002</v>
      </c>
      <c r="F22" s="24">
        <v>128</v>
      </c>
      <c r="G22" s="24">
        <v>115.2</v>
      </c>
      <c r="H22" s="35">
        <v>92.800000000000011</v>
      </c>
      <c r="I22" s="37">
        <v>86.4</v>
      </c>
      <c r="J22" s="35">
        <v>104</v>
      </c>
      <c r="K22" s="24">
        <v>120</v>
      </c>
      <c r="L22" s="24">
        <v>110.4</v>
      </c>
      <c r="M22" s="23">
        <v>116.80000000000001</v>
      </c>
      <c r="O22" s="54">
        <f t="shared" si="0"/>
        <v>0.55520639999999999</v>
      </c>
      <c r="P22" s="55">
        <f t="shared" si="1"/>
        <v>0.11890210909090909</v>
      </c>
      <c r="Q22" s="56">
        <f>J56*J90*86.4</f>
        <v>0.10575359999999998</v>
      </c>
    </row>
    <row r="23" spans="1:17" x14ac:dyDescent="0.2">
      <c r="A23" s="7">
        <v>21</v>
      </c>
      <c r="B23" s="24">
        <v>190.4</v>
      </c>
      <c r="C23" s="24">
        <v>163.20000000000002</v>
      </c>
      <c r="D23" s="24">
        <v>320</v>
      </c>
      <c r="E23" s="24">
        <v>180.8</v>
      </c>
      <c r="F23" s="24">
        <v>124.80000000000001</v>
      </c>
      <c r="G23" s="24">
        <v>113.60000000000001</v>
      </c>
      <c r="H23" s="35">
        <v>91.2</v>
      </c>
      <c r="I23" s="37">
        <v>86.4</v>
      </c>
      <c r="J23" s="35">
        <v>107.2</v>
      </c>
      <c r="K23" s="24">
        <v>115.2</v>
      </c>
      <c r="L23" s="24">
        <v>110.4</v>
      </c>
      <c r="M23" s="23">
        <v>115.2</v>
      </c>
      <c r="O23" s="54">
        <f t="shared" si="0"/>
        <v>0.33401454545454545</v>
      </c>
      <c r="P23" s="55">
        <f t="shared" si="1"/>
        <v>0.14350254545454544</v>
      </c>
      <c r="Q23" s="56">
        <f t="shared" si="2"/>
        <v>0.30241570909090909</v>
      </c>
    </row>
    <row r="24" spans="1:17" x14ac:dyDescent="0.2">
      <c r="A24" s="7">
        <v>22</v>
      </c>
      <c r="B24" s="24">
        <v>196.8</v>
      </c>
      <c r="C24" s="24">
        <v>180.8</v>
      </c>
      <c r="D24" s="24">
        <v>641.6</v>
      </c>
      <c r="E24" s="24">
        <v>177.60000000000002</v>
      </c>
      <c r="F24" s="24">
        <v>123.2</v>
      </c>
      <c r="G24" s="24">
        <v>110.4</v>
      </c>
      <c r="H24" s="35">
        <v>91.2</v>
      </c>
      <c r="I24" s="37">
        <v>89.600000000000009</v>
      </c>
      <c r="J24" s="35">
        <v>107.2</v>
      </c>
      <c r="K24" s="24">
        <v>112</v>
      </c>
      <c r="L24" s="24">
        <v>112</v>
      </c>
      <c r="M24" s="23">
        <v>113.60000000000001</v>
      </c>
      <c r="O24" s="54">
        <f t="shared" si="0"/>
        <v>0.34473599999999999</v>
      </c>
      <c r="P24" s="55">
        <f t="shared" si="1"/>
        <v>0.25597178181818186</v>
      </c>
      <c r="Q24" s="56">
        <f t="shared" si="2"/>
        <v>0.25486429090909091</v>
      </c>
    </row>
    <row r="25" spans="1:17" x14ac:dyDescent="0.2">
      <c r="A25" s="7">
        <v>23</v>
      </c>
      <c r="B25" s="24">
        <v>184</v>
      </c>
      <c r="C25" s="24">
        <v>198.4</v>
      </c>
      <c r="D25" s="24">
        <v>408</v>
      </c>
      <c r="E25" s="24">
        <v>174.4</v>
      </c>
      <c r="F25" s="24">
        <v>158.4</v>
      </c>
      <c r="G25" s="24">
        <v>108.80000000000001</v>
      </c>
      <c r="H25" s="35">
        <v>91.2</v>
      </c>
      <c r="I25" s="37">
        <v>88</v>
      </c>
      <c r="J25" s="35">
        <v>105.60000000000001</v>
      </c>
      <c r="K25" s="24">
        <v>108.80000000000001</v>
      </c>
      <c r="L25" s="24">
        <v>112</v>
      </c>
      <c r="M25" s="23">
        <v>113.60000000000001</v>
      </c>
      <c r="O25" s="54">
        <f>H59*H93*86.4</f>
        <v>0.32020625454545454</v>
      </c>
      <c r="P25" s="55">
        <f>I59*I93*86.4</f>
        <v>0.11656930909090911</v>
      </c>
      <c r="Q25" s="56">
        <f t="shared" si="2"/>
        <v>0.3769592727272727</v>
      </c>
    </row>
    <row r="26" spans="1:17" x14ac:dyDescent="0.2">
      <c r="A26" s="7">
        <v>24</v>
      </c>
      <c r="B26" s="24">
        <v>185.60000000000002</v>
      </c>
      <c r="C26" s="24">
        <v>424</v>
      </c>
      <c r="D26" s="24">
        <v>312</v>
      </c>
      <c r="E26" s="24">
        <v>171.20000000000002</v>
      </c>
      <c r="F26" s="24">
        <v>227.20000000000002</v>
      </c>
      <c r="G26" s="24">
        <v>110.4</v>
      </c>
      <c r="H26" s="35">
        <v>89.600000000000009</v>
      </c>
      <c r="I26" s="37">
        <v>88</v>
      </c>
      <c r="J26" s="35">
        <v>105.60000000000001</v>
      </c>
      <c r="K26" s="24">
        <v>107.2</v>
      </c>
      <c r="L26" s="24">
        <v>112</v>
      </c>
      <c r="M26" s="23">
        <v>113.60000000000001</v>
      </c>
      <c r="O26" s="54">
        <f t="shared" si="0"/>
        <v>0.34380523636363636</v>
      </c>
      <c r="P26" s="55">
        <f t="shared" si="1"/>
        <v>8.6855563636363639E-2</v>
      </c>
      <c r="Q26" s="56">
        <f t="shared" si="2"/>
        <v>0.24199854545454547</v>
      </c>
    </row>
    <row r="27" spans="1:17" x14ac:dyDescent="0.2">
      <c r="A27" s="7">
        <v>25</v>
      </c>
      <c r="B27" s="24">
        <v>177.60000000000002</v>
      </c>
      <c r="C27" s="24">
        <v>396.8</v>
      </c>
      <c r="D27" s="24">
        <v>270.40000000000003</v>
      </c>
      <c r="E27" s="24">
        <v>166.4</v>
      </c>
      <c r="F27" s="24">
        <v>187.20000000000002</v>
      </c>
      <c r="G27" s="24">
        <v>110.4</v>
      </c>
      <c r="H27" s="35">
        <v>89.600000000000009</v>
      </c>
      <c r="I27" s="37">
        <v>91.2</v>
      </c>
      <c r="J27" s="35">
        <v>104</v>
      </c>
      <c r="K27" s="24">
        <v>105.60000000000001</v>
      </c>
      <c r="L27" s="24">
        <v>112</v>
      </c>
      <c r="M27" s="39">
        <v>113.60000000000001</v>
      </c>
      <c r="O27" s="54">
        <f t="shared" si="0"/>
        <v>0.15382341818181816</v>
      </c>
      <c r="P27" s="55">
        <f t="shared" si="1"/>
        <v>0.13519636363636364</v>
      </c>
      <c r="Q27" s="56">
        <f t="shared" si="2"/>
        <v>0.2910109090909091</v>
      </c>
    </row>
    <row r="28" spans="1:17" x14ac:dyDescent="0.2">
      <c r="A28" s="7">
        <v>26</v>
      </c>
      <c r="B28" s="24">
        <v>171.20000000000002</v>
      </c>
      <c r="C28" s="24">
        <v>395.20000000000005</v>
      </c>
      <c r="D28" s="24">
        <v>256</v>
      </c>
      <c r="E28" s="24">
        <v>163.20000000000002</v>
      </c>
      <c r="F28" s="24">
        <v>180.8</v>
      </c>
      <c r="G28" s="24">
        <v>113.60000000000001</v>
      </c>
      <c r="H28" s="35">
        <v>89.600000000000009</v>
      </c>
      <c r="I28" s="37">
        <v>96</v>
      </c>
      <c r="J28" s="35">
        <v>104</v>
      </c>
      <c r="K28" s="24">
        <v>105.60000000000001</v>
      </c>
      <c r="L28" s="24">
        <v>115.2</v>
      </c>
      <c r="M28" s="39">
        <v>112</v>
      </c>
      <c r="O28" s="54">
        <f t="shared" si="0"/>
        <v>0.24156261818181815</v>
      </c>
      <c r="P28" s="55">
        <f t="shared" si="1"/>
        <v>0.24760669090909088</v>
      </c>
      <c r="Q28" s="56">
        <f t="shared" si="2"/>
        <v>0.23730938181818181</v>
      </c>
    </row>
    <row r="29" spans="1:17" x14ac:dyDescent="0.2">
      <c r="A29" s="7">
        <v>27</v>
      </c>
      <c r="B29" s="24">
        <v>163.20000000000002</v>
      </c>
      <c r="C29" s="24">
        <v>558.4</v>
      </c>
      <c r="D29" s="24">
        <v>257.60000000000002</v>
      </c>
      <c r="E29" s="24">
        <v>160</v>
      </c>
      <c r="F29" s="24">
        <v>169.60000000000002</v>
      </c>
      <c r="G29" s="24">
        <v>112</v>
      </c>
      <c r="H29" s="35">
        <v>88</v>
      </c>
      <c r="I29" s="37">
        <v>96</v>
      </c>
      <c r="J29" s="35">
        <v>104</v>
      </c>
      <c r="K29" s="24">
        <v>104</v>
      </c>
      <c r="L29" s="24">
        <v>126.4</v>
      </c>
      <c r="M29" s="39">
        <v>112</v>
      </c>
      <c r="O29" s="54">
        <f t="shared" si="0"/>
        <v>0.21256756363636364</v>
      </c>
      <c r="P29" s="55">
        <f t="shared" si="1"/>
        <v>0.22083839999999996</v>
      </c>
      <c r="Q29" s="56">
        <f t="shared" si="2"/>
        <v>0.33838560000000001</v>
      </c>
    </row>
    <row r="30" spans="1:17" x14ac:dyDescent="0.2">
      <c r="A30" s="7">
        <v>28</v>
      </c>
      <c r="B30" s="24">
        <v>156.80000000000001</v>
      </c>
      <c r="C30" s="24">
        <v>414.40000000000003</v>
      </c>
      <c r="D30" s="24">
        <v>254.4</v>
      </c>
      <c r="E30" s="24">
        <v>155.20000000000002</v>
      </c>
      <c r="F30" s="24">
        <v>158.4</v>
      </c>
      <c r="G30" s="24">
        <v>112</v>
      </c>
      <c r="H30" s="35">
        <v>88</v>
      </c>
      <c r="I30" s="35">
        <v>107.2</v>
      </c>
      <c r="J30" s="35">
        <v>105.60000000000001</v>
      </c>
      <c r="K30" s="24">
        <v>104</v>
      </c>
      <c r="L30" s="24">
        <v>131.20000000000002</v>
      </c>
      <c r="M30" s="39">
        <v>112</v>
      </c>
      <c r="O30" s="54">
        <f t="shared" si="0"/>
        <v>0.19150167272727273</v>
      </c>
      <c r="P30" s="55">
        <f t="shared" si="1"/>
        <v>0.13042472727272728</v>
      </c>
      <c r="Q30" s="56">
        <f t="shared" si="2"/>
        <v>0.33628843636363637</v>
      </c>
    </row>
    <row r="31" spans="1:17" x14ac:dyDescent="0.2">
      <c r="A31" s="7">
        <v>29</v>
      </c>
      <c r="B31" s="24">
        <v>153.60000000000002</v>
      </c>
      <c r="C31" s="24"/>
      <c r="D31" s="24">
        <v>240</v>
      </c>
      <c r="E31" s="24">
        <v>152</v>
      </c>
      <c r="F31" s="24">
        <v>148.80000000000001</v>
      </c>
      <c r="G31" s="24">
        <v>110.4</v>
      </c>
      <c r="H31" s="35">
        <v>86.4</v>
      </c>
      <c r="I31" s="35">
        <v>102.4</v>
      </c>
      <c r="J31" s="35">
        <v>105.60000000000001</v>
      </c>
      <c r="K31" s="24">
        <v>104</v>
      </c>
      <c r="L31" s="24">
        <v>131.20000000000002</v>
      </c>
      <c r="M31" s="39">
        <v>113.60000000000001</v>
      </c>
      <c r="O31" s="54">
        <f t="shared" si="0"/>
        <v>0.25685541818181817</v>
      </c>
      <c r="P31" s="55">
        <f>I65*I99*86.4</f>
        <v>0.15014749090909088</v>
      </c>
      <c r="Q31" s="56">
        <f t="shared" si="2"/>
        <v>0.21472363636363637</v>
      </c>
    </row>
    <row r="32" spans="1:17" x14ac:dyDescent="0.2">
      <c r="A32" s="7">
        <v>30</v>
      </c>
      <c r="B32" s="24">
        <v>152</v>
      </c>
      <c r="C32" s="24"/>
      <c r="D32" s="24">
        <v>232</v>
      </c>
      <c r="E32" s="24">
        <v>148.80000000000001</v>
      </c>
      <c r="F32" s="24">
        <v>144</v>
      </c>
      <c r="G32" s="24">
        <v>110.4</v>
      </c>
      <c r="H32" s="35">
        <v>86.4</v>
      </c>
      <c r="I32" s="35">
        <v>100.80000000000001</v>
      </c>
      <c r="J32" s="35">
        <v>108.80000000000001</v>
      </c>
      <c r="K32" s="24">
        <v>104</v>
      </c>
      <c r="L32" s="24">
        <v>131.20000000000002</v>
      </c>
      <c r="M32" s="23">
        <v>113.60000000000001</v>
      </c>
      <c r="O32" s="54">
        <f t="shared" si="0"/>
        <v>0.36081818181818182</v>
      </c>
      <c r="P32" s="55">
        <f t="shared" si="1"/>
        <v>0.15255098181818183</v>
      </c>
      <c r="Q32" s="56">
        <f t="shared" si="2"/>
        <v>0.1625301818181818</v>
      </c>
    </row>
    <row r="33" spans="1:19" ht="13.5" thickBot="1" x14ac:dyDescent="0.25">
      <c r="A33" s="4">
        <v>31</v>
      </c>
      <c r="B33" s="22">
        <v>169.60000000000002</v>
      </c>
      <c r="C33" s="22"/>
      <c r="D33" s="22">
        <v>224</v>
      </c>
      <c r="E33" s="22"/>
      <c r="F33" s="22">
        <v>140.80000000000001</v>
      </c>
      <c r="G33" s="22"/>
      <c r="H33" s="36">
        <v>86.4</v>
      </c>
      <c r="I33" s="36">
        <v>100.80000000000001</v>
      </c>
      <c r="J33" s="36"/>
      <c r="K33" s="22">
        <v>104</v>
      </c>
      <c r="L33" s="22"/>
      <c r="M33" s="21">
        <v>112</v>
      </c>
      <c r="O33" s="57">
        <f t="shared" si="0"/>
        <v>0.17319272727272725</v>
      </c>
      <c r="P33" s="58">
        <f t="shared" si="1"/>
        <v>0.53277381818181824</v>
      </c>
      <c r="Q33" s="59"/>
    </row>
    <row r="34" spans="1:19" ht="13.5" thickBot="1" x14ac:dyDescent="0.25">
      <c r="A34" s="12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O34" s="44">
        <f>AVERAGE(O3:O33)</f>
        <v>0.37184482346041053</v>
      </c>
      <c r="P34" s="45">
        <f>AVERAGE(P3:P33)</f>
        <v>0.22618316480938414</v>
      </c>
      <c r="Q34" s="46">
        <f>AVERAGE(Q3:Q33)</f>
        <v>0.16505895272727275</v>
      </c>
      <c r="R34" s="49" t="s">
        <v>17</v>
      </c>
    </row>
    <row r="35" spans="1:19" ht="16.5" thickBot="1" x14ac:dyDescent="0.25">
      <c r="A35" s="65" t="s">
        <v>14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7"/>
      <c r="O35" s="44">
        <f>SUM(O3:O33)</f>
        <v>11.527189527272727</v>
      </c>
      <c r="P35" s="45">
        <f>SUM(P3:P33)</f>
        <v>7.0116781090909086</v>
      </c>
      <c r="Q35" s="46">
        <f>SUM(Q3:Q33)</f>
        <v>4.9517685818181825</v>
      </c>
      <c r="R35" s="49" t="s">
        <v>18</v>
      </c>
    </row>
    <row r="36" spans="1:19" ht="13.5" thickBot="1" x14ac:dyDescent="0.25">
      <c r="A36" s="13" t="s">
        <v>12</v>
      </c>
      <c r="B36" s="12">
        <v>1</v>
      </c>
      <c r="C36" s="12">
        <v>2</v>
      </c>
      <c r="D36" s="12">
        <v>3</v>
      </c>
      <c r="E36" s="12">
        <v>4</v>
      </c>
      <c r="F36" s="12">
        <v>5</v>
      </c>
      <c r="G36" s="12">
        <v>6</v>
      </c>
      <c r="H36" s="27">
        <v>7</v>
      </c>
      <c r="I36" s="27">
        <v>8</v>
      </c>
      <c r="J36" s="27">
        <v>9</v>
      </c>
      <c r="K36" s="12">
        <v>10</v>
      </c>
      <c r="L36" s="12">
        <v>11</v>
      </c>
      <c r="M36" s="11">
        <v>12</v>
      </c>
      <c r="R36" s="48"/>
    </row>
    <row r="37" spans="1:19" ht="13.5" thickBot="1" x14ac:dyDescent="0.25">
      <c r="A37" s="10">
        <v>1</v>
      </c>
      <c r="B37" s="19">
        <v>1.6350000000000002</v>
      </c>
      <c r="C37" s="19">
        <v>5.5350000000000001</v>
      </c>
      <c r="D37" s="19">
        <v>11.205</v>
      </c>
      <c r="E37" s="19">
        <v>4.8899999999999997</v>
      </c>
      <c r="F37" s="19">
        <v>1.665</v>
      </c>
      <c r="G37" s="19">
        <v>1.4729999999999999</v>
      </c>
      <c r="H37" s="28">
        <v>0.64500000000000002</v>
      </c>
      <c r="I37" s="28">
        <v>0.26700000000000002</v>
      </c>
      <c r="J37" s="28">
        <v>0.48899999999999999</v>
      </c>
      <c r="K37" s="19">
        <v>0.74099999999999999</v>
      </c>
      <c r="L37" s="19">
        <v>0.54600000000000004</v>
      </c>
      <c r="M37" s="18">
        <v>1.2209999999999999</v>
      </c>
      <c r="Q37" s="50">
        <f>SUM(O35:Q35)</f>
        <v>23.490636218181816</v>
      </c>
      <c r="R37" s="49" t="s">
        <v>19</v>
      </c>
    </row>
    <row r="38" spans="1:19" x14ac:dyDescent="0.2">
      <c r="A38" s="7">
        <v>2</v>
      </c>
      <c r="B38" s="17">
        <v>1.3275000000000001</v>
      </c>
      <c r="C38" s="17">
        <v>4.7700000000000005</v>
      </c>
      <c r="D38" s="17">
        <v>7.8149999999999995</v>
      </c>
      <c r="E38" s="17">
        <v>4.59</v>
      </c>
      <c r="F38" s="17">
        <v>1.5750000000000002</v>
      </c>
      <c r="G38" s="17">
        <v>1.9650000000000001</v>
      </c>
      <c r="H38" s="29">
        <v>0.59250000000000003</v>
      </c>
      <c r="I38" s="29">
        <v>0.27149999999999996</v>
      </c>
      <c r="J38" s="29">
        <v>0.42599999999999993</v>
      </c>
      <c r="K38" s="17">
        <v>0.81900000000000006</v>
      </c>
      <c r="L38" s="17">
        <v>0.52800000000000002</v>
      </c>
      <c r="M38" s="16">
        <v>1.2165000000000001</v>
      </c>
    </row>
    <row r="39" spans="1:19" x14ac:dyDescent="0.2">
      <c r="A39" s="7">
        <v>3</v>
      </c>
      <c r="B39" s="17">
        <v>1.131</v>
      </c>
      <c r="C39" s="17">
        <v>3.8849999999999998</v>
      </c>
      <c r="D39" s="17">
        <v>6</v>
      </c>
      <c r="E39" s="17">
        <v>4.3499999999999996</v>
      </c>
      <c r="F39" s="17">
        <v>1.5150000000000001</v>
      </c>
      <c r="G39" s="17">
        <v>1.92</v>
      </c>
      <c r="H39" s="29">
        <v>0.57299999999999995</v>
      </c>
      <c r="I39" s="29">
        <v>0.27600000000000002</v>
      </c>
      <c r="J39" s="29">
        <v>0.41250000000000003</v>
      </c>
      <c r="K39" s="17">
        <v>0.76950000000000007</v>
      </c>
      <c r="L39" s="17">
        <v>0.52800000000000002</v>
      </c>
      <c r="M39" s="16">
        <v>1.1760000000000002</v>
      </c>
    </row>
    <row r="40" spans="1:19" x14ac:dyDescent="0.2">
      <c r="A40" s="7">
        <v>4</v>
      </c>
      <c r="B40" s="17">
        <v>0.98399999999999999</v>
      </c>
      <c r="C40" s="17">
        <v>4.62</v>
      </c>
      <c r="D40" s="17">
        <v>4.875</v>
      </c>
      <c r="E40" s="17">
        <v>3.99</v>
      </c>
      <c r="F40" s="17">
        <v>1.4475</v>
      </c>
      <c r="G40" s="17">
        <v>1.77</v>
      </c>
      <c r="H40" s="29">
        <v>0.54</v>
      </c>
      <c r="I40" s="29">
        <v>0.28049999999999997</v>
      </c>
      <c r="J40" s="29">
        <v>0.41250000000000003</v>
      </c>
      <c r="K40" s="17">
        <v>0.83100000000000007</v>
      </c>
      <c r="L40" s="17">
        <v>0.52800000000000002</v>
      </c>
      <c r="M40" s="16">
        <v>1.1760000000000002</v>
      </c>
    </row>
    <row r="41" spans="1:19" x14ac:dyDescent="0.2">
      <c r="A41" s="7">
        <v>5</v>
      </c>
      <c r="B41" s="17">
        <v>0.92249999999999999</v>
      </c>
      <c r="C41" s="17">
        <v>4.41</v>
      </c>
      <c r="D41" s="17">
        <v>4.0649999999999995</v>
      </c>
      <c r="E41" s="17">
        <v>3.7050000000000001</v>
      </c>
      <c r="F41" s="17">
        <v>1.3935</v>
      </c>
      <c r="G41" s="17">
        <v>1.605</v>
      </c>
      <c r="H41" s="29">
        <v>0.51300000000000001</v>
      </c>
      <c r="I41" s="29">
        <v>0.27449999999999997</v>
      </c>
      <c r="J41" s="38">
        <v>0.41250000000000003</v>
      </c>
      <c r="K41" s="17">
        <v>0.753</v>
      </c>
      <c r="L41" s="17">
        <v>0.52800000000000002</v>
      </c>
      <c r="M41" s="16">
        <v>1.1760000000000002</v>
      </c>
    </row>
    <row r="42" spans="1:19" ht="13.5" thickBot="1" x14ac:dyDescent="0.25">
      <c r="A42" s="7">
        <v>6</v>
      </c>
      <c r="B42" s="17">
        <v>3.66</v>
      </c>
      <c r="C42" s="17">
        <v>3.7199999999999998</v>
      </c>
      <c r="D42" s="17">
        <v>3.63</v>
      </c>
      <c r="E42" s="17">
        <v>3.585</v>
      </c>
      <c r="F42" s="38">
        <v>1.3605</v>
      </c>
      <c r="G42" s="17">
        <v>1.4924999999999999</v>
      </c>
      <c r="H42" s="29">
        <v>0.498</v>
      </c>
      <c r="I42" s="29">
        <v>0.26100000000000001</v>
      </c>
      <c r="J42" s="38">
        <v>0.41250000000000003</v>
      </c>
      <c r="K42" s="17">
        <v>0.67500000000000004</v>
      </c>
      <c r="L42" s="17">
        <v>0.54449999999999998</v>
      </c>
      <c r="M42" s="16">
        <v>1.1445000000000001</v>
      </c>
    </row>
    <row r="43" spans="1:19" ht="13.5" thickBot="1" x14ac:dyDescent="0.25">
      <c r="A43" s="7">
        <v>7</v>
      </c>
      <c r="B43" s="17">
        <v>3.915</v>
      </c>
      <c r="C43" s="17">
        <v>3.4050000000000002</v>
      </c>
      <c r="D43" s="17">
        <v>3.375</v>
      </c>
      <c r="E43" s="17">
        <v>3.375</v>
      </c>
      <c r="F43" s="38">
        <v>1.4040000000000001</v>
      </c>
      <c r="G43" s="17">
        <v>1.494</v>
      </c>
      <c r="H43" s="29">
        <v>0.498</v>
      </c>
      <c r="I43" s="29">
        <v>0.26100000000000001</v>
      </c>
      <c r="J43" s="38">
        <v>0.41250000000000003</v>
      </c>
      <c r="K43" s="17">
        <v>0.62549999999999994</v>
      </c>
      <c r="L43" s="17">
        <v>0.58950000000000002</v>
      </c>
      <c r="M43" s="16">
        <v>1.08</v>
      </c>
      <c r="O43" s="51">
        <f>AVERAGE(H37:H67)</f>
        <v>0.47225806451612901</v>
      </c>
      <c r="P43" s="52">
        <f>AVERAGE(I37:I67)</f>
        <v>0.31500000000000006</v>
      </c>
      <c r="Q43" s="53">
        <f>AVERAGE(J37:J66)</f>
        <v>0.51739999999999997</v>
      </c>
      <c r="R43" s="60" t="s">
        <v>21</v>
      </c>
      <c r="S43" s="61"/>
    </row>
    <row r="44" spans="1:19" x14ac:dyDescent="0.2">
      <c r="A44" s="7">
        <v>8</v>
      </c>
      <c r="B44" s="38">
        <v>3.63</v>
      </c>
      <c r="C44" s="17">
        <v>3.2249999999999996</v>
      </c>
      <c r="D44" s="17">
        <v>3.1949999999999998</v>
      </c>
      <c r="E44" s="17">
        <v>5.3849999999999998</v>
      </c>
      <c r="F44" s="38">
        <v>1.5750000000000002</v>
      </c>
      <c r="G44" s="17">
        <v>1.7999999999999998</v>
      </c>
      <c r="H44" s="29">
        <v>1.0110000000000001</v>
      </c>
      <c r="I44" s="29">
        <v>0.26100000000000001</v>
      </c>
      <c r="J44" s="38">
        <v>0.38400000000000001</v>
      </c>
      <c r="K44" s="17">
        <v>0.59250000000000003</v>
      </c>
      <c r="L44" s="17">
        <v>0.64049999999999996</v>
      </c>
      <c r="M44" s="16">
        <v>1.032</v>
      </c>
    </row>
    <row r="45" spans="1:19" x14ac:dyDescent="0.2">
      <c r="A45" s="7">
        <v>9</v>
      </c>
      <c r="B45" s="38">
        <v>2.415</v>
      </c>
      <c r="C45" s="17">
        <v>2.9849999999999999</v>
      </c>
      <c r="D45" s="17">
        <v>2.9550000000000001</v>
      </c>
      <c r="E45" s="17">
        <v>9.8249999999999993</v>
      </c>
      <c r="F45" s="38">
        <v>1.4040000000000001</v>
      </c>
      <c r="G45" s="17">
        <v>2.2800000000000002</v>
      </c>
      <c r="H45" s="29">
        <v>0.84749999999999992</v>
      </c>
      <c r="I45" s="29">
        <v>0.26100000000000001</v>
      </c>
      <c r="J45" s="38">
        <v>0.38400000000000001</v>
      </c>
      <c r="K45" s="17">
        <v>0.55649999999999999</v>
      </c>
      <c r="L45" s="17">
        <v>0.62549999999999994</v>
      </c>
      <c r="M45" s="16">
        <v>0.97799999999999998</v>
      </c>
    </row>
    <row r="46" spans="1:19" x14ac:dyDescent="0.2">
      <c r="A46" s="7">
        <v>10</v>
      </c>
      <c r="B46" s="41">
        <v>1.8900000000000001</v>
      </c>
      <c r="C46" s="17">
        <v>2.7750000000000004</v>
      </c>
      <c r="D46" s="17">
        <v>2.7600000000000002</v>
      </c>
      <c r="E46" s="17">
        <v>7.7850000000000001</v>
      </c>
      <c r="F46" s="38">
        <v>1.3275000000000001</v>
      </c>
      <c r="G46" s="17">
        <v>1.6350000000000002</v>
      </c>
      <c r="H46" s="29">
        <v>0.9375</v>
      </c>
      <c r="I46" s="29">
        <v>0.26100000000000001</v>
      </c>
      <c r="J46" s="29">
        <v>0.38400000000000001</v>
      </c>
      <c r="K46" s="17">
        <v>0.52800000000000002</v>
      </c>
      <c r="L46" s="17">
        <v>0.62549999999999994</v>
      </c>
      <c r="M46" s="16">
        <v>0.96150000000000002</v>
      </c>
    </row>
    <row r="47" spans="1:19" x14ac:dyDescent="0.2">
      <c r="A47" s="7">
        <v>11</v>
      </c>
      <c r="B47" s="41">
        <v>1.665</v>
      </c>
      <c r="C47" s="17">
        <v>2.67</v>
      </c>
      <c r="D47" s="17">
        <v>2.73</v>
      </c>
      <c r="E47" s="17">
        <v>9.7949999999999999</v>
      </c>
      <c r="F47" s="38">
        <v>1.2435</v>
      </c>
      <c r="G47" s="17">
        <v>1.2464999999999999</v>
      </c>
      <c r="H47" s="38">
        <v>0.74099999999999999</v>
      </c>
      <c r="I47" s="29">
        <v>0.26100000000000001</v>
      </c>
      <c r="J47" s="29">
        <v>0.38700000000000001</v>
      </c>
      <c r="K47" s="17">
        <v>0.51600000000000001</v>
      </c>
      <c r="L47" s="17">
        <v>0.62549999999999994</v>
      </c>
      <c r="M47" s="16">
        <v>1.3965000000000001</v>
      </c>
    </row>
    <row r="48" spans="1:19" x14ac:dyDescent="0.2">
      <c r="A48" s="7">
        <v>12</v>
      </c>
      <c r="B48" s="38">
        <v>1.7849999999999999</v>
      </c>
      <c r="C48" s="17">
        <v>2.52</v>
      </c>
      <c r="D48" s="17">
        <v>4.7549999999999999</v>
      </c>
      <c r="E48" s="17">
        <v>8.3849999999999998</v>
      </c>
      <c r="F48" s="38">
        <v>1.1760000000000002</v>
      </c>
      <c r="G48" s="17">
        <v>1.0934999999999999</v>
      </c>
      <c r="H48" s="38">
        <v>0.67500000000000004</v>
      </c>
      <c r="I48" s="29">
        <v>0.26100000000000001</v>
      </c>
      <c r="J48" s="29">
        <v>0.48299999999999998</v>
      </c>
      <c r="K48" s="17">
        <v>0.498</v>
      </c>
      <c r="L48" s="17">
        <v>0.62549999999999994</v>
      </c>
      <c r="M48" s="16">
        <v>1.62</v>
      </c>
    </row>
    <row r="49" spans="1:13" x14ac:dyDescent="0.2">
      <c r="A49" s="7">
        <v>13</v>
      </c>
      <c r="B49" s="38">
        <v>2.2800000000000002</v>
      </c>
      <c r="C49" s="17">
        <v>2.8050000000000002</v>
      </c>
      <c r="D49" s="17">
        <v>5.2050000000000001</v>
      </c>
      <c r="E49" s="17">
        <v>6.66</v>
      </c>
      <c r="F49" s="38">
        <v>1.8900000000000001</v>
      </c>
      <c r="G49" s="17">
        <v>1.1234999999999999</v>
      </c>
      <c r="H49" s="38">
        <v>0.55649999999999999</v>
      </c>
      <c r="I49" s="38">
        <v>0.26100000000000001</v>
      </c>
      <c r="J49" s="29">
        <v>0.56099999999999994</v>
      </c>
      <c r="K49" s="17">
        <v>0.498</v>
      </c>
      <c r="L49" s="17">
        <v>0.64500000000000002</v>
      </c>
      <c r="M49" s="16">
        <v>1.4159999999999999</v>
      </c>
    </row>
    <row r="50" spans="1:13" x14ac:dyDescent="0.2">
      <c r="A50" s="7">
        <v>14</v>
      </c>
      <c r="B50" s="38">
        <v>1.8900000000000001</v>
      </c>
      <c r="C50" s="17">
        <v>3.5250000000000004</v>
      </c>
      <c r="D50" s="17">
        <v>7.125</v>
      </c>
      <c r="E50" s="17">
        <v>5.64</v>
      </c>
      <c r="F50" s="17">
        <v>2.415</v>
      </c>
      <c r="G50" s="17">
        <v>1.272</v>
      </c>
      <c r="H50" s="38">
        <v>0.46950000000000003</v>
      </c>
      <c r="I50" s="38">
        <v>0.26100000000000001</v>
      </c>
      <c r="J50" s="29">
        <v>0.67349999999999999</v>
      </c>
      <c r="K50" s="17">
        <v>0.46950000000000003</v>
      </c>
      <c r="L50" s="17">
        <v>0.6855</v>
      </c>
      <c r="M50" s="40">
        <v>1.2569999999999999</v>
      </c>
    </row>
    <row r="51" spans="1:13" x14ac:dyDescent="0.2">
      <c r="A51" s="7">
        <v>15</v>
      </c>
      <c r="B51" s="38">
        <v>1.7849999999999999</v>
      </c>
      <c r="C51" s="38">
        <v>2.91</v>
      </c>
      <c r="D51" s="17">
        <v>45.900000000000006</v>
      </c>
      <c r="E51" s="17">
        <v>4.9350000000000005</v>
      </c>
      <c r="F51" s="17">
        <v>1.83</v>
      </c>
      <c r="G51" s="17">
        <v>1.248</v>
      </c>
      <c r="H51" s="38">
        <v>0.42599999999999993</v>
      </c>
      <c r="I51" s="38">
        <v>0.26100000000000001</v>
      </c>
      <c r="J51" s="29">
        <v>0.59250000000000003</v>
      </c>
      <c r="K51" s="17">
        <v>0.46799999999999997</v>
      </c>
      <c r="L51" s="17">
        <v>0.69750000000000001</v>
      </c>
      <c r="M51" s="40">
        <v>1.1160000000000001</v>
      </c>
    </row>
    <row r="52" spans="1:13" x14ac:dyDescent="0.2">
      <c r="A52" s="7">
        <v>16</v>
      </c>
      <c r="B52" s="17">
        <v>1.665</v>
      </c>
      <c r="C52" s="38">
        <v>3.0300000000000002</v>
      </c>
      <c r="D52" s="17">
        <v>16.200000000000003</v>
      </c>
      <c r="E52" s="17">
        <v>4.4250000000000007</v>
      </c>
      <c r="F52" s="17">
        <v>1.5150000000000001</v>
      </c>
      <c r="G52" s="17">
        <v>1.089</v>
      </c>
      <c r="H52" s="38">
        <v>0.3735</v>
      </c>
      <c r="I52" s="38">
        <v>0.26100000000000001</v>
      </c>
      <c r="J52" s="29">
        <v>0.54299999999999993</v>
      </c>
      <c r="K52" s="17">
        <v>0.48</v>
      </c>
      <c r="L52" s="17">
        <v>0.72899999999999998</v>
      </c>
      <c r="M52" s="40">
        <v>1.0110000000000001</v>
      </c>
    </row>
    <row r="53" spans="1:13" x14ac:dyDescent="0.2">
      <c r="A53" s="7">
        <v>17</v>
      </c>
      <c r="B53" s="17">
        <v>1.7249999999999999</v>
      </c>
      <c r="C53" s="38">
        <v>2.7750000000000004</v>
      </c>
      <c r="D53" s="17">
        <v>11.115</v>
      </c>
      <c r="E53" s="17">
        <v>4.0649999999999995</v>
      </c>
      <c r="F53" s="17">
        <v>1.3605</v>
      </c>
      <c r="G53" s="17">
        <v>0.95850000000000002</v>
      </c>
      <c r="H53" s="38">
        <v>0.3735</v>
      </c>
      <c r="I53" s="38">
        <v>0.26100000000000001</v>
      </c>
      <c r="J53" s="29">
        <v>0.53549999999999998</v>
      </c>
      <c r="K53" s="17">
        <v>0.54600000000000004</v>
      </c>
      <c r="L53" s="17">
        <v>0.72899999999999998</v>
      </c>
      <c r="M53" s="40">
        <v>0.96150000000000002</v>
      </c>
    </row>
    <row r="54" spans="1:13" x14ac:dyDescent="0.2">
      <c r="A54" s="7">
        <v>18</v>
      </c>
      <c r="B54" s="17">
        <v>1.7849999999999999</v>
      </c>
      <c r="C54" s="38">
        <v>3.1949999999999998</v>
      </c>
      <c r="D54" s="17">
        <v>11.324999999999999</v>
      </c>
      <c r="E54" s="17">
        <v>3.75</v>
      </c>
      <c r="F54" s="17">
        <v>1.4040000000000001</v>
      </c>
      <c r="G54" s="17">
        <v>0.86549999999999994</v>
      </c>
      <c r="H54" s="29">
        <v>0.3735</v>
      </c>
      <c r="I54" s="38">
        <v>0.26100000000000001</v>
      </c>
      <c r="J54" s="29">
        <v>0.53549999999999998</v>
      </c>
      <c r="K54" s="17">
        <v>1.0110000000000001</v>
      </c>
      <c r="L54" s="17">
        <v>0.72299999999999998</v>
      </c>
      <c r="M54" s="16">
        <v>0.91199999999999992</v>
      </c>
    </row>
    <row r="55" spans="1:13" x14ac:dyDescent="0.2">
      <c r="A55" s="7">
        <v>19</v>
      </c>
      <c r="B55" s="17">
        <v>3.375</v>
      </c>
      <c r="C55" s="17">
        <v>2.355</v>
      </c>
      <c r="D55" s="17">
        <v>15.75</v>
      </c>
      <c r="E55" s="17">
        <v>3.4649999999999999</v>
      </c>
      <c r="F55" s="17">
        <v>1.2569999999999999</v>
      </c>
      <c r="G55" s="17">
        <v>0.8055000000000001</v>
      </c>
      <c r="H55" s="29">
        <v>0.36749999999999999</v>
      </c>
      <c r="I55" s="38">
        <v>0.26100000000000001</v>
      </c>
      <c r="J55" s="29">
        <v>0.54</v>
      </c>
      <c r="K55" s="17">
        <v>1.2150000000000001</v>
      </c>
      <c r="L55" s="17">
        <v>0.69450000000000001</v>
      </c>
      <c r="M55" s="16">
        <v>0.88049999999999995</v>
      </c>
    </row>
    <row r="56" spans="1:13" x14ac:dyDescent="0.2">
      <c r="A56" s="7">
        <v>20</v>
      </c>
      <c r="B56" s="17">
        <v>3.585</v>
      </c>
      <c r="C56" s="17">
        <v>2.2949999999999999</v>
      </c>
      <c r="D56" s="17">
        <v>16.049999999999997</v>
      </c>
      <c r="E56" s="17">
        <v>3.24</v>
      </c>
      <c r="F56" s="17">
        <v>1.1160000000000001</v>
      </c>
      <c r="G56" s="17">
        <v>0.78750000000000009</v>
      </c>
      <c r="H56" s="29">
        <v>0.35699999999999998</v>
      </c>
      <c r="I56" s="38">
        <v>0.26100000000000001</v>
      </c>
      <c r="J56" s="29">
        <v>0.56099999999999994</v>
      </c>
      <c r="K56" s="17">
        <v>0.93300000000000005</v>
      </c>
      <c r="L56" s="17">
        <v>0.69450000000000001</v>
      </c>
      <c r="M56" s="16">
        <v>0.84449999999999992</v>
      </c>
    </row>
    <row r="57" spans="1:13" x14ac:dyDescent="0.2">
      <c r="A57" s="7">
        <v>21</v>
      </c>
      <c r="B57" s="17">
        <v>3.42</v>
      </c>
      <c r="C57" s="17">
        <v>2.31</v>
      </c>
      <c r="D57" s="17">
        <v>11.685</v>
      </c>
      <c r="E57" s="17">
        <v>3.0300000000000002</v>
      </c>
      <c r="F57" s="17">
        <v>1.0290000000000001</v>
      </c>
      <c r="G57" s="17">
        <v>0.753</v>
      </c>
      <c r="H57" s="29">
        <v>0.33750000000000002</v>
      </c>
      <c r="I57" s="38">
        <v>0.26100000000000001</v>
      </c>
      <c r="J57" s="29">
        <v>0.621</v>
      </c>
      <c r="K57" s="17">
        <v>0.79350000000000009</v>
      </c>
      <c r="L57" s="17">
        <v>0.70649999999999991</v>
      </c>
      <c r="M57" s="16">
        <v>0.78449999999999998</v>
      </c>
    </row>
    <row r="58" spans="1:13" x14ac:dyDescent="0.2">
      <c r="A58" s="7">
        <v>22</v>
      </c>
      <c r="B58" s="17">
        <v>3.7350000000000003</v>
      </c>
      <c r="C58" s="17">
        <v>3.0449999999999999</v>
      </c>
      <c r="D58" s="17">
        <v>49.800000000000004</v>
      </c>
      <c r="E58" s="17">
        <v>2.8499999999999996</v>
      </c>
      <c r="F58" s="17">
        <v>0.98399999999999999</v>
      </c>
      <c r="G58" s="17">
        <v>0.70499999999999996</v>
      </c>
      <c r="H58" s="29">
        <v>0.33</v>
      </c>
      <c r="I58" s="38">
        <v>0.31950000000000001</v>
      </c>
      <c r="J58" s="29">
        <v>0.624</v>
      </c>
      <c r="K58" s="17">
        <v>0.71699999999999997</v>
      </c>
      <c r="L58" s="17">
        <v>0.72899999999999998</v>
      </c>
      <c r="M58" s="16">
        <v>0.76649999999999996</v>
      </c>
    </row>
    <row r="59" spans="1:13" x14ac:dyDescent="0.2">
      <c r="A59" s="7">
        <v>23</v>
      </c>
      <c r="B59" s="17">
        <v>3.1500000000000004</v>
      </c>
      <c r="C59" s="17">
        <v>3.81</v>
      </c>
      <c r="D59" s="17">
        <v>19.799999999999997</v>
      </c>
      <c r="E59" s="17">
        <v>2.7750000000000004</v>
      </c>
      <c r="F59" s="17">
        <v>2.355</v>
      </c>
      <c r="G59" s="17">
        <v>0.67349999999999999</v>
      </c>
      <c r="H59" s="29">
        <v>0.32100000000000001</v>
      </c>
      <c r="I59" s="38">
        <v>0.29100000000000004</v>
      </c>
      <c r="J59" s="29">
        <v>0.59250000000000003</v>
      </c>
      <c r="K59" s="17">
        <v>0.66900000000000004</v>
      </c>
      <c r="L59" s="17">
        <v>0.72899999999999998</v>
      </c>
      <c r="M59" s="16">
        <v>0.76649999999999996</v>
      </c>
    </row>
    <row r="60" spans="1:13" x14ac:dyDescent="0.2">
      <c r="A60" s="7">
        <v>24</v>
      </c>
      <c r="B60" s="17">
        <v>3.1949999999999998</v>
      </c>
      <c r="C60" s="17">
        <v>21.450000000000003</v>
      </c>
      <c r="D60" s="17">
        <v>11.040000000000001</v>
      </c>
      <c r="E60" s="17">
        <v>2.61</v>
      </c>
      <c r="F60" s="17">
        <v>5.3249999999999993</v>
      </c>
      <c r="G60" s="17">
        <v>0.67800000000000005</v>
      </c>
      <c r="H60" s="29">
        <v>0.31950000000000001</v>
      </c>
      <c r="I60" s="38">
        <v>0.29100000000000004</v>
      </c>
      <c r="J60" s="29">
        <v>0.59250000000000003</v>
      </c>
      <c r="K60" s="17">
        <v>0.63600000000000001</v>
      </c>
      <c r="L60" s="17">
        <v>0.72899999999999998</v>
      </c>
      <c r="M60" s="16">
        <v>0.75600000000000001</v>
      </c>
    </row>
    <row r="61" spans="1:13" x14ac:dyDescent="0.2">
      <c r="A61" s="7">
        <v>25</v>
      </c>
      <c r="B61" s="17">
        <v>2.91</v>
      </c>
      <c r="C61" s="17">
        <v>18.450000000000003</v>
      </c>
      <c r="D61" s="17">
        <v>8.0849999999999991</v>
      </c>
      <c r="E61" s="17">
        <v>2.415</v>
      </c>
      <c r="F61" s="17">
        <v>3.3149999999999999</v>
      </c>
      <c r="G61" s="17">
        <v>0.69900000000000007</v>
      </c>
      <c r="H61" s="29">
        <v>0.30599999999999999</v>
      </c>
      <c r="I61" s="38">
        <v>0.33750000000000002</v>
      </c>
      <c r="J61" s="29">
        <v>0.57000000000000006</v>
      </c>
      <c r="K61" s="17">
        <v>0.60150000000000003</v>
      </c>
      <c r="L61" s="17">
        <v>0.72899999999999998</v>
      </c>
      <c r="M61" s="40">
        <v>0.75600000000000001</v>
      </c>
    </row>
    <row r="62" spans="1:13" x14ac:dyDescent="0.2">
      <c r="A62" s="7">
        <v>26</v>
      </c>
      <c r="B62" s="17">
        <v>2.5949999999999998</v>
      </c>
      <c r="C62" s="17">
        <v>18.299999999999997</v>
      </c>
      <c r="D62" s="17">
        <v>7.08</v>
      </c>
      <c r="E62" s="17">
        <v>2.2800000000000002</v>
      </c>
      <c r="F62" s="17">
        <v>3.0300000000000002</v>
      </c>
      <c r="G62" s="17">
        <v>0.76350000000000007</v>
      </c>
      <c r="H62" s="29">
        <v>0.30449999999999999</v>
      </c>
      <c r="I62" s="38">
        <v>0.42599999999999993</v>
      </c>
      <c r="J62" s="29">
        <v>0.5595</v>
      </c>
      <c r="K62" s="17">
        <v>0.58950000000000002</v>
      </c>
      <c r="L62" s="17">
        <v>0.80100000000000005</v>
      </c>
      <c r="M62" s="40">
        <v>0.73049999999999993</v>
      </c>
    </row>
    <row r="63" spans="1:13" x14ac:dyDescent="0.2">
      <c r="A63" s="7">
        <v>27</v>
      </c>
      <c r="B63" s="17">
        <v>2.3250000000000002</v>
      </c>
      <c r="C63" s="17">
        <v>36.299999999999997</v>
      </c>
      <c r="D63" s="17">
        <v>7.2450000000000001</v>
      </c>
      <c r="E63" s="17">
        <v>2.16</v>
      </c>
      <c r="F63" s="17">
        <v>2.5499999999999998</v>
      </c>
      <c r="G63" s="17">
        <v>0.74550000000000005</v>
      </c>
      <c r="H63" s="29">
        <v>0.29100000000000004</v>
      </c>
      <c r="I63" s="38">
        <v>0.42599999999999993</v>
      </c>
      <c r="J63" s="29">
        <v>0.5595</v>
      </c>
      <c r="K63" s="17">
        <v>0.5595</v>
      </c>
      <c r="L63" s="17">
        <v>1.0680000000000001</v>
      </c>
      <c r="M63" s="40">
        <v>0.73049999999999993</v>
      </c>
    </row>
    <row r="64" spans="1:13" x14ac:dyDescent="0.2">
      <c r="A64" s="7">
        <v>28</v>
      </c>
      <c r="B64" s="17">
        <v>2.0699999999999998</v>
      </c>
      <c r="C64" s="17">
        <v>20.399999999999999</v>
      </c>
      <c r="D64" s="17">
        <v>7.02</v>
      </c>
      <c r="E64" s="17">
        <v>2.0250000000000004</v>
      </c>
      <c r="F64" s="17">
        <v>2.0999999999999996</v>
      </c>
      <c r="G64" s="17">
        <v>0.72899999999999998</v>
      </c>
      <c r="H64" s="29">
        <v>0.28349999999999997</v>
      </c>
      <c r="I64" s="29">
        <v>0.61499999999999999</v>
      </c>
      <c r="J64" s="29">
        <v>0.58650000000000002</v>
      </c>
      <c r="K64" s="17">
        <v>0.5595</v>
      </c>
      <c r="L64" s="17">
        <v>1.2315</v>
      </c>
      <c r="M64" s="40">
        <v>0.73049999999999993</v>
      </c>
    </row>
    <row r="65" spans="1:13" x14ac:dyDescent="0.2">
      <c r="A65" s="7">
        <v>29</v>
      </c>
      <c r="B65" s="17">
        <v>1.92</v>
      </c>
      <c r="C65" s="17"/>
      <c r="D65" s="17">
        <v>6.12</v>
      </c>
      <c r="E65" s="17">
        <v>1.875</v>
      </c>
      <c r="F65" s="17">
        <v>1.7999999999999998</v>
      </c>
      <c r="G65" s="17">
        <v>0.69450000000000001</v>
      </c>
      <c r="H65" s="29">
        <v>0.2535</v>
      </c>
      <c r="I65" s="29">
        <v>0.53099999999999992</v>
      </c>
      <c r="J65" s="29">
        <v>0.60750000000000004</v>
      </c>
      <c r="K65" s="17">
        <v>0.5595</v>
      </c>
      <c r="L65" s="17">
        <v>1.2435</v>
      </c>
      <c r="M65" s="40">
        <v>0.76649999999999996</v>
      </c>
    </row>
    <row r="66" spans="1:13" x14ac:dyDescent="0.2">
      <c r="A66" s="7">
        <v>30</v>
      </c>
      <c r="B66" s="17">
        <v>1.8900000000000001</v>
      </c>
      <c r="C66" s="17"/>
      <c r="D66" s="17">
        <v>5.6550000000000002</v>
      </c>
      <c r="E66" s="17">
        <v>1.7549999999999999</v>
      </c>
      <c r="F66" s="17">
        <v>1.62</v>
      </c>
      <c r="G66" s="17">
        <v>0.68100000000000005</v>
      </c>
      <c r="H66" s="29">
        <v>0.26249999999999996</v>
      </c>
      <c r="I66" s="29">
        <v>0.498</v>
      </c>
      <c r="J66" s="29">
        <v>0.66749999999999998</v>
      </c>
      <c r="K66" s="17">
        <v>0.5595</v>
      </c>
      <c r="L66" s="17">
        <v>1.2209999999999999</v>
      </c>
      <c r="M66" s="16">
        <v>0.76649999999999996</v>
      </c>
    </row>
    <row r="67" spans="1:13" ht="13.5" thickBot="1" x14ac:dyDescent="0.25">
      <c r="A67" s="4">
        <v>31</v>
      </c>
      <c r="B67" s="15">
        <v>2.5949999999999998</v>
      </c>
      <c r="C67" s="15"/>
      <c r="D67" s="15">
        <v>5.2050000000000001</v>
      </c>
      <c r="E67" s="15"/>
      <c r="F67" s="15">
        <v>1.4910000000000001</v>
      </c>
      <c r="G67" s="15"/>
      <c r="H67" s="30">
        <v>0.26249999999999996</v>
      </c>
      <c r="I67" s="30">
        <v>0.48450000000000004</v>
      </c>
      <c r="J67" s="30"/>
      <c r="K67" s="15">
        <v>0.5595</v>
      </c>
      <c r="L67" s="15"/>
      <c r="M67" s="14">
        <v>0.73049999999999993</v>
      </c>
    </row>
    <row r="68" spans="1:13" ht="13.5" thickBot="1" x14ac:dyDescent="0.25">
      <c r="H68" s="47">
        <f>AVERAGE(H37:H67)</f>
        <v>0.47225806451612901</v>
      </c>
      <c r="I68" s="47">
        <f>AVERAGE(I37:I67)</f>
        <v>0.31500000000000006</v>
      </c>
      <c r="J68" s="47">
        <f>AVERAGE(J37:J66)</f>
        <v>0.51739999999999997</v>
      </c>
      <c r="K68" s="69" t="s">
        <v>20</v>
      </c>
      <c r="L68" s="69"/>
      <c r="M68" s="69"/>
    </row>
    <row r="69" spans="1:13" ht="13.5" thickBot="1" x14ac:dyDescent="0.25">
      <c r="A69" s="62" t="s">
        <v>13</v>
      </c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4"/>
    </row>
    <row r="70" spans="1:13" ht="13.5" thickBot="1" x14ac:dyDescent="0.25">
      <c r="A70" s="13" t="s">
        <v>12</v>
      </c>
      <c r="B70" s="12" t="s">
        <v>11</v>
      </c>
      <c r="C70" s="12" t="s">
        <v>10</v>
      </c>
      <c r="D70" s="12" t="s">
        <v>9</v>
      </c>
      <c r="E70" s="12" t="s">
        <v>8</v>
      </c>
      <c r="F70" s="12" t="s">
        <v>7</v>
      </c>
      <c r="G70" s="12" t="s">
        <v>6</v>
      </c>
      <c r="H70" s="12" t="s">
        <v>5</v>
      </c>
      <c r="I70" s="12" t="s">
        <v>4</v>
      </c>
      <c r="J70" s="12" t="s">
        <v>3</v>
      </c>
      <c r="K70" s="12" t="s">
        <v>2</v>
      </c>
      <c r="L70" s="12" t="s">
        <v>1</v>
      </c>
      <c r="M70" s="11" t="s">
        <v>0</v>
      </c>
    </row>
    <row r="71" spans="1:13" x14ac:dyDescent="0.2">
      <c r="A71" s="10">
        <v>1</v>
      </c>
      <c r="B71" s="9">
        <v>7.1818181818181816E-3</v>
      </c>
      <c r="C71" s="9">
        <v>2E-3</v>
      </c>
      <c r="D71" s="9">
        <v>0.153</v>
      </c>
      <c r="E71" s="9">
        <v>3.0272727272727274E-2</v>
      </c>
      <c r="F71" s="9">
        <v>8.6363636363636347E-3</v>
      </c>
      <c r="G71" s="9">
        <v>1.2545454545454544E-2</v>
      </c>
      <c r="H71" s="31">
        <v>8.4545454545454524E-3</v>
      </c>
      <c r="I71" s="31">
        <v>5.0909090909090904E-3</v>
      </c>
      <c r="J71" s="31">
        <v>3.6363636363636361E-4</v>
      </c>
      <c r="K71" s="9">
        <v>5.363636363636363E-3</v>
      </c>
      <c r="L71" s="9">
        <v>2.7272727272727271E-3</v>
      </c>
      <c r="M71" s="8">
        <v>2.3636363636363633E-3</v>
      </c>
    </row>
    <row r="72" spans="1:13" x14ac:dyDescent="0.2">
      <c r="A72" s="7">
        <v>2</v>
      </c>
      <c r="B72" s="6">
        <v>2.3636363636363633E-3</v>
      </c>
      <c r="C72" s="6">
        <v>2.0818181818181816E-2</v>
      </c>
      <c r="D72" s="6">
        <v>5.8272727272727275E-2</v>
      </c>
      <c r="E72" s="6">
        <v>2.2999999999999996E-2</v>
      </c>
      <c r="F72" s="6">
        <v>9.4545454545454533E-3</v>
      </c>
      <c r="G72" s="6">
        <v>1.0545454545454544E-2</v>
      </c>
      <c r="H72" s="32">
        <v>7.5454545454545453E-3</v>
      </c>
      <c r="I72" s="32">
        <v>4.9999999999999992E-3</v>
      </c>
      <c r="J72" s="32">
        <v>2E-3</v>
      </c>
      <c r="K72" s="6">
        <v>6.7272727272727267E-3</v>
      </c>
      <c r="L72" s="6">
        <v>1.4545454545454545E-3</v>
      </c>
      <c r="M72" s="5">
        <v>2E-3</v>
      </c>
    </row>
    <row r="73" spans="1:13" x14ac:dyDescent="0.2">
      <c r="A73" s="7">
        <v>3</v>
      </c>
      <c r="B73" s="6">
        <v>7.2727272727272723E-4</v>
      </c>
      <c r="C73" s="6">
        <v>5.5090909090909086E-2</v>
      </c>
      <c r="D73" s="6">
        <v>5.1636363636363633E-2</v>
      </c>
      <c r="E73" s="6">
        <v>2.4272727272727272E-2</v>
      </c>
      <c r="F73" s="6">
        <v>5.7272727272727267E-3</v>
      </c>
      <c r="G73" s="6">
        <v>1.3999999999999999E-2</v>
      </c>
      <c r="H73" s="32">
        <v>7.5454545454545453E-3</v>
      </c>
      <c r="I73" s="32">
        <v>4.8181818181818178E-3</v>
      </c>
      <c r="J73" s="32">
        <v>2.7272727272727271E-3</v>
      </c>
      <c r="K73" s="6">
        <v>5.0909090909090904E-3</v>
      </c>
      <c r="L73" s="6">
        <v>4.2727272727272727E-3</v>
      </c>
      <c r="M73" s="5">
        <v>1.3636363636363635E-3</v>
      </c>
    </row>
    <row r="74" spans="1:13" x14ac:dyDescent="0.2">
      <c r="A74" s="7">
        <v>4</v>
      </c>
      <c r="B74" s="6">
        <v>2.7272727272727271E-3</v>
      </c>
      <c r="C74" s="6">
        <v>1.0363636363636363E-2</v>
      </c>
      <c r="D74" s="6">
        <v>2.9636363636363631E-2</v>
      </c>
      <c r="E74" s="6">
        <v>1.3363636363636362E-2</v>
      </c>
      <c r="F74" s="6">
        <v>7.5454545454545453E-3</v>
      </c>
      <c r="G74" s="6">
        <v>1.1999999999999999E-2</v>
      </c>
      <c r="H74" s="32">
        <v>1.6272727272727272E-2</v>
      </c>
      <c r="I74" s="32">
        <v>5.4545454545454541E-3</v>
      </c>
      <c r="J74" s="32">
        <v>1.5454545454545452E-3</v>
      </c>
      <c r="K74" s="6">
        <v>3.5454545454545452E-3</v>
      </c>
      <c r="L74" s="6">
        <v>5.4545454545454537E-4</v>
      </c>
      <c r="M74" s="5">
        <v>4.0909090909090904E-3</v>
      </c>
    </row>
    <row r="75" spans="1:13" x14ac:dyDescent="0.2">
      <c r="A75" s="7">
        <v>5</v>
      </c>
      <c r="B75" s="6">
        <v>4.5454545454545455E-4</v>
      </c>
      <c r="C75" s="6">
        <v>9.2727272727272728E-3</v>
      </c>
      <c r="D75" s="6">
        <v>3.036363636363636E-2</v>
      </c>
      <c r="E75" s="6">
        <v>1.5636363636363636E-2</v>
      </c>
      <c r="F75" s="6">
        <v>7.9090909090909073E-3</v>
      </c>
      <c r="G75" s="6">
        <v>8.0000000000000002E-3</v>
      </c>
      <c r="H75" s="32">
        <v>1.4909090909090908E-2</v>
      </c>
      <c r="I75" s="32">
        <v>9.7272727272727268E-3</v>
      </c>
      <c r="J75" s="32">
        <v>2.7272727272727271E-3</v>
      </c>
      <c r="K75" s="6">
        <v>4.909090909090909E-3</v>
      </c>
      <c r="L75" s="6">
        <v>4.5454545454545455E-4</v>
      </c>
      <c r="M75" s="5">
        <v>3.4545454545454541E-3</v>
      </c>
    </row>
    <row r="76" spans="1:13" x14ac:dyDescent="0.2">
      <c r="A76" s="7">
        <v>6</v>
      </c>
      <c r="B76" s="6">
        <v>4.9272727272727267E-2</v>
      </c>
      <c r="C76" s="6">
        <v>6.5454545454545444E-3</v>
      </c>
      <c r="D76" s="6">
        <v>1.9545454545454543E-2</v>
      </c>
      <c r="E76" s="6">
        <v>1.2909090909090908E-2</v>
      </c>
      <c r="F76" s="6">
        <v>8.2727272727272719E-3</v>
      </c>
      <c r="G76" s="6">
        <v>6.818181818181817E-3</v>
      </c>
      <c r="H76" s="32">
        <v>4.1818181818181815E-3</v>
      </c>
      <c r="I76" s="32">
        <v>1.2454545454545454E-2</v>
      </c>
      <c r="J76" s="32">
        <v>3.3636363636363634E-3</v>
      </c>
      <c r="K76" s="6">
        <v>3.6363636363636364E-3</v>
      </c>
      <c r="L76" s="6">
        <v>1.9090909090909089E-3</v>
      </c>
      <c r="M76" s="5">
        <v>1.9090909090909089E-3</v>
      </c>
    </row>
    <row r="77" spans="1:13" x14ac:dyDescent="0.2">
      <c r="A77" s="7">
        <v>7</v>
      </c>
      <c r="B77" s="6">
        <v>7.5454545454545455E-2</v>
      </c>
      <c r="C77" s="6">
        <v>1.2363636363636361E-2</v>
      </c>
      <c r="D77" s="6">
        <v>1.7636363636363634E-2</v>
      </c>
      <c r="E77" s="6">
        <v>9.5454545454545445E-3</v>
      </c>
      <c r="F77" s="6">
        <v>1.1363636363636364E-2</v>
      </c>
      <c r="G77" s="6">
        <v>6.9090909090909081E-3</v>
      </c>
      <c r="H77" s="32">
        <v>6.6363636363636356E-3</v>
      </c>
      <c r="I77" s="32">
        <v>9.9090909090909091E-3</v>
      </c>
      <c r="J77" s="32">
        <v>2.9999999999999996E-3</v>
      </c>
      <c r="K77" s="6">
        <v>4.1818181818181815E-3</v>
      </c>
      <c r="L77" s="6">
        <v>6.363636363636363E-4</v>
      </c>
      <c r="M77" s="5">
        <v>2.7272727272727271E-3</v>
      </c>
    </row>
    <row r="78" spans="1:13" x14ac:dyDescent="0.2">
      <c r="A78" s="7">
        <v>8</v>
      </c>
      <c r="B78" s="6">
        <v>7.7272727272727276E-3</v>
      </c>
      <c r="C78" s="6">
        <v>2.9090909090909089E-3</v>
      </c>
      <c r="D78" s="6">
        <v>1.2181818181818181E-2</v>
      </c>
      <c r="E78" s="6">
        <v>1.4363636363636363E-2</v>
      </c>
      <c r="F78" s="6">
        <v>9.6363636363636356E-3</v>
      </c>
      <c r="G78" s="6">
        <v>8.0909090909090896E-3</v>
      </c>
      <c r="H78" s="32">
        <v>1.2181818181818181E-2</v>
      </c>
      <c r="I78" s="32">
        <v>4.8181818181818178E-3</v>
      </c>
      <c r="J78" s="32">
        <v>2.7272727272727271E-3</v>
      </c>
      <c r="K78" s="6">
        <v>3.6363636363636364E-3</v>
      </c>
      <c r="L78" s="6">
        <v>1.8181818181818181E-4</v>
      </c>
      <c r="M78" s="5">
        <v>2.6363636363636359E-3</v>
      </c>
    </row>
    <row r="79" spans="1:13" x14ac:dyDescent="0.2">
      <c r="A79" s="7">
        <v>9</v>
      </c>
      <c r="B79" s="6">
        <v>6.818181818181817E-3</v>
      </c>
      <c r="C79" s="6">
        <v>4.5454545454545452E-3</v>
      </c>
      <c r="D79" s="6">
        <v>1.3454545454545453E-2</v>
      </c>
      <c r="E79" s="6">
        <v>1.4545454545454545E-2</v>
      </c>
      <c r="F79" s="6">
        <v>7.2727272727272727E-3</v>
      </c>
      <c r="G79" s="6">
        <v>0.19654545454545452</v>
      </c>
      <c r="H79" s="32">
        <v>9.1818181818181799E-3</v>
      </c>
      <c r="I79" s="32">
        <v>4.8181818181818178E-3</v>
      </c>
      <c r="J79" s="32">
        <v>1.8181818181818182E-3</v>
      </c>
      <c r="K79" s="6">
        <v>5.0909090909090904E-3</v>
      </c>
      <c r="L79" s="6">
        <v>6.363636363636363E-4</v>
      </c>
      <c r="M79" s="5">
        <v>7.363636363636363E-3</v>
      </c>
    </row>
    <row r="80" spans="1:13" x14ac:dyDescent="0.2">
      <c r="A80" s="7">
        <v>10</v>
      </c>
      <c r="B80" s="6">
        <v>2.9090909090909089E-3</v>
      </c>
      <c r="C80" s="6">
        <v>4.1818181818181815E-3</v>
      </c>
      <c r="D80" s="6">
        <v>1.2545454545454544E-2</v>
      </c>
      <c r="E80" s="6">
        <v>6.3818181818181816E-2</v>
      </c>
      <c r="F80" s="6">
        <v>5.8181818181818178E-3</v>
      </c>
      <c r="G80" s="6">
        <v>0.19472727272727272</v>
      </c>
      <c r="H80" s="32">
        <v>8.4545454545454524E-3</v>
      </c>
      <c r="I80" s="32">
        <v>4.0000000000000001E-3</v>
      </c>
      <c r="J80" s="32">
        <v>1.6363636363636361E-3</v>
      </c>
      <c r="K80" s="6">
        <v>4.7272727272727267E-3</v>
      </c>
      <c r="L80" s="6">
        <v>3.0909090909090903E-3</v>
      </c>
      <c r="M80" s="5">
        <v>1.6545454545454544E-2</v>
      </c>
    </row>
    <row r="81" spans="1:13" x14ac:dyDescent="0.2">
      <c r="A81" s="7">
        <v>11</v>
      </c>
      <c r="B81" s="6">
        <v>2.8181818181818178E-3</v>
      </c>
      <c r="C81" s="6">
        <v>3.7272727272727271E-3</v>
      </c>
      <c r="D81" s="6">
        <v>1.1727272727272727E-2</v>
      </c>
      <c r="E81" s="6">
        <v>4.354545454545454E-2</v>
      </c>
      <c r="F81" s="6">
        <v>6.4545454545454541E-3</v>
      </c>
      <c r="G81" s="6">
        <v>1.3545454545454545E-2</v>
      </c>
      <c r="H81" s="32">
        <v>7.5454545454545453E-3</v>
      </c>
      <c r="I81" s="32">
        <v>9.2727272727272728E-3</v>
      </c>
      <c r="J81" s="32">
        <v>1.8181818181818181E-4</v>
      </c>
      <c r="K81" s="6">
        <v>3.2727272727272722E-3</v>
      </c>
      <c r="L81" s="6">
        <v>1.8181818181818181E-4</v>
      </c>
      <c r="M81" s="5">
        <v>5.363636363636363E-3</v>
      </c>
    </row>
    <row r="82" spans="1:13" x14ac:dyDescent="0.2">
      <c r="A82" s="7">
        <v>12</v>
      </c>
      <c r="B82" s="6">
        <v>2.6363636363636359E-3</v>
      </c>
      <c r="C82" s="6">
        <v>1.1999999999999999E-2</v>
      </c>
      <c r="D82" s="6">
        <v>5.6363636363636359E-2</v>
      </c>
      <c r="E82" s="6">
        <v>5.6363636363636359E-2</v>
      </c>
      <c r="F82" s="6">
        <v>5.363636363636363E-3</v>
      </c>
      <c r="G82" s="6">
        <v>1.209090909090909E-2</v>
      </c>
      <c r="H82" s="32">
        <v>5.4545454545454541E-3</v>
      </c>
      <c r="I82" s="32">
        <v>3.8181818181818178E-3</v>
      </c>
      <c r="J82" s="32">
        <v>2.9090909090909089E-3</v>
      </c>
      <c r="K82" s="6">
        <v>2.7272727272727271E-3</v>
      </c>
      <c r="L82" s="6">
        <v>2.7272727272727268E-4</v>
      </c>
      <c r="M82" s="5">
        <v>4.6363636363636364E-3</v>
      </c>
    </row>
    <row r="83" spans="1:13" x14ac:dyDescent="0.2">
      <c r="A83" s="7">
        <v>13</v>
      </c>
      <c r="B83" s="6">
        <v>2.7272727272727268E-4</v>
      </c>
      <c r="C83" s="6">
        <v>2.4727272727272723E-2</v>
      </c>
      <c r="D83" s="6">
        <v>6.0090909090909091E-2</v>
      </c>
      <c r="E83" s="6">
        <v>4.4999999999999998E-2</v>
      </c>
      <c r="F83" s="6">
        <v>7.5454545454545453E-3</v>
      </c>
      <c r="G83" s="6">
        <v>9.7272727272727268E-3</v>
      </c>
      <c r="H83" s="32">
        <v>4.8181818181818178E-3</v>
      </c>
      <c r="I83" s="32">
        <v>7.6363636363636356E-3</v>
      </c>
      <c r="J83" s="32">
        <v>2.0909090909090908E-3</v>
      </c>
      <c r="K83" s="6">
        <v>3.4545454545454541E-3</v>
      </c>
      <c r="L83" s="6">
        <v>4.2727272727272727E-3</v>
      </c>
      <c r="M83" s="5">
        <v>4.6363636363636364E-3</v>
      </c>
    </row>
    <row r="84" spans="1:13" x14ac:dyDescent="0.2">
      <c r="A84" s="7">
        <v>14</v>
      </c>
      <c r="B84" s="6">
        <v>1.8181818181818182E-3</v>
      </c>
      <c r="C84" s="6">
        <v>2E-3</v>
      </c>
      <c r="D84" s="6">
        <v>1.8090909090909092E-2</v>
      </c>
      <c r="E84" s="6">
        <v>2.518181818181818E-2</v>
      </c>
      <c r="F84" s="6">
        <v>1.4727272727272726E-2</v>
      </c>
      <c r="G84" s="6">
        <v>9.0909090909090905E-3</v>
      </c>
      <c r="H84" s="32">
        <v>4.9999999999999992E-3</v>
      </c>
      <c r="I84" s="32">
        <v>8.2727272727272719E-3</v>
      </c>
      <c r="J84" s="32">
        <v>5.4545454545454541E-3</v>
      </c>
      <c r="K84" s="6">
        <v>2.4545454545454545E-3</v>
      </c>
      <c r="L84" s="6">
        <v>1.5454545454545452E-3</v>
      </c>
      <c r="M84" s="5">
        <v>4.3636363636363629E-3</v>
      </c>
    </row>
    <row r="85" spans="1:13" x14ac:dyDescent="0.2">
      <c r="A85" s="7">
        <v>15</v>
      </c>
      <c r="B85" s="6">
        <v>9.2727272727272728E-3</v>
      </c>
      <c r="C85" s="6">
        <v>3.6363636363636364E-3</v>
      </c>
      <c r="D85" s="6">
        <v>0.33099999999999996</v>
      </c>
      <c r="E85" s="6">
        <v>2.927272727272727E-2</v>
      </c>
      <c r="F85" s="6">
        <v>1.9272727272727271E-2</v>
      </c>
      <c r="G85" s="6">
        <v>1.1181818181818182E-2</v>
      </c>
      <c r="H85" s="32">
        <v>5.2727272727272718E-3</v>
      </c>
      <c r="I85" s="32">
        <v>1.4545454545454545E-2</v>
      </c>
      <c r="J85" s="32">
        <v>5.0909090909090904E-3</v>
      </c>
      <c r="K85" s="6">
        <v>8.7272727272727259E-3</v>
      </c>
      <c r="L85" s="6">
        <v>2.2727272727272726E-3</v>
      </c>
      <c r="M85" s="5">
        <v>4.3636363636363629E-3</v>
      </c>
    </row>
    <row r="86" spans="1:13" x14ac:dyDescent="0.2">
      <c r="A86" s="7">
        <v>16</v>
      </c>
      <c r="B86" s="6">
        <v>7.2727272727272723E-4</v>
      </c>
      <c r="C86" s="6">
        <v>5.0909090909090904E-3</v>
      </c>
      <c r="D86" s="6">
        <v>0.13363636363636361</v>
      </c>
      <c r="E86" s="6">
        <v>1.7727272727272727E-2</v>
      </c>
      <c r="F86" s="6">
        <v>1.3454545454545453E-2</v>
      </c>
      <c r="G86" s="6">
        <v>7.2727272727272727E-3</v>
      </c>
      <c r="H86" s="32">
        <v>4.3636363636363629E-3</v>
      </c>
      <c r="I86" s="32">
        <v>9.2727272727272728E-3</v>
      </c>
      <c r="J86" s="32">
        <v>2.4545454545454545E-3</v>
      </c>
      <c r="K86" s="6">
        <v>6.1818181818181807E-3</v>
      </c>
      <c r="L86" s="6">
        <v>2.6363636363636359E-3</v>
      </c>
      <c r="M86" s="5">
        <v>2.4545454545454545E-3</v>
      </c>
    </row>
    <row r="87" spans="1:13" x14ac:dyDescent="0.2">
      <c r="A87" s="7">
        <v>17</v>
      </c>
      <c r="B87" s="6">
        <v>1.8181818181818182E-3</v>
      </c>
      <c r="C87" s="6">
        <v>4.4545454545454541E-3</v>
      </c>
      <c r="D87" s="6">
        <v>9.9090909090909077E-2</v>
      </c>
      <c r="E87" s="6">
        <v>1.6181818181818179E-2</v>
      </c>
      <c r="F87" s="6">
        <v>1.0999999999999999E-2</v>
      </c>
      <c r="G87" s="6">
        <v>6.0909090909090904E-3</v>
      </c>
      <c r="H87" s="32">
        <v>6.363636363636363E-3</v>
      </c>
      <c r="I87" s="32">
        <v>5.4545454545454541E-3</v>
      </c>
      <c r="J87" s="32">
        <v>2.3636363636363633E-3</v>
      </c>
      <c r="K87" s="6">
        <v>5.4545454545454541E-3</v>
      </c>
      <c r="L87" s="6">
        <v>4.7272727272727267E-3</v>
      </c>
      <c r="M87" s="5">
        <v>9.0909090909090904E-5</v>
      </c>
    </row>
    <row r="88" spans="1:13" x14ac:dyDescent="0.2">
      <c r="A88" s="7">
        <v>18</v>
      </c>
      <c r="B88" s="6">
        <v>6.9090909090909081E-3</v>
      </c>
      <c r="C88" s="6">
        <v>3.8181818181818178E-3</v>
      </c>
      <c r="D88" s="6">
        <v>9.1545454545454541E-2</v>
      </c>
      <c r="E88" s="6">
        <v>1.4909090909090908E-2</v>
      </c>
      <c r="F88" s="6">
        <v>1.0818181818181819E-2</v>
      </c>
      <c r="G88" s="6">
        <v>1.0636363636363637E-2</v>
      </c>
      <c r="H88" s="32">
        <v>1.2545454545454544E-2</v>
      </c>
      <c r="I88" s="32">
        <v>3.609090909090909E-2</v>
      </c>
      <c r="J88" s="32">
        <v>1.5454545454545452E-3</v>
      </c>
      <c r="K88" s="6">
        <v>4.2727272727272727E-3</v>
      </c>
      <c r="L88" s="6">
        <v>2.5454545454545452E-3</v>
      </c>
      <c r="M88" s="5">
        <v>8.1818181818181805E-4</v>
      </c>
    </row>
    <row r="89" spans="1:13" x14ac:dyDescent="0.2">
      <c r="A89" s="7">
        <v>19</v>
      </c>
      <c r="B89" s="6">
        <v>9.0909090909090909E-4</v>
      </c>
      <c r="C89" s="6">
        <v>3.6363636363636364E-3</v>
      </c>
      <c r="D89" s="6">
        <v>9.1545454545454541E-2</v>
      </c>
      <c r="E89" s="6">
        <v>1.6E-2</v>
      </c>
      <c r="F89" s="6">
        <v>8.6363636363636347E-3</v>
      </c>
      <c r="G89" s="6">
        <v>7.9090909090909073E-3</v>
      </c>
      <c r="H89" s="32">
        <v>1.0090909090909091E-2</v>
      </c>
      <c r="I89" s="32">
        <v>4.7363636363636358E-2</v>
      </c>
      <c r="J89" s="32">
        <v>4.6363636363636364E-3</v>
      </c>
      <c r="K89" s="6">
        <v>4.2727272727272727E-3</v>
      </c>
      <c r="L89" s="6">
        <v>2.8181818181818178E-3</v>
      </c>
      <c r="M89" s="5">
        <v>1.5454545454545452E-3</v>
      </c>
    </row>
    <row r="90" spans="1:13" x14ac:dyDescent="0.2">
      <c r="A90" s="7">
        <v>20</v>
      </c>
      <c r="B90" s="6">
        <v>1.2636363636363635E-2</v>
      </c>
      <c r="C90" s="6">
        <v>2.1818181818181815E-3</v>
      </c>
      <c r="D90" s="6">
        <v>0.12736363636363635</v>
      </c>
      <c r="E90" s="6">
        <v>1.4181818181818181E-2</v>
      </c>
      <c r="F90" s="6">
        <v>9.2727272727272728E-3</v>
      </c>
      <c r="G90" s="6">
        <v>6.9090909090909081E-3</v>
      </c>
      <c r="H90" s="32">
        <v>1.7999999999999999E-2</v>
      </c>
      <c r="I90" s="32">
        <v>5.2727272727272718E-3</v>
      </c>
      <c r="J90" s="32">
        <v>2.1818181818181815E-3</v>
      </c>
      <c r="K90" s="6">
        <v>3.9090909090909089E-3</v>
      </c>
      <c r="L90" s="6">
        <v>2.3636363636363633E-3</v>
      </c>
      <c r="M90" s="5">
        <v>3.6363636363636361E-4</v>
      </c>
    </row>
    <row r="91" spans="1:13" x14ac:dyDescent="0.2">
      <c r="A91" s="7">
        <v>21</v>
      </c>
      <c r="B91" s="6">
        <v>7.9090909090909073E-3</v>
      </c>
      <c r="C91" s="6">
        <v>3.4545454545454541E-3</v>
      </c>
      <c r="D91" s="6">
        <v>0.12890909090909092</v>
      </c>
      <c r="E91" s="6">
        <v>1.3999999999999999E-2</v>
      </c>
      <c r="F91" s="6">
        <v>1.5818181818181815E-2</v>
      </c>
      <c r="G91" s="6">
        <v>1.1454545454545453E-2</v>
      </c>
      <c r="H91" s="32">
        <v>1.1454545454545453E-2</v>
      </c>
      <c r="I91" s="32">
        <v>6.363636363636363E-3</v>
      </c>
      <c r="J91" s="32">
        <v>5.6363636363636355E-3</v>
      </c>
      <c r="K91" s="6">
        <v>4.0000000000000001E-3</v>
      </c>
      <c r="L91" s="6">
        <v>4.909090909090909E-3</v>
      </c>
      <c r="M91" s="5">
        <v>1.9090909090909089E-3</v>
      </c>
    </row>
    <row r="92" spans="1:13" x14ac:dyDescent="0.2">
      <c r="A92" s="7">
        <v>22</v>
      </c>
      <c r="B92" s="6">
        <v>5.2727272727272718E-3</v>
      </c>
      <c r="C92" s="6">
        <v>6.1818181818181807E-3</v>
      </c>
      <c r="D92" s="6">
        <v>0.4366363636363636</v>
      </c>
      <c r="E92" s="6">
        <v>6.4545454545454541E-3</v>
      </c>
      <c r="F92" s="6">
        <v>2.8454545454545455E-2</v>
      </c>
      <c r="G92" s="6">
        <v>1.1454545454545453E-2</v>
      </c>
      <c r="H92" s="32">
        <v>1.209090909090909E-2</v>
      </c>
      <c r="I92" s="32">
        <v>9.2727272727272728E-3</v>
      </c>
      <c r="J92" s="32">
        <v>4.7272727272727267E-3</v>
      </c>
      <c r="K92" s="6">
        <v>2.1818181818181815E-3</v>
      </c>
      <c r="L92" s="6">
        <v>2.9999999999999996E-3</v>
      </c>
      <c r="M92" s="5">
        <v>1.0909090909090907E-3</v>
      </c>
    </row>
    <row r="93" spans="1:13" x14ac:dyDescent="0.2">
      <c r="A93" s="7">
        <v>23</v>
      </c>
      <c r="B93" s="6">
        <v>5.7272727272727267E-3</v>
      </c>
      <c r="C93" s="6">
        <v>3.8181818181818178E-3</v>
      </c>
      <c r="D93" s="6">
        <v>0.2330909090909091</v>
      </c>
      <c r="E93" s="6">
        <v>9.1818181818181799E-3</v>
      </c>
      <c r="F93" s="6">
        <v>8.0000000000000002E-3</v>
      </c>
      <c r="G93" s="6">
        <v>1.0545454545454544E-2</v>
      </c>
      <c r="H93" s="32">
        <v>1.1545454545454545E-2</v>
      </c>
      <c r="I93" s="32">
        <v>4.6363636363636364E-3</v>
      </c>
      <c r="J93" s="32">
        <v>7.363636363636363E-3</v>
      </c>
      <c r="K93" s="6">
        <v>2.5454545454545452E-3</v>
      </c>
      <c r="L93" s="6">
        <v>2.8181818181818178E-3</v>
      </c>
      <c r="M93" s="5">
        <v>1.2727272727272726E-3</v>
      </c>
    </row>
    <row r="94" spans="1:13" x14ac:dyDescent="0.2">
      <c r="A94" s="7">
        <v>24</v>
      </c>
      <c r="B94" s="6">
        <v>4.909090909090909E-3</v>
      </c>
      <c r="C94" s="6">
        <v>0.46345454545454545</v>
      </c>
      <c r="D94" s="6">
        <v>0.20118181818181816</v>
      </c>
      <c r="E94" s="6">
        <v>1.0636363636363637E-2</v>
      </c>
      <c r="F94" s="6">
        <v>5.8636363636363632E-2</v>
      </c>
      <c r="G94" s="6">
        <v>8.9999999999999993E-3</v>
      </c>
      <c r="H94" s="32">
        <v>1.2454545454545454E-2</v>
      </c>
      <c r="I94" s="32">
        <v>3.4545454545454541E-3</v>
      </c>
      <c r="J94" s="32">
        <v>4.7272727272727267E-3</v>
      </c>
      <c r="K94" s="6">
        <v>2.9999999999999996E-3</v>
      </c>
      <c r="L94" s="6">
        <v>3.5454545454545452E-3</v>
      </c>
      <c r="M94" s="5">
        <v>4.6363636363636364E-3</v>
      </c>
    </row>
    <row r="95" spans="1:13" x14ac:dyDescent="0.2">
      <c r="A95" s="7">
        <v>25</v>
      </c>
      <c r="B95" s="6">
        <v>1.2999999999999999E-2</v>
      </c>
      <c r="C95" s="6">
        <v>0.46909090909090906</v>
      </c>
      <c r="D95" s="6">
        <v>7.0545454545454536E-2</v>
      </c>
      <c r="E95" s="6">
        <v>9.8181818181818179E-3</v>
      </c>
      <c r="F95" s="6">
        <v>5.9909090909090905E-2</v>
      </c>
      <c r="G95" s="6">
        <v>8.0000000000000002E-3</v>
      </c>
      <c r="H95" s="32">
        <v>5.8181818181818178E-3</v>
      </c>
      <c r="I95" s="32">
        <v>4.6363636363636364E-3</v>
      </c>
      <c r="J95" s="32">
        <v>5.9090909090909081E-3</v>
      </c>
      <c r="K95" s="6">
        <v>2.9999999999999996E-3</v>
      </c>
      <c r="L95" s="6">
        <v>1.6363636363636361E-3</v>
      </c>
      <c r="M95" s="5">
        <v>5.0909090909090904E-3</v>
      </c>
    </row>
    <row r="96" spans="1:13" x14ac:dyDescent="0.2">
      <c r="A96" s="7">
        <v>26</v>
      </c>
      <c r="B96" s="6">
        <v>3.5454545454545452E-3</v>
      </c>
      <c r="C96" s="6">
        <v>0.12163636363636363</v>
      </c>
      <c r="D96" s="6">
        <v>6.699999999999999E-2</v>
      </c>
      <c r="E96" s="6">
        <v>1.2636363636363635E-2</v>
      </c>
      <c r="F96" s="6">
        <v>1.836363636363636E-2</v>
      </c>
      <c r="G96" s="6">
        <v>9.3636363636363622E-3</v>
      </c>
      <c r="H96" s="32">
        <v>9.1818181818181799E-3</v>
      </c>
      <c r="I96" s="32">
        <v>6.7272727272727267E-3</v>
      </c>
      <c r="J96" s="32">
        <v>4.909090909090909E-3</v>
      </c>
      <c r="K96" s="6">
        <v>3.4545454545454541E-3</v>
      </c>
      <c r="L96" s="6">
        <v>6.818181818181817E-3</v>
      </c>
      <c r="M96" s="5">
        <v>2.1818181818181815E-3</v>
      </c>
    </row>
    <row r="97" spans="1:13" x14ac:dyDescent="0.2">
      <c r="A97" s="7">
        <v>27</v>
      </c>
      <c r="B97" s="6">
        <v>1.0909090909090907E-3</v>
      </c>
      <c r="C97" s="6">
        <v>0.34663636363636358</v>
      </c>
      <c r="D97" s="6">
        <v>4.863636363636363E-2</v>
      </c>
      <c r="E97" s="6">
        <v>1.2727272727272726E-2</v>
      </c>
      <c r="F97" s="6">
        <v>2.1818181818181816E-2</v>
      </c>
      <c r="G97" s="6">
        <v>6.818181818181817E-3</v>
      </c>
      <c r="H97" s="32">
        <v>8.4545454545454524E-3</v>
      </c>
      <c r="I97" s="32">
        <v>5.9999999999999993E-3</v>
      </c>
      <c r="J97" s="32">
        <v>6.9999999999999993E-3</v>
      </c>
      <c r="K97" s="6">
        <v>3.7272727272727271E-3</v>
      </c>
      <c r="L97" s="6">
        <v>1.6363636363636361E-3</v>
      </c>
      <c r="M97" s="5">
        <v>3.8181818181818178E-3</v>
      </c>
    </row>
    <row r="98" spans="1:13" x14ac:dyDescent="0.2">
      <c r="A98" s="7">
        <v>28</v>
      </c>
      <c r="B98" s="6">
        <v>1.1818181818181817E-3</v>
      </c>
      <c r="C98" s="6">
        <v>0.15363636363636363</v>
      </c>
      <c r="D98" s="6">
        <v>4.7090909090909086E-2</v>
      </c>
      <c r="E98" s="6">
        <v>5.9090909090909081E-3</v>
      </c>
      <c r="F98" s="6">
        <v>1.0272727272727272E-2</v>
      </c>
      <c r="G98" s="6">
        <v>7.5454545454545453E-3</v>
      </c>
      <c r="H98" s="32">
        <v>7.8181818181818179E-3</v>
      </c>
      <c r="I98" s="32">
        <v>2.4545454545454545E-3</v>
      </c>
      <c r="J98" s="32">
        <v>6.6363636363636356E-3</v>
      </c>
      <c r="K98" s="6">
        <v>2.1818181818181815E-3</v>
      </c>
      <c r="L98" s="6">
        <v>1.0909090909090907E-3</v>
      </c>
      <c r="M98" s="5">
        <v>2.6363636363636359E-3</v>
      </c>
    </row>
    <row r="99" spans="1:13" x14ac:dyDescent="0.2">
      <c r="A99" s="7">
        <v>29</v>
      </c>
      <c r="B99" s="6">
        <v>1.1818181818181817E-3</v>
      </c>
      <c r="C99" s="6"/>
      <c r="D99" s="6">
        <v>3.9999999999999994E-2</v>
      </c>
      <c r="E99" s="6">
        <v>1.2727272727272726E-3</v>
      </c>
      <c r="F99" s="6">
        <v>7.6363636363636356E-3</v>
      </c>
      <c r="G99" s="6">
        <v>2.9090909090909089E-3</v>
      </c>
      <c r="H99" s="32">
        <v>1.1727272727272727E-2</v>
      </c>
      <c r="I99" s="32">
        <v>3.2727272727272722E-3</v>
      </c>
      <c r="J99" s="32">
        <v>4.0909090909090904E-3</v>
      </c>
      <c r="K99" s="6">
        <v>3.1818181818181815E-3</v>
      </c>
      <c r="L99" s="6">
        <v>2E-3</v>
      </c>
      <c r="M99" s="5">
        <v>1.4545454545454545E-3</v>
      </c>
    </row>
    <row r="100" spans="1:13" x14ac:dyDescent="0.2">
      <c r="A100" s="7">
        <v>30</v>
      </c>
      <c r="B100" s="6">
        <v>1.4545454545454545E-3</v>
      </c>
      <c r="C100" s="6"/>
      <c r="D100" s="6">
        <v>3.4545454545454539E-2</v>
      </c>
      <c r="E100" s="6">
        <v>7.8181818181818179E-3</v>
      </c>
      <c r="F100" s="6">
        <v>5.9999999999999993E-3</v>
      </c>
      <c r="G100" s="6">
        <v>5.9999999999999993E-3</v>
      </c>
      <c r="H100" s="32">
        <v>1.5909090909090911E-2</v>
      </c>
      <c r="I100" s="32">
        <v>3.5454545454545452E-3</v>
      </c>
      <c r="J100" s="32">
        <v>2.8181818181818178E-3</v>
      </c>
      <c r="K100" s="6">
        <v>2.1818181818181815E-3</v>
      </c>
      <c r="L100" s="6">
        <v>2.9090909090909089E-3</v>
      </c>
      <c r="M100" s="5">
        <v>3.3636363636363634E-3</v>
      </c>
    </row>
    <row r="101" spans="1:13" ht="13.5" thickBot="1" x14ac:dyDescent="0.25">
      <c r="A101" s="4">
        <v>31</v>
      </c>
      <c r="B101" s="3">
        <v>1.1818181818181817E-3</v>
      </c>
      <c r="C101" s="3"/>
      <c r="D101" s="3">
        <v>2.9181818181818177E-2</v>
      </c>
      <c r="E101" s="3"/>
      <c r="F101" s="3">
        <v>7.9090909090909073E-3</v>
      </c>
      <c r="G101" s="3"/>
      <c r="H101" s="33">
        <v>7.6363636363636356E-3</v>
      </c>
      <c r="I101" s="33">
        <v>1.2727272727272726E-2</v>
      </c>
      <c r="J101" s="33"/>
      <c r="K101" s="3">
        <v>2.4545454545454545E-3</v>
      </c>
      <c r="L101" s="3"/>
      <c r="M101" s="2">
        <v>2.6363636363636359E-3</v>
      </c>
    </row>
  </sheetData>
  <mergeCells count="6">
    <mergeCell ref="R43:S43"/>
    <mergeCell ref="A1:M1"/>
    <mergeCell ref="A35:M35"/>
    <mergeCell ref="A69:M69"/>
    <mergeCell ref="O1:Q1"/>
    <mergeCell ref="K68:M68"/>
  </mergeCells>
  <pageMargins left="0.7" right="0.7" top="0.75" bottom="0.75" header="0.3" footer="0.3"/>
  <pageSetup paperSize="9" orientation="portrait" r:id="rId1"/>
  <ignoredErrors>
    <ignoredError sqref="H68:J68 O43:Q43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ADB6-7218-47C5-A20D-436C07267F98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2018-12-17T19:27:23Z</dcterms:created>
  <dcterms:modified xsi:type="dcterms:W3CDTF">2018-12-18T12:30:57Z</dcterms:modified>
</cp:coreProperties>
</file>