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za\Documents\GitHub\nyc-rats\Resources\"/>
    </mc:Choice>
  </mc:AlternateContent>
  <xr:revisionPtr revIDLastSave="0" documentId="13_ncr:40009_{8319E7E7-A140-48C9-AE22-29AE1275CBDE}" xr6:coauthVersionLast="47" xr6:coauthVersionMax="47" xr10:uidLastSave="{00000000-0000-0000-0000-000000000000}"/>
  <bookViews>
    <workbookView xWindow="-108" yWindow="-108" windowWidth="23256" windowHeight="12456"/>
  </bookViews>
  <sheets>
    <sheet name="RatsTotalsCB_Dist_Plot" sheetId="4" r:id="rId1"/>
    <sheet name="RatsCB_Dist_Unranked_plot" sheetId="11" r:id="rId2"/>
    <sheet name="RatsTotalsCB_Dist_Unranked (2)" sheetId="12" r:id="rId3"/>
    <sheet name="RatsMonth_NDist_Plot" sheetId="14" r:id="rId4"/>
    <sheet name="RatsTotalsMonth_RDist_Plot" sheetId="10" r:id="rId5"/>
    <sheet name="rat_sightings_garbage_landu (2)" sheetId="2" r:id="rId6"/>
    <sheet name="cal_Normal_Dist" sheetId="1" r:id="rId7"/>
    <sheet name="cal_Normal_Dist (2)" sheetId="3" r:id="rId8"/>
    <sheet name="IQR" sheetId="8" r:id="rId9"/>
    <sheet name="Dist_using_monthly totals" sheetId="9" r:id="rId10"/>
    <sheet name="Normal_Dist_Month" sheetId="13" r:id="rId11"/>
  </sheets>
  <calcPr calcId="0"/>
</workbook>
</file>

<file path=xl/calcChain.xml><?xml version="1.0" encoding="utf-8"?>
<calcChain xmlns="http://schemas.openxmlformats.org/spreadsheetml/2006/main">
  <c r="F2" i="1" l="1"/>
  <c r="F16" i="1"/>
  <c r="L4" i="9"/>
  <c r="K4" i="9"/>
  <c r="J4" i="9"/>
  <c r="I4" i="9"/>
  <c r="H4" i="9"/>
  <c r="G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4" i="9"/>
  <c r="D4" i="9"/>
  <c r="C4" i="9"/>
  <c r="J61" i="3" l="1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J2" i="3"/>
  <c r="I2" i="3"/>
  <c r="C3" i="8"/>
  <c r="C2" i="8"/>
  <c r="H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2" i="1"/>
  <c r="D2" i="1"/>
</calcChain>
</file>

<file path=xl/sharedStrings.xml><?xml version="1.0" encoding="utf-8"?>
<sst xmlns="http://schemas.openxmlformats.org/spreadsheetml/2006/main" count="248" uniqueCount="104">
  <si>
    <t>CD</t>
  </si>
  <si>
    <t>total_rats</t>
  </si>
  <si>
    <t>tons_of_refuge</t>
  </si>
  <si>
    <t>tons_of_MGP</t>
  </si>
  <si>
    <t>tons_of_paper</t>
  </si>
  <si>
    <t>tons_res_organics</t>
  </si>
  <si>
    <t>tons_sch_organics</t>
  </si>
  <si>
    <t>tons_leaves_organics</t>
  </si>
  <si>
    <t>tons_xmastrees</t>
  </si>
  <si>
    <t>pct_LU1</t>
  </si>
  <si>
    <t>pct_LU2</t>
  </si>
  <si>
    <t>pct_LU3</t>
  </si>
  <si>
    <t>pct_LU4</t>
  </si>
  <si>
    <t>pct_LU5</t>
  </si>
  <si>
    <t>pct_LU6</t>
  </si>
  <si>
    <t>pct_LU7</t>
  </si>
  <si>
    <t>pct_LU8</t>
  </si>
  <si>
    <t>pct_LU9</t>
  </si>
  <si>
    <t>pct_LU10</t>
  </si>
  <si>
    <t>pct_LU11</t>
  </si>
  <si>
    <t>01 BRONX</t>
  </si>
  <si>
    <t>02 BRONX</t>
  </si>
  <si>
    <t>03 BRONX</t>
  </si>
  <si>
    <t>04 BRONX</t>
  </si>
  <si>
    <t>05 BRONX</t>
  </si>
  <si>
    <t>06 BRONX</t>
  </si>
  <si>
    <t>07 BRONX</t>
  </si>
  <si>
    <t>08 BRONX</t>
  </si>
  <si>
    <t>09 BRONX</t>
  </si>
  <si>
    <t>10 BRONX</t>
  </si>
  <si>
    <t>11 BRONX</t>
  </si>
  <si>
    <t>12 BRONX</t>
  </si>
  <si>
    <t>01 BROOKLYN</t>
  </si>
  <si>
    <t>02 BROOKLYN</t>
  </si>
  <si>
    <t>03 BROOKLYN</t>
  </si>
  <si>
    <t>04 BROOKLYN</t>
  </si>
  <si>
    <t>05 BROOKLYN</t>
  </si>
  <si>
    <t>06 BROOKLYN</t>
  </si>
  <si>
    <t>07 BROOKLYN</t>
  </si>
  <si>
    <t>08 BROOKLYN</t>
  </si>
  <si>
    <t>09 BROOKLYN</t>
  </si>
  <si>
    <t>10 BROOKLYN</t>
  </si>
  <si>
    <t>11 BROOKLYN</t>
  </si>
  <si>
    <t>12 BROOKLYN</t>
  </si>
  <si>
    <t>13 BROOKLYN</t>
  </si>
  <si>
    <t>14 BROOKLYN</t>
  </si>
  <si>
    <t>15 BROOKLYN</t>
  </si>
  <si>
    <t>16 BROOKLYN</t>
  </si>
  <si>
    <t>17 BROOKLYN</t>
  </si>
  <si>
    <t>18 BROOKLYN</t>
  </si>
  <si>
    <t>01 MANHATTAN</t>
  </si>
  <si>
    <t>02 MANHATTAN</t>
  </si>
  <si>
    <t>03 MANHATTAN</t>
  </si>
  <si>
    <t>04 MANHATTAN</t>
  </si>
  <si>
    <t>05 MANHATTAN</t>
  </si>
  <si>
    <t>06 MANHATTAN</t>
  </si>
  <si>
    <t>07 MANHATTAN</t>
  </si>
  <si>
    <t>08 MANHATTAN</t>
  </si>
  <si>
    <t>09 MANHATTAN</t>
  </si>
  <si>
    <t>10 MANHATTAN</t>
  </si>
  <si>
    <t>11 MANHATTAN</t>
  </si>
  <si>
    <t>12 MANHATTAN</t>
  </si>
  <si>
    <t>01 QUEENS</t>
  </si>
  <si>
    <t>02 QUEENS</t>
  </si>
  <si>
    <t>03 QUEENS</t>
  </si>
  <si>
    <t>04 QUEENS</t>
  </si>
  <si>
    <t>05 QUEENS</t>
  </si>
  <si>
    <t>06 QUEENS</t>
  </si>
  <si>
    <t>07 QUEENS</t>
  </si>
  <si>
    <t>08 QUEENS</t>
  </si>
  <si>
    <t>09 QUEENS</t>
  </si>
  <si>
    <t>10 QUEENS</t>
  </si>
  <si>
    <t>11 QUEENS</t>
  </si>
  <si>
    <t>12 QUEENS</t>
  </si>
  <si>
    <t>13 QUEENS</t>
  </si>
  <si>
    <t>14 QUEENS</t>
  </si>
  <si>
    <t>01 STATEN ISLAND</t>
  </si>
  <si>
    <t>02 STATEN ISLAND</t>
  </si>
  <si>
    <t>03 STATEN ISLAND</t>
  </si>
  <si>
    <t>mean</t>
  </si>
  <si>
    <t>standard Deviation</t>
  </si>
  <si>
    <t>Normal Distriobution</t>
  </si>
  <si>
    <t>Calculate the interquartile range for the data.</t>
  </si>
  <si>
    <t>Multiply the interquartile range (IQR) by 1.5 (a constant used to discern outliers).</t>
  </si>
  <si>
    <t>Add 1.5 x (IQR) to the third quartile. Any number greater than this is a suspected outlier.</t>
  </si>
  <si>
    <t>Subtract 1.5 x (IQR) from the first quartile. Any number less than this is a suspected outlier.</t>
  </si>
  <si>
    <t>IQR</t>
  </si>
  <si>
    <t>IQR =</t>
  </si>
  <si>
    <t>outliers</t>
  </si>
  <si>
    <t xml:space="preserve">outliers = </t>
  </si>
  <si>
    <t>Q3-Q1  =</t>
  </si>
  <si>
    <t>IQR*1.5  =</t>
  </si>
  <si>
    <t>outliers less than</t>
  </si>
  <si>
    <t>outliers greater than</t>
  </si>
  <si>
    <t>for plot lines ---&gt;</t>
  </si>
  <si>
    <t>Count of Created Date</t>
  </si>
  <si>
    <t>Month of Report Date</t>
  </si>
  <si>
    <t>25%ile</t>
  </si>
  <si>
    <t>Q1</t>
  </si>
  <si>
    <t>Q2</t>
  </si>
  <si>
    <t>Q3</t>
  </si>
  <si>
    <t>75%ile</t>
  </si>
  <si>
    <t>50%ile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</si>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</sst>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  <xf numFmtId="0" fontId="0" fillId="33" borderId="0" xfId="0" applyFill="1"/>
    <xf numFmtId="0" fontId="0" fillId="33" borderId="0" xfId="0" applyFill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</a:rPr>
              <a:t>Distribution Of Rat Data Per CB</a:t>
            </a:r>
          </a:p>
        </c:rich>
      </c:tx>
      <c:layout>
        <c:manualLayout>
          <c:xMode val="edge"/>
          <c:yMode val="edge"/>
          <c:x val="0.31832962345237881"/>
          <c:y val="2.8335830913180322E-2"/>
        </c:manualLayout>
      </c:layout>
      <c:overlay val="0"/>
      <c:spPr>
        <a:noFill/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  <a:outerShdw blurRad="50800" dist="50800" dir="12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effectLst>
                <a:glow rad="127000">
                  <a:schemeClr val="accent5">
                    <a:lumMod val="60000"/>
                    <a:lumOff val="40000"/>
                  </a:schemeClr>
                </a:glow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81335765120345E-2"/>
          <c:y val="9.0128182183137118E-2"/>
          <c:w val="0.86957953462898963"/>
          <c:h val="0.83660696114787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'cal_Normal_Dist (2)'!$D$1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'cal_Normal_Dist (2)'!$C$2:$C$60</c:f>
              <c:numCache>
                <c:formatCode>General</c:formatCode>
                <c:ptCount val="59"/>
                <c:pt idx="0">
                  <c:v>522</c:v>
                </c:pt>
                <c:pt idx="1">
                  <c:v>743</c:v>
                </c:pt>
                <c:pt idx="2">
                  <c:v>970</c:v>
                </c:pt>
                <c:pt idx="3">
                  <c:v>974</c:v>
                </c:pt>
                <c:pt idx="4">
                  <c:v>1051</c:v>
                </c:pt>
                <c:pt idx="5">
                  <c:v>1134</c:v>
                </c:pt>
                <c:pt idx="6">
                  <c:v>1261</c:v>
                </c:pt>
                <c:pt idx="7">
                  <c:v>1271</c:v>
                </c:pt>
                <c:pt idx="8">
                  <c:v>1309</c:v>
                </c:pt>
                <c:pt idx="9">
                  <c:v>1356</c:v>
                </c:pt>
                <c:pt idx="10">
                  <c:v>1382</c:v>
                </c:pt>
                <c:pt idx="11">
                  <c:v>1432</c:v>
                </c:pt>
                <c:pt idx="12">
                  <c:v>1453</c:v>
                </c:pt>
                <c:pt idx="13">
                  <c:v>1481</c:v>
                </c:pt>
                <c:pt idx="14">
                  <c:v>1542</c:v>
                </c:pt>
                <c:pt idx="15">
                  <c:v>1602</c:v>
                </c:pt>
                <c:pt idx="16">
                  <c:v>1641</c:v>
                </c:pt>
                <c:pt idx="17">
                  <c:v>1701</c:v>
                </c:pt>
                <c:pt idx="18">
                  <c:v>1730</c:v>
                </c:pt>
                <c:pt idx="19">
                  <c:v>1752</c:v>
                </c:pt>
                <c:pt idx="20">
                  <c:v>1752</c:v>
                </c:pt>
                <c:pt idx="21">
                  <c:v>2027</c:v>
                </c:pt>
                <c:pt idx="22">
                  <c:v>2101</c:v>
                </c:pt>
                <c:pt idx="23">
                  <c:v>2136</c:v>
                </c:pt>
                <c:pt idx="24">
                  <c:v>2258</c:v>
                </c:pt>
                <c:pt idx="25">
                  <c:v>2338</c:v>
                </c:pt>
                <c:pt idx="26">
                  <c:v>2348</c:v>
                </c:pt>
                <c:pt idx="27">
                  <c:v>2401</c:v>
                </c:pt>
                <c:pt idx="28">
                  <c:v>2468</c:v>
                </c:pt>
                <c:pt idx="29">
                  <c:v>2517</c:v>
                </c:pt>
                <c:pt idx="30">
                  <c:v>2522</c:v>
                </c:pt>
                <c:pt idx="31">
                  <c:v>2632</c:v>
                </c:pt>
                <c:pt idx="32">
                  <c:v>2724</c:v>
                </c:pt>
                <c:pt idx="33">
                  <c:v>2805</c:v>
                </c:pt>
                <c:pt idx="34">
                  <c:v>2852</c:v>
                </c:pt>
                <c:pt idx="35">
                  <c:v>3000</c:v>
                </c:pt>
                <c:pt idx="36">
                  <c:v>3032</c:v>
                </c:pt>
                <c:pt idx="37">
                  <c:v>3131</c:v>
                </c:pt>
                <c:pt idx="38">
                  <c:v>3286</c:v>
                </c:pt>
                <c:pt idx="39">
                  <c:v>3365</c:v>
                </c:pt>
                <c:pt idx="40">
                  <c:v>3540</c:v>
                </c:pt>
                <c:pt idx="41">
                  <c:v>3560</c:v>
                </c:pt>
                <c:pt idx="42">
                  <c:v>3572</c:v>
                </c:pt>
                <c:pt idx="43">
                  <c:v>3596</c:v>
                </c:pt>
                <c:pt idx="44">
                  <c:v>3655</c:v>
                </c:pt>
                <c:pt idx="45">
                  <c:v>3807</c:v>
                </c:pt>
                <c:pt idx="46">
                  <c:v>3968</c:v>
                </c:pt>
                <c:pt idx="47">
                  <c:v>4003</c:v>
                </c:pt>
                <c:pt idx="48">
                  <c:v>4083</c:v>
                </c:pt>
                <c:pt idx="49">
                  <c:v>4158</c:v>
                </c:pt>
                <c:pt idx="50">
                  <c:v>4333</c:v>
                </c:pt>
                <c:pt idx="51">
                  <c:v>4392</c:v>
                </c:pt>
                <c:pt idx="52">
                  <c:v>4920</c:v>
                </c:pt>
                <c:pt idx="53">
                  <c:v>5258</c:v>
                </c:pt>
                <c:pt idx="54">
                  <c:v>5855</c:v>
                </c:pt>
                <c:pt idx="55">
                  <c:v>6040</c:v>
                </c:pt>
                <c:pt idx="56">
                  <c:v>6831</c:v>
                </c:pt>
                <c:pt idx="57">
                  <c:v>7969</c:v>
                </c:pt>
                <c:pt idx="58">
                  <c:v>9437</c:v>
                </c:pt>
              </c:numCache>
            </c:numRef>
          </c:xVal>
          <c:yVal>
            <c:numRef>
              <c:f>'cal_Normal_Dist (2)'!$D$2:$D$60</c:f>
              <c:numCache>
                <c:formatCode>General</c:formatCode>
                <c:ptCount val="59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A-4A2F-9DF5-143AD93CB40E}"/>
            </c:ext>
          </c:extLst>
        </c:ser>
        <c:ser>
          <c:idx val="1"/>
          <c:order val="1"/>
          <c:tx>
            <c:v>25%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(2)'!$E$2:$E$61</c:f>
              <c:numCache>
                <c:formatCode>General</c:formatCode>
                <c:ptCount val="60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1572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1572</c:v>
                </c:pt>
                <c:pt idx="8">
                  <c:v>1572</c:v>
                </c:pt>
                <c:pt idx="9">
                  <c:v>1572</c:v>
                </c:pt>
                <c:pt idx="10">
                  <c:v>1572</c:v>
                </c:pt>
                <c:pt idx="11">
                  <c:v>1572</c:v>
                </c:pt>
                <c:pt idx="12">
                  <c:v>1572</c:v>
                </c:pt>
                <c:pt idx="13">
                  <c:v>1572</c:v>
                </c:pt>
                <c:pt idx="14">
                  <c:v>1572</c:v>
                </c:pt>
                <c:pt idx="15">
                  <c:v>1572</c:v>
                </c:pt>
                <c:pt idx="16">
                  <c:v>1572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1572</c:v>
                </c:pt>
                <c:pt idx="21">
                  <c:v>1572</c:v>
                </c:pt>
                <c:pt idx="22">
                  <c:v>1572</c:v>
                </c:pt>
                <c:pt idx="23">
                  <c:v>1572</c:v>
                </c:pt>
                <c:pt idx="24">
                  <c:v>1572</c:v>
                </c:pt>
                <c:pt idx="25">
                  <c:v>1572</c:v>
                </c:pt>
                <c:pt idx="26">
                  <c:v>1572</c:v>
                </c:pt>
                <c:pt idx="27">
                  <c:v>1572</c:v>
                </c:pt>
                <c:pt idx="28">
                  <c:v>1572</c:v>
                </c:pt>
                <c:pt idx="29">
                  <c:v>1572</c:v>
                </c:pt>
                <c:pt idx="30">
                  <c:v>1572</c:v>
                </c:pt>
                <c:pt idx="31">
                  <c:v>1572</c:v>
                </c:pt>
                <c:pt idx="32">
                  <c:v>1572</c:v>
                </c:pt>
                <c:pt idx="33">
                  <c:v>1572</c:v>
                </c:pt>
                <c:pt idx="34">
                  <c:v>1572</c:v>
                </c:pt>
                <c:pt idx="35">
                  <c:v>1572</c:v>
                </c:pt>
                <c:pt idx="36">
                  <c:v>1572</c:v>
                </c:pt>
                <c:pt idx="37">
                  <c:v>1572</c:v>
                </c:pt>
                <c:pt idx="38">
                  <c:v>1572</c:v>
                </c:pt>
                <c:pt idx="39">
                  <c:v>1572</c:v>
                </c:pt>
                <c:pt idx="40">
                  <c:v>1572</c:v>
                </c:pt>
                <c:pt idx="41">
                  <c:v>1572</c:v>
                </c:pt>
                <c:pt idx="42">
                  <c:v>1572</c:v>
                </c:pt>
                <c:pt idx="43">
                  <c:v>1572</c:v>
                </c:pt>
                <c:pt idx="44">
                  <c:v>1572</c:v>
                </c:pt>
                <c:pt idx="45">
                  <c:v>1572</c:v>
                </c:pt>
                <c:pt idx="46">
                  <c:v>1572</c:v>
                </c:pt>
                <c:pt idx="47">
                  <c:v>1572</c:v>
                </c:pt>
                <c:pt idx="48">
                  <c:v>1572</c:v>
                </c:pt>
                <c:pt idx="49">
                  <c:v>1572</c:v>
                </c:pt>
                <c:pt idx="50">
                  <c:v>1572</c:v>
                </c:pt>
                <c:pt idx="51">
                  <c:v>1572</c:v>
                </c:pt>
                <c:pt idx="52">
                  <c:v>1572</c:v>
                </c:pt>
                <c:pt idx="53">
                  <c:v>1572</c:v>
                </c:pt>
                <c:pt idx="54">
                  <c:v>1572</c:v>
                </c:pt>
                <c:pt idx="55">
                  <c:v>1572</c:v>
                </c:pt>
                <c:pt idx="56">
                  <c:v>1572</c:v>
                </c:pt>
                <c:pt idx="57">
                  <c:v>1572</c:v>
                </c:pt>
                <c:pt idx="58">
                  <c:v>1572</c:v>
                </c:pt>
                <c:pt idx="59">
                  <c:v>1572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C1A-4A2F-9DF5-143AD93CB40E}"/>
            </c:ext>
          </c:extLst>
        </c:ser>
        <c:ser>
          <c:idx val="2"/>
          <c:order val="2"/>
          <c:tx>
            <c:v>50%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(2)'!$F$2:$F$61</c:f>
              <c:numCache>
                <c:formatCode>General</c:formatCode>
                <c:ptCount val="60"/>
                <c:pt idx="0">
                  <c:v>2517</c:v>
                </c:pt>
                <c:pt idx="1">
                  <c:v>2517</c:v>
                </c:pt>
                <c:pt idx="2">
                  <c:v>2517</c:v>
                </c:pt>
                <c:pt idx="3">
                  <c:v>2517</c:v>
                </c:pt>
                <c:pt idx="4">
                  <c:v>2517</c:v>
                </c:pt>
                <c:pt idx="5">
                  <c:v>2517</c:v>
                </c:pt>
                <c:pt idx="6">
                  <c:v>2517</c:v>
                </c:pt>
                <c:pt idx="7">
                  <c:v>2517</c:v>
                </c:pt>
                <c:pt idx="8">
                  <c:v>2517</c:v>
                </c:pt>
                <c:pt idx="9">
                  <c:v>2517</c:v>
                </c:pt>
                <c:pt idx="10">
                  <c:v>2517</c:v>
                </c:pt>
                <c:pt idx="11">
                  <c:v>2517</c:v>
                </c:pt>
                <c:pt idx="12">
                  <c:v>2517</c:v>
                </c:pt>
                <c:pt idx="13">
                  <c:v>2517</c:v>
                </c:pt>
                <c:pt idx="14">
                  <c:v>2517</c:v>
                </c:pt>
                <c:pt idx="15">
                  <c:v>2517</c:v>
                </c:pt>
                <c:pt idx="16">
                  <c:v>2517</c:v>
                </c:pt>
                <c:pt idx="17">
                  <c:v>2517</c:v>
                </c:pt>
                <c:pt idx="18">
                  <c:v>2517</c:v>
                </c:pt>
                <c:pt idx="19">
                  <c:v>2517</c:v>
                </c:pt>
                <c:pt idx="20">
                  <c:v>2517</c:v>
                </c:pt>
                <c:pt idx="21">
                  <c:v>2517</c:v>
                </c:pt>
                <c:pt idx="22">
                  <c:v>2517</c:v>
                </c:pt>
                <c:pt idx="23">
                  <c:v>2517</c:v>
                </c:pt>
                <c:pt idx="24">
                  <c:v>2517</c:v>
                </c:pt>
                <c:pt idx="25">
                  <c:v>2517</c:v>
                </c:pt>
                <c:pt idx="26">
                  <c:v>2517</c:v>
                </c:pt>
                <c:pt idx="27">
                  <c:v>2517</c:v>
                </c:pt>
                <c:pt idx="28">
                  <c:v>2517</c:v>
                </c:pt>
                <c:pt idx="29">
                  <c:v>2517</c:v>
                </c:pt>
                <c:pt idx="30">
                  <c:v>2517</c:v>
                </c:pt>
                <c:pt idx="31">
                  <c:v>2517</c:v>
                </c:pt>
                <c:pt idx="32">
                  <c:v>2517</c:v>
                </c:pt>
                <c:pt idx="33">
                  <c:v>2517</c:v>
                </c:pt>
                <c:pt idx="34">
                  <c:v>2517</c:v>
                </c:pt>
                <c:pt idx="35">
                  <c:v>2517</c:v>
                </c:pt>
                <c:pt idx="36">
                  <c:v>2517</c:v>
                </c:pt>
                <c:pt idx="37">
                  <c:v>2517</c:v>
                </c:pt>
                <c:pt idx="38">
                  <c:v>2517</c:v>
                </c:pt>
                <c:pt idx="39">
                  <c:v>2517</c:v>
                </c:pt>
                <c:pt idx="40">
                  <c:v>2517</c:v>
                </c:pt>
                <c:pt idx="41">
                  <c:v>2517</c:v>
                </c:pt>
                <c:pt idx="42">
                  <c:v>2517</c:v>
                </c:pt>
                <c:pt idx="43">
                  <c:v>2517</c:v>
                </c:pt>
                <c:pt idx="44">
                  <c:v>2517</c:v>
                </c:pt>
                <c:pt idx="45">
                  <c:v>2517</c:v>
                </c:pt>
                <c:pt idx="46">
                  <c:v>2517</c:v>
                </c:pt>
                <c:pt idx="47">
                  <c:v>2517</c:v>
                </c:pt>
                <c:pt idx="48">
                  <c:v>2517</c:v>
                </c:pt>
                <c:pt idx="49">
                  <c:v>2517</c:v>
                </c:pt>
                <c:pt idx="50">
                  <c:v>2517</c:v>
                </c:pt>
                <c:pt idx="51">
                  <c:v>2517</c:v>
                </c:pt>
                <c:pt idx="52">
                  <c:v>2517</c:v>
                </c:pt>
                <c:pt idx="53">
                  <c:v>2517</c:v>
                </c:pt>
                <c:pt idx="54">
                  <c:v>2517</c:v>
                </c:pt>
                <c:pt idx="55">
                  <c:v>2517</c:v>
                </c:pt>
                <c:pt idx="56">
                  <c:v>2517</c:v>
                </c:pt>
                <c:pt idx="57">
                  <c:v>2517</c:v>
                </c:pt>
                <c:pt idx="58">
                  <c:v>2517</c:v>
                </c:pt>
                <c:pt idx="59">
                  <c:v>2517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C1A-4A2F-9DF5-143AD93CB40E}"/>
            </c:ext>
          </c:extLst>
        </c:ser>
        <c:ser>
          <c:idx val="3"/>
          <c:order val="3"/>
          <c:tx>
            <c:v>75%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(2)'!$G$2:$G$61</c:f>
              <c:numCache>
                <c:formatCode>General</c:formatCode>
                <c:ptCount val="60"/>
                <c:pt idx="0">
                  <c:v>3625</c:v>
                </c:pt>
                <c:pt idx="1">
                  <c:v>3625</c:v>
                </c:pt>
                <c:pt idx="2">
                  <c:v>3625</c:v>
                </c:pt>
                <c:pt idx="3">
                  <c:v>3625</c:v>
                </c:pt>
                <c:pt idx="4">
                  <c:v>3625</c:v>
                </c:pt>
                <c:pt idx="5">
                  <c:v>3625</c:v>
                </c:pt>
                <c:pt idx="6">
                  <c:v>3625</c:v>
                </c:pt>
                <c:pt idx="7">
                  <c:v>3625</c:v>
                </c:pt>
                <c:pt idx="8">
                  <c:v>3625</c:v>
                </c:pt>
                <c:pt idx="9">
                  <c:v>3625</c:v>
                </c:pt>
                <c:pt idx="10">
                  <c:v>3625</c:v>
                </c:pt>
                <c:pt idx="11">
                  <c:v>3625</c:v>
                </c:pt>
                <c:pt idx="12">
                  <c:v>3625</c:v>
                </c:pt>
                <c:pt idx="13">
                  <c:v>3625</c:v>
                </c:pt>
                <c:pt idx="14">
                  <c:v>3625</c:v>
                </c:pt>
                <c:pt idx="15">
                  <c:v>3625</c:v>
                </c:pt>
                <c:pt idx="16">
                  <c:v>3625</c:v>
                </c:pt>
                <c:pt idx="17">
                  <c:v>3625</c:v>
                </c:pt>
                <c:pt idx="18">
                  <c:v>3625</c:v>
                </c:pt>
                <c:pt idx="19">
                  <c:v>3625</c:v>
                </c:pt>
                <c:pt idx="20">
                  <c:v>3625</c:v>
                </c:pt>
                <c:pt idx="21">
                  <c:v>3625</c:v>
                </c:pt>
                <c:pt idx="22">
                  <c:v>3625</c:v>
                </c:pt>
                <c:pt idx="23">
                  <c:v>3625</c:v>
                </c:pt>
                <c:pt idx="24">
                  <c:v>3625</c:v>
                </c:pt>
                <c:pt idx="25">
                  <c:v>3625</c:v>
                </c:pt>
                <c:pt idx="26">
                  <c:v>3625</c:v>
                </c:pt>
                <c:pt idx="27">
                  <c:v>3625</c:v>
                </c:pt>
                <c:pt idx="28">
                  <c:v>3625</c:v>
                </c:pt>
                <c:pt idx="29">
                  <c:v>3625</c:v>
                </c:pt>
                <c:pt idx="30">
                  <c:v>3625</c:v>
                </c:pt>
                <c:pt idx="31">
                  <c:v>3625</c:v>
                </c:pt>
                <c:pt idx="32">
                  <c:v>3625</c:v>
                </c:pt>
                <c:pt idx="33">
                  <c:v>3625</c:v>
                </c:pt>
                <c:pt idx="34">
                  <c:v>3625</c:v>
                </c:pt>
                <c:pt idx="35">
                  <c:v>3625</c:v>
                </c:pt>
                <c:pt idx="36">
                  <c:v>3625</c:v>
                </c:pt>
                <c:pt idx="37">
                  <c:v>3625</c:v>
                </c:pt>
                <c:pt idx="38">
                  <c:v>3625</c:v>
                </c:pt>
                <c:pt idx="39">
                  <c:v>3625</c:v>
                </c:pt>
                <c:pt idx="40">
                  <c:v>3625</c:v>
                </c:pt>
                <c:pt idx="41">
                  <c:v>3625</c:v>
                </c:pt>
                <c:pt idx="42">
                  <c:v>3625</c:v>
                </c:pt>
                <c:pt idx="43">
                  <c:v>3625</c:v>
                </c:pt>
                <c:pt idx="44">
                  <c:v>3625</c:v>
                </c:pt>
                <c:pt idx="45">
                  <c:v>3625</c:v>
                </c:pt>
                <c:pt idx="46">
                  <c:v>3625</c:v>
                </c:pt>
                <c:pt idx="47">
                  <c:v>3625</c:v>
                </c:pt>
                <c:pt idx="48">
                  <c:v>3625</c:v>
                </c:pt>
                <c:pt idx="49">
                  <c:v>3625</c:v>
                </c:pt>
                <c:pt idx="50">
                  <c:v>3625</c:v>
                </c:pt>
                <c:pt idx="51">
                  <c:v>3625</c:v>
                </c:pt>
                <c:pt idx="52">
                  <c:v>3625</c:v>
                </c:pt>
                <c:pt idx="53">
                  <c:v>3625</c:v>
                </c:pt>
                <c:pt idx="54">
                  <c:v>3625</c:v>
                </c:pt>
                <c:pt idx="55">
                  <c:v>3625</c:v>
                </c:pt>
                <c:pt idx="56">
                  <c:v>3625</c:v>
                </c:pt>
                <c:pt idx="57">
                  <c:v>3625</c:v>
                </c:pt>
                <c:pt idx="58">
                  <c:v>3625</c:v>
                </c:pt>
                <c:pt idx="59">
                  <c:v>3625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C1A-4A2F-9DF5-143AD93CB40E}"/>
            </c:ext>
          </c:extLst>
        </c:ser>
        <c:ser>
          <c:idx val="4"/>
          <c:order val="4"/>
          <c:tx>
            <c:v>IQR</c:v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(2)'!$H$2:$H$61</c:f>
              <c:numCache>
                <c:formatCode>General</c:formatCode>
                <c:ptCount val="60"/>
                <c:pt idx="0">
                  <c:v>2053</c:v>
                </c:pt>
                <c:pt idx="1">
                  <c:v>2053</c:v>
                </c:pt>
                <c:pt idx="2">
                  <c:v>2053</c:v>
                </c:pt>
                <c:pt idx="3">
                  <c:v>2053</c:v>
                </c:pt>
                <c:pt idx="4">
                  <c:v>2053</c:v>
                </c:pt>
                <c:pt idx="5">
                  <c:v>2053</c:v>
                </c:pt>
                <c:pt idx="6">
                  <c:v>2053</c:v>
                </c:pt>
                <c:pt idx="7">
                  <c:v>2053</c:v>
                </c:pt>
                <c:pt idx="8">
                  <c:v>2053</c:v>
                </c:pt>
                <c:pt idx="9">
                  <c:v>2053</c:v>
                </c:pt>
                <c:pt idx="10">
                  <c:v>2053</c:v>
                </c:pt>
                <c:pt idx="11">
                  <c:v>2053</c:v>
                </c:pt>
                <c:pt idx="12">
                  <c:v>2053</c:v>
                </c:pt>
                <c:pt idx="13">
                  <c:v>2053</c:v>
                </c:pt>
                <c:pt idx="14">
                  <c:v>2053</c:v>
                </c:pt>
                <c:pt idx="15">
                  <c:v>2053</c:v>
                </c:pt>
                <c:pt idx="16">
                  <c:v>2053</c:v>
                </c:pt>
                <c:pt idx="17">
                  <c:v>2053</c:v>
                </c:pt>
                <c:pt idx="18">
                  <c:v>2053</c:v>
                </c:pt>
                <c:pt idx="19">
                  <c:v>2053</c:v>
                </c:pt>
                <c:pt idx="20">
                  <c:v>2053</c:v>
                </c:pt>
                <c:pt idx="21">
                  <c:v>2053</c:v>
                </c:pt>
                <c:pt idx="22">
                  <c:v>2053</c:v>
                </c:pt>
                <c:pt idx="23">
                  <c:v>2053</c:v>
                </c:pt>
                <c:pt idx="24">
                  <c:v>2053</c:v>
                </c:pt>
                <c:pt idx="25">
                  <c:v>2053</c:v>
                </c:pt>
                <c:pt idx="26">
                  <c:v>2053</c:v>
                </c:pt>
                <c:pt idx="27">
                  <c:v>2053</c:v>
                </c:pt>
                <c:pt idx="28">
                  <c:v>2053</c:v>
                </c:pt>
                <c:pt idx="29">
                  <c:v>2053</c:v>
                </c:pt>
                <c:pt idx="30">
                  <c:v>2053</c:v>
                </c:pt>
                <c:pt idx="31">
                  <c:v>2053</c:v>
                </c:pt>
                <c:pt idx="32">
                  <c:v>2053</c:v>
                </c:pt>
                <c:pt idx="33">
                  <c:v>2053</c:v>
                </c:pt>
                <c:pt idx="34">
                  <c:v>2053</c:v>
                </c:pt>
                <c:pt idx="35">
                  <c:v>2053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2053</c:v>
                </c:pt>
                <c:pt idx="49">
                  <c:v>2053</c:v>
                </c:pt>
                <c:pt idx="50">
                  <c:v>2053</c:v>
                </c:pt>
                <c:pt idx="51">
                  <c:v>2053</c:v>
                </c:pt>
                <c:pt idx="52">
                  <c:v>2053</c:v>
                </c:pt>
                <c:pt idx="53">
                  <c:v>2053</c:v>
                </c:pt>
                <c:pt idx="54">
                  <c:v>2053</c:v>
                </c:pt>
                <c:pt idx="55">
                  <c:v>2053</c:v>
                </c:pt>
                <c:pt idx="56">
                  <c:v>2053</c:v>
                </c:pt>
                <c:pt idx="57">
                  <c:v>2053</c:v>
                </c:pt>
                <c:pt idx="58">
                  <c:v>2053</c:v>
                </c:pt>
                <c:pt idx="59">
                  <c:v>2053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C1A-4A2F-9DF5-143AD93CB40E}"/>
            </c:ext>
          </c:extLst>
        </c:ser>
        <c:ser>
          <c:idx val="5"/>
          <c:order val="5"/>
          <c:tx>
            <c:v>Upper Outliers</c:v>
          </c:tx>
          <c:spPr>
            <a:ln w="222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(2)'!$J$2:$J$61</c:f>
              <c:numCache>
                <c:formatCode>General</c:formatCode>
                <c:ptCount val="60"/>
                <c:pt idx="0">
                  <c:v>6704.5</c:v>
                </c:pt>
                <c:pt idx="1">
                  <c:v>6704.5</c:v>
                </c:pt>
                <c:pt idx="2">
                  <c:v>6704.5</c:v>
                </c:pt>
                <c:pt idx="3">
                  <c:v>6704.5</c:v>
                </c:pt>
                <c:pt idx="4">
                  <c:v>6704.5</c:v>
                </c:pt>
                <c:pt idx="5">
                  <c:v>6704.5</c:v>
                </c:pt>
                <c:pt idx="6">
                  <c:v>6704.5</c:v>
                </c:pt>
                <c:pt idx="7">
                  <c:v>6704.5</c:v>
                </c:pt>
                <c:pt idx="8">
                  <c:v>6704.5</c:v>
                </c:pt>
                <c:pt idx="9">
                  <c:v>6704.5</c:v>
                </c:pt>
                <c:pt idx="10">
                  <c:v>6704.5</c:v>
                </c:pt>
                <c:pt idx="11">
                  <c:v>6704.5</c:v>
                </c:pt>
                <c:pt idx="12">
                  <c:v>6704.5</c:v>
                </c:pt>
                <c:pt idx="13">
                  <c:v>6704.5</c:v>
                </c:pt>
                <c:pt idx="14">
                  <c:v>6704.5</c:v>
                </c:pt>
                <c:pt idx="15">
                  <c:v>6704.5</c:v>
                </c:pt>
                <c:pt idx="16">
                  <c:v>6704.5</c:v>
                </c:pt>
                <c:pt idx="17">
                  <c:v>6704.5</c:v>
                </c:pt>
                <c:pt idx="18">
                  <c:v>6704.5</c:v>
                </c:pt>
                <c:pt idx="19">
                  <c:v>6704.5</c:v>
                </c:pt>
                <c:pt idx="20">
                  <c:v>6704.5</c:v>
                </c:pt>
                <c:pt idx="21">
                  <c:v>6704.5</c:v>
                </c:pt>
                <c:pt idx="22">
                  <c:v>6704.5</c:v>
                </c:pt>
                <c:pt idx="23">
                  <c:v>6704.5</c:v>
                </c:pt>
                <c:pt idx="24">
                  <c:v>6704.5</c:v>
                </c:pt>
                <c:pt idx="25">
                  <c:v>6704.5</c:v>
                </c:pt>
                <c:pt idx="26">
                  <c:v>6704.5</c:v>
                </c:pt>
                <c:pt idx="27">
                  <c:v>6704.5</c:v>
                </c:pt>
                <c:pt idx="28">
                  <c:v>6704.5</c:v>
                </c:pt>
                <c:pt idx="29">
                  <c:v>6704.5</c:v>
                </c:pt>
                <c:pt idx="30">
                  <c:v>6704.5</c:v>
                </c:pt>
                <c:pt idx="31">
                  <c:v>6704.5</c:v>
                </c:pt>
                <c:pt idx="32">
                  <c:v>6704.5</c:v>
                </c:pt>
                <c:pt idx="33">
                  <c:v>6704.5</c:v>
                </c:pt>
                <c:pt idx="34">
                  <c:v>6704.5</c:v>
                </c:pt>
                <c:pt idx="35">
                  <c:v>6704.5</c:v>
                </c:pt>
                <c:pt idx="36">
                  <c:v>6704.5</c:v>
                </c:pt>
                <c:pt idx="37">
                  <c:v>6704.5</c:v>
                </c:pt>
                <c:pt idx="38">
                  <c:v>6704.5</c:v>
                </c:pt>
                <c:pt idx="39">
                  <c:v>6704.5</c:v>
                </c:pt>
                <c:pt idx="40">
                  <c:v>6704.5</c:v>
                </c:pt>
                <c:pt idx="41">
                  <c:v>6704.5</c:v>
                </c:pt>
                <c:pt idx="42">
                  <c:v>6704.5</c:v>
                </c:pt>
                <c:pt idx="43">
                  <c:v>6704.5</c:v>
                </c:pt>
                <c:pt idx="44">
                  <c:v>6704.5</c:v>
                </c:pt>
                <c:pt idx="45">
                  <c:v>6704.5</c:v>
                </c:pt>
                <c:pt idx="46">
                  <c:v>6704.5</c:v>
                </c:pt>
                <c:pt idx="47">
                  <c:v>6704.5</c:v>
                </c:pt>
                <c:pt idx="48">
                  <c:v>6704.5</c:v>
                </c:pt>
                <c:pt idx="49">
                  <c:v>6704.5</c:v>
                </c:pt>
                <c:pt idx="50">
                  <c:v>6704.5</c:v>
                </c:pt>
                <c:pt idx="51">
                  <c:v>6704.5</c:v>
                </c:pt>
                <c:pt idx="52">
                  <c:v>6704.5</c:v>
                </c:pt>
                <c:pt idx="53">
                  <c:v>6704.5</c:v>
                </c:pt>
                <c:pt idx="54">
                  <c:v>6704.5</c:v>
                </c:pt>
                <c:pt idx="55">
                  <c:v>6704.5</c:v>
                </c:pt>
                <c:pt idx="56">
                  <c:v>6704.5</c:v>
                </c:pt>
                <c:pt idx="57">
                  <c:v>6704.5</c:v>
                </c:pt>
                <c:pt idx="58">
                  <c:v>6704.5</c:v>
                </c:pt>
                <c:pt idx="59">
                  <c:v>6704.5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C1A-4A2F-9DF5-143AD93CB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62544"/>
        <c:axId val="1824263792"/>
      </c:scatterChart>
      <c:valAx>
        <c:axId val="1824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Rats</a:t>
                </a:r>
                <a:r>
                  <a:rPr lang="en-US" sz="1000" b="1" baseline="0">
                    <a:solidFill>
                      <a:schemeClr val="tx1"/>
                    </a:solidFill>
                  </a:rPr>
                  <a:t> Totals per CB</a:t>
                </a:r>
                <a:endParaRPr lang="en-US" sz="1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3792"/>
        <c:crosses val="autoZero"/>
        <c:crossBetween val="midCat"/>
      </c:valAx>
      <c:valAx>
        <c:axId val="1824263792"/>
        <c:scaling>
          <c:orientation val="minMax"/>
          <c:max val="2.500000000000001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Normal</a:t>
                </a:r>
                <a:r>
                  <a:rPr lang="en-US" sz="1050" b="1" baseline="0">
                    <a:solidFill>
                      <a:schemeClr val="tx1"/>
                    </a:solidFill>
                  </a:rPr>
                  <a:t> Distribution</a:t>
                </a:r>
                <a:endParaRPr lang="en-US" sz="10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>
              <a:glow rad="127000">
                <a:schemeClr val="accent5">
                  <a:lumMod val="60000"/>
                  <a:lumOff val="40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2544"/>
        <c:crosses val="autoZero"/>
        <c:crossBetween val="midCat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</a:rPr>
              <a:t>Unranked Distribution Of Rat Data Per CB</a:t>
            </a:r>
          </a:p>
        </c:rich>
      </c:tx>
      <c:layout>
        <c:manualLayout>
          <c:xMode val="edge"/>
          <c:yMode val="edge"/>
          <c:x val="0.2464274510778105"/>
          <c:y val="3.2383806757920366E-2"/>
        </c:manualLayout>
      </c:layout>
      <c:overlay val="0"/>
      <c:spPr>
        <a:noFill/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  <a:outerShdw blurRad="50800" dist="50800" dir="12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effectLst>
                <a:glow rad="127000">
                  <a:schemeClr val="accent5">
                    <a:lumMod val="60000"/>
                    <a:lumOff val="40000"/>
                  </a:schemeClr>
                </a:glow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81335765120345E-2"/>
          <c:y val="9.0128182183137118E-2"/>
          <c:w val="0.86957953462898963"/>
          <c:h val="0.83660696114787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cal_Normal_Dist!$F$1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rgbClr val="0070C0">
                    <a:alpha val="97000"/>
                  </a:srgbClr>
                </a:solidFill>
                <a:round/>
              </a:ln>
              <a:effectLst/>
            </c:spPr>
          </c:marker>
          <c:xVal>
            <c:numRef>
              <c:f>'cal_Normal_Dist (2)'!$C$2:$C$60</c:f>
              <c:numCache>
                <c:formatCode>General</c:formatCode>
                <c:ptCount val="59"/>
                <c:pt idx="0">
                  <c:v>522</c:v>
                </c:pt>
                <c:pt idx="1">
                  <c:v>743</c:v>
                </c:pt>
                <c:pt idx="2">
                  <c:v>970</c:v>
                </c:pt>
                <c:pt idx="3">
                  <c:v>974</c:v>
                </c:pt>
                <c:pt idx="4">
                  <c:v>1051</c:v>
                </c:pt>
                <c:pt idx="5">
                  <c:v>1134</c:v>
                </c:pt>
                <c:pt idx="6">
                  <c:v>1261</c:v>
                </c:pt>
                <c:pt idx="7">
                  <c:v>1271</c:v>
                </c:pt>
                <c:pt idx="8">
                  <c:v>1309</c:v>
                </c:pt>
                <c:pt idx="9">
                  <c:v>1356</c:v>
                </c:pt>
                <c:pt idx="10">
                  <c:v>1382</c:v>
                </c:pt>
                <c:pt idx="11">
                  <c:v>1432</c:v>
                </c:pt>
                <c:pt idx="12">
                  <c:v>1453</c:v>
                </c:pt>
                <c:pt idx="13">
                  <c:v>1481</c:v>
                </c:pt>
                <c:pt idx="14">
                  <c:v>1542</c:v>
                </c:pt>
                <c:pt idx="15">
                  <c:v>1602</c:v>
                </c:pt>
                <c:pt idx="16">
                  <c:v>1641</c:v>
                </c:pt>
                <c:pt idx="17">
                  <c:v>1701</c:v>
                </c:pt>
                <c:pt idx="18">
                  <c:v>1730</c:v>
                </c:pt>
                <c:pt idx="19">
                  <c:v>1752</c:v>
                </c:pt>
                <c:pt idx="20">
                  <c:v>1752</c:v>
                </c:pt>
                <c:pt idx="21">
                  <c:v>2027</c:v>
                </c:pt>
                <c:pt idx="22">
                  <c:v>2101</c:v>
                </c:pt>
                <c:pt idx="23">
                  <c:v>2136</c:v>
                </c:pt>
                <c:pt idx="24">
                  <c:v>2258</c:v>
                </c:pt>
                <c:pt idx="25">
                  <c:v>2338</c:v>
                </c:pt>
                <c:pt idx="26">
                  <c:v>2348</c:v>
                </c:pt>
                <c:pt idx="27">
                  <c:v>2401</c:v>
                </c:pt>
                <c:pt idx="28">
                  <c:v>2468</c:v>
                </c:pt>
                <c:pt idx="29">
                  <c:v>2517</c:v>
                </c:pt>
                <c:pt idx="30">
                  <c:v>2522</c:v>
                </c:pt>
                <c:pt idx="31">
                  <c:v>2632</c:v>
                </c:pt>
                <c:pt idx="32">
                  <c:v>2724</c:v>
                </c:pt>
                <c:pt idx="33">
                  <c:v>2805</c:v>
                </c:pt>
                <c:pt idx="34">
                  <c:v>2852</c:v>
                </c:pt>
                <c:pt idx="35">
                  <c:v>3000</c:v>
                </c:pt>
                <c:pt idx="36">
                  <c:v>3032</c:v>
                </c:pt>
                <c:pt idx="37">
                  <c:v>3131</c:v>
                </c:pt>
                <c:pt idx="38">
                  <c:v>3286</c:v>
                </c:pt>
                <c:pt idx="39">
                  <c:v>3365</c:v>
                </c:pt>
                <c:pt idx="40">
                  <c:v>3540</c:v>
                </c:pt>
                <c:pt idx="41">
                  <c:v>3560</c:v>
                </c:pt>
                <c:pt idx="42">
                  <c:v>3572</c:v>
                </c:pt>
                <c:pt idx="43">
                  <c:v>3596</c:v>
                </c:pt>
                <c:pt idx="44">
                  <c:v>3655</c:v>
                </c:pt>
                <c:pt idx="45">
                  <c:v>3807</c:v>
                </c:pt>
                <c:pt idx="46">
                  <c:v>3968</c:v>
                </c:pt>
                <c:pt idx="47">
                  <c:v>4003</c:v>
                </c:pt>
                <c:pt idx="48">
                  <c:v>4083</c:v>
                </c:pt>
                <c:pt idx="49">
                  <c:v>4158</c:v>
                </c:pt>
                <c:pt idx="50">
                  <c:v>4333</c:v>
                </c:pt>
                <c:pt idx="51">
                  <c:v>4392</c:v>
                </c:pt>
                <c:pt idx="52">
                  <c:v>4920</c:v>
                </c:pt>
                <c:pt idx="53">
                  <c:v>5258</c:v>
                </c:pt>
                <c:pt idx="54">
                  <c:v>5855</c:v>
                </c:pt>
                <c:pt idx="55">
                  <c:v>6040</c:v>
                </c:pt>
                <c:pt idx="56">
                  <c:v>6831</c:v>
                </c:pt>
                <c:pt idx="57">
                  <c:v>7969</c:v>
                </c:pt>
                <c:pt idx="58">
                  <c:v>9437</c:v>
                </c:pt>
              </c:numCache>
            </c:numRef>
          </c:xVal>
          <c:yVal>
            <c:numRef>
              <c:f>cal_Normal_Dist!$F$2:$F$60</c:f>
              <c:numCache>
                <c:formatCode>General</c:formatCode>
                <c:ptCount val="59"/>
                <c:pt idx="0">
                  <c:v>2.1377872218603843E-4</c:v>
                </c:pt>
                <c:pt idx="1">
                  <c:v>1.9921180790696689E-4</c:v>
                </c:pt>
                <c:pt idx="2">
                  <c:v>2.1969737906660171E-4</c:v>
                </c:pt>
                <c:pt idx="3">
                  <c:v>1.746653489892417E-4</c:v>
                </c:pt>
                <c:pt idx="4">
                  <c:v>2.1703784598650779E-4</c:v>
                </c:pt>
                <c:pt idx="5">
                  <c:v>2.2217130166831431E-4</c:v>
                </c:pt>
                <c:pt idx="6">
                  <c:v>1.9708065585631658E-4</c:v>
                </c:pt>
                <c:pt idx="7">
                  <c:v>2.0314950358164922E-4</c:v>
                </c:pt>
                <c:pt idx="8">
                  <c:v>2.2275045823162804E-4</c:v>
                </c:pt>
                <c:pt idx="9">
                  <c:v>1.2491601845117647E-4</c:v>
                </c:pt>
                <c:pt idx="10">
                  <c:v>2.2360181203043297E-4</c:v>
                </c:pt>
                <c:pt idx="11">
                  <c:v>2.2460214672221585E-4</c:v>
                </c:pt>
                <c:pt idx="12">
                  <c:v>9.2884736680489099E-5</c:v>
                </c:pt>
                <c:pt idx="13">
                  <c:v>1.8512078513098647E-4</c:v>
                </c:pt>
                <c:pt idx="14">
                  <c:v>2.5502338696477144E-7</c:v>
                </c:pt>
                <c:pt idx="15">
                  <c:v>4.6946776894146082E-5</c:v>
                </c:pt>
                <c:pt idx="16">
                  <c:v>2.0959032744013678E-4</c:v>
                </c:pt>
                <c:pt idx="17">
                  <c:v>1.8736929896539281E-4</c:v>
                </c:pt>
                <c:pt idx="18">
                  <c:v>2.0491493307866329E-4</c:v>
                </c:pt>
                <c:pt idx="19">
                  <c:v>5.6145919589100328E-5</c:v>
                </c:pt>
                <c:pt idx="20">
                  <c:v>2.0515686990209617E-4</c:v>
                </c:pt>
                <c:pt idx="21">
                  <c:v>1.5978995067662268E-4</c:v>
                </c:pt>
                <c:pt idx="22">
                  <c:v>1.6341002149696435E-4</c:v>
                </c:pt>
                <c:pt idx="23">
                  <c:v>1.678527407259942E-4</c:v>
                </c:pt>
                <c:pt idx="24">
                  <c:v>1.6134652936985056E-4</c:v>
                </c:pt>
                <c:pt idx="25">
                  <c:v>2.2436973799997776E-4</c:v>
                </c:pt>
                <c:pt idx="26">
                  <c:v>1.5054628182254625E-4</c:v>
                </c:pt>
                <c:pt idx="27">
                  <c:v>2.1604807339595564E-4</c:v>
                </c:pt>
                <c:pt idx="28">
                  <c:v>2.2430659451381154E-4</c:v>
                </c:pt>
                <c:pt idx="29">
                  <c:v>1.7901316838673725E-4</c:v>
                </c:pt>
                <c:pt idx="30">
                  <c:v>1.4689446436179246E-4</c:v>
                </c:pt>
                <c:pt idx="31">
                  <c:v>2.1818636116614196E-4</c:v>
                </c:pt>
                <c:pt idx="32">
                  <c:v>1.6207760704588123E-4</c:v>
                </c:pt>
                <c:pt idx="33">
                  <c:v>2.1956556231613223E-4</c:v>
                </c:pt>
                <c:pt idx="34">
                  <c:v>1.3080255162791494E-4</c:v>
                </c:pt>
                <c:pt idx="35">
                  <c:v>1.5605610325529747E-4</c:v>
                </c:pt>
                <c:pt idx="36">
                  <c:v>3.8057145408915895E-6</c:v>
                </c:pt>
                <c:pt idx="37">
                  <c:v>1.5769593052632821E-4</c:v>
                </c:pt>
                <c:pt idx="38">
                  <c:v>2.0796915741413374E-4</c:v>
                </c:pt>
                <c:pt idx="39">
                  <c:v>1.9326853768650308E-5</c:v>
                </c:pt>
                <c:pt idx="40">
                  <c:v>2.1937548380120017E-4</c:v>
                </c:pt>
                <c:pt idx="41">
                  <c:v>1.1747799363572361E-4</c:v>
                </c:pt>
                <c:pt idx="42">
                  <c:v>2.2403799855160188E-4</c:v>
                </c:pt>
                <c:pt idx="43">
                  <c:v>2.1415533790477786E-4</c:v>
                </c:pt>
                <c:pt idx="44">
                  <c:v>1.8243767790013224E-4</c:v>
                </c:pt>
                <c:pt idx="45">
                  <c:v>1.7488173363051549E-4</c:v>
                </c:pt>
                <c:pt idx="46">
                  <c:v>1.7981957988158652E-4</c:v>
                </c:pt>
                <c:pt idx="47">
                  <c:v>1.2461116510629526E-4</c:v>
                </c:pt>
                <c:pt idx="48">
                  <c:v>1.8243767790013224E-4</c:v>
                </c:pt>
                <c:pt idx="49">
                  <c:v>1.3716962446539481E-4</c:v>
                </c:pt>
                <c:pt idx="50">
                  <c:v>1.4765678034101354E-4</c:v>
                </c:pt>
                <c:pt idx="51">
                  <c:v>1.7214213488801584E-4</c:v>
                </c:pt>
                <c:pt idx="52">
                  <c:v>9.1782220263944057E-5</c:v>
                </c:pt>
                <c:pt idx="53">
                  <c:v>2.0905808624111907E-4</c:v>
                </c:pt>
                <c:pt idx="54">
                  <c:v>1.5410081577935306E-4</c:v>
                </c:pt>
                <c:pt idx="55">
                  <c:v>1.0757804934178129E-4</c:v>
                </c:pt>
                <c:pt idx="56">
                  <c:v>2.1045904718018364E-4</c:v>
                </c:pt>
                <c:pt idx="57">
                  <c:v>1.8097078590105417E-4</c:v>
                </c:pt>
                <c:pt idx="58">
                  <c:v>2.1054899416197666E-4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1-4484-9972-FAE9E414E000}"/>
            </c:ext>
          </c:extLst>
        </c:ser>
        <c:ser>
          <c:idx val="5"/>
          <c:order val="5"/>
          <c:tx>
            <c:v>Upper Outliers</c:v>
          </c:tx>
          <c:spPr>
            <a:ln w="222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(2)'!$J$2:$J$61</c:f>
              <c:numCache>
                <c:formatCode>General</c:formatCode>
                <c:ptCount val="60"/>
                <c:pt idx="0">
                  <c:v>6704.5</c:v>
                </c:pt>
                <c:pt idx="1">
                  <c:v>6704.5</c:v>
                </c:pt>
                <c:pt idx="2">
                  <c:v>6704.5</c:v>
                </c:pt>
                <c:pt idx="3">
                  <c:v>6704.5</c:v>
                </c:pt>
                <c:pt idx="4">
                  <c:v>6704.5</c:v>
                </c:pt>
                <c:pt idx="5">
                  <c:v>6704.5</c:v>
                </c:pt>
                <c:pt idx="6">
                  <c:v>6704.5</c:v>
                </c:pt>
                <c:pt idx="7">
                  <c:v>6704.5</c:v>
                </c:pt>
                <c:pt idx="8">
                  <c:v>6704.5</c:v>
                </c:pt>
                <c:pt idx="9">
                  <c:v>6704.5</c:v>
                </c:pt>
                <c:pt idx="10">
                  <c:v>6704.5</c:v>
                </c:pt>
                <c:pt idx="11">
                  <c:v>6704.5</c:v>
                </c:pt>
                <c:pt idx="12">
                  <c:v>6704.5</c:v>
                </c:pt>
                <c:pt idx="13">
                  <c:v>6704.5</c:v>
                </c:pt>
                <c:pt idx="14">
                  <c:v>6704.5</c:v>
                </c:pt>
                <c:pt idx="15">
                  <c:v>6704.5</c:v>
                </c:pt>
                <c:pt idx="16">
                  <c:v>6704.5</c:v>
                </c:pt>
                <c:pt idx="17">
                  <c:v>6704.5</c:v>
                </c:pt>
                <c:pt idx="18">
                  <c:v>6704.5</c:v>
                </c:pt>
                <c:pt idx="19">
                  <c:v>6704.5</c:v>
                </c:pt>
                <c:pt idx="20">
                  <c:v>6704.5</c:v>
                </c:pt>
                <c:pt idx="21">
                  <c:v>6704.5</c:v>
                </c:pt>
                <c:pt idx="22">
                  <c:v>6704.5</c:v>
                </c:pt>
                <c:pt idx="23">
                  <c:v>6704.5</c:v>
                </c:pt>
                <c:pt idx="24">
                  <c:v>6704.5</c:v>
                </c:pt>
                <c:pt idx="25">
                  <c:v>6704.5</c:v>
                </c:pt>
                <c:pt idx="26">
                  <c:v>6704.5</c:v>
                </c:pt>
                <c:pt idx="27">
                  <c:v>6704.5</c:v>
                </c:pt>
                <c:pt idx="28">
                  <c:v>6704.5</c:v>
                </c:pt>
                <c:pt idx="29">
                  <c:v>6704.5</c:v>
                </c:pt>
                <c:pt idx="30">
                  <c:v>6704.5</c:v>
                </c:pt>
                <c:pt idx="31">
                  <c:v>6704.5</c:v>
                </c:pt>
                <c:pt idx="32">
                  <c:v>6704.5</c:v>
                </c:pt>
                <c:pt idx="33">
                  <c:v>6704.5</c:v>
                </c:pt>
                <c:pt idx="34">
                  <c:v>6704.5</c:v>
                </c:pt>
                <c:pt idx="35">
                  <c:v>6704.5</c:v>
                </c:pt>
                <c:pt idx="36">
                  <c:v>6704.5</c:v>
                </c:pt>
                <c:pt idx="37">
                  <c:v>6704.5</c:v>
                </c:pt>
                <c:pt idx="38">
                  <c:v>6704.5</c:v>
                </c:pt>
                <c:pt idx="39">
                  <c:v>6704.5</c:v>
                </c:pt>
                <c:pt idx="40">
                  <c:v>6704.5</c:v>
                </c:pt>
                <c:pt idx="41">
                  <c:v>6704.5</c:v>
                </c:pt>
                <c:pt idx="42">
                  <c:v>6704.5</c:v>
                </c:pt>
                <c:pt idx="43">
                  <c:v>6704.5</c:v>
                </c:pt>
                <c:pt idx="44">
                  <c:v>6704.5</c:v>
                </c:pt>
                <c:pt idx="45">
                  <c:v>6704.5</c:v>
                </c:pt>
                <c:pt idx="46">
                  <c:v>6704.5</c:v>
                </c:pt>
                <c:pt idx="47">
                  <c:v>6704.5</c:v>
                </c:pt>
                <c:pt idx="48">
                  <c:v>6704.5</c:v>
                </c:pt>
                <c:pt idx="49">
                  <c:v>6704.5</c:v>
                </c:pt>
                <c:pt idx="50">
                  <c:v>6704.5</c:v>
                </c:pt>
                <c:pt idx="51">
                  <c:v>6704.5</c:v>
                </c:pt>
                <c:pt idx="52">
                  <c:v>6704.5</c:v>
                </c:pt>
                <c:pt idx="53">
                  <c:v>6704.5</c:v>
                </c:pt>
                <c:pt idx="54">
                  <c:v>6704.5</c:v>
                </c:pt>
                <c:pt idx="55">
                  <c:v>6704.5</c:v>
                </c:pt>
                <c:pt idx="56">
                  <c:v>6704.5</c:v>
                </c:pt>
                <c:pt idx="57">
                  <c:v>6704.5</c:v>
                </c:pt>
                <c:pt idx="58">
                  <c:v>6704.5</c:v>
                </c:pt>
                <c:pt idx="59">
                  <c:v>6704.5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41-4484-9972-FAE9E414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62544"/>
        <c:axId val="1824263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25%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'cal_Normal_Dist (2)'!$E$2:$E$61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1572</c:v>
                      </c:pt>
                      <c:pt idx="1">
                        <c:v>1572</c:v>
                      </c:pt>
                      <c:pt idx="2">
                        <c:v>1572</c:v>
                      </c:pt>
                      <c:pt idx="3">
                        <c:v>1572</c:v>
                      </c:pt>
                      <c:pt idx="4">
                        <c:v>1572</c:v>
                      </c:pt>
                      <c:pt idx="5">
                        <c:v>1572</c:v>
                      </c:pt>
                      <c:pt idx="6">
                        <c:v>1572</c:v>
                      </c:pt>
                      <c:pt idx="7">
                        <c:v>1572</c:v>
                      </c:pt>
                      <c:pt idx="8">
                        <c:v>1572</c:v>
                      </c:pt>
                      <c:pt idx="9">
                        <c:v>1572</c:v>
                      </c:pt>
                      <c:pt idx="10">
                        <c:v>1572</c:v>
                      </c:pt>
                      <c:pt idx="11">
                        <c:v>1572</c:v>
                      </c:pt>
                      <c:pt idx="12">
                        <c:v>1572</c:v>
                      </c:pt>
                      <c:pt idx="13">
                        <c:v>1572</c:v>
                      </c:pt>
                      <c:pt idx="14">
                        <c:v>1572</c:v>
                      </c:pt>
                      <c:pt idx="15">
                        <c:v>1572</c:v>
                      </c:pt>
                      <c:pt idx="16">
                        <c:v>1572</c:v>
                      </c:pt>
                      <c:pt idx="17">
                        <c:v>1572</c:v>
                      </c:pt>
                      <c:pt idx="18">
                        <c:v>1572</c:v>
                      </c:pt>
                      <c:pt idx="19">
                        <c:v>1572</c:v>
                      </c:pt>
                      <c:pt idx="20">
                        <c:v>1572</c:v>
                      </c:pt>
                      <c:pt idx="21">
                        <c:v>1572</c:v>
                      </c:pt>
                      <c:pt idx="22">
                        <c:v>1572</c:v>
                      </c:pt>
                      <c:pt idx="23">
                        <c:v>1572</c:v>
                      </c:pt>
                      <c:pt idx="24">
                        <c:v>1572</c:v>
                      </c:pt>
                      <c:pt idx="25">
                        <c:v>1572</c:v>
                      </c:pt>
                      <c:pt idx="26">
                        <c:v>1572</c:v>
                      </c:pt>
                      <c:pt idx="27">
                        <c:v>1572</c:v>
                      </c:pt>
                      <c:pt idx="28">
                        <c:v>1572</c:v>
                      </c:pt>
                      <c:pt idx="29">
                        <c:v>1572</c:v>
                      </c:pt>
                      <c:pt idx="30">
                        <c:v>1572</c:v>
                      </c:pt>
                      <c:pt idx="31">
                        <c:v>1572</c:v>
                      </c:pt>
                      <c:pt idx="32">
                        <c:v>1572</c:v>
                      </c:pt>
                      <c:pt idx="33">
                        <c:v>1572</c:v>
                      </c:pt>
                      <c:pt idx="34">
                        <c:v>1572</c:v>
                      </c:pt>
                      <c:pt idx="35">
                        <c:v>1572</c:v>
                      </c:pt>
                      <c:pt idx="36">
                        <c:v>1572</c:v>
                      </c:pt>
                      <c:pt idx="37">
                        <c:v>1572</c:v>
                      </c:pt>
                      <c:pt idx="38">
                        <c:v>1572</c:v>
                      </c:pt>
                      <c:pt idx="39">
                        <c:v>1572</c:v>
                      </c:pt>
                      <c:pt idx="40">
                        <c:v>1572</c:v>
                      </c:pt>
                      <c:pt idx="41">
                        <c:v>1572</c:v>
                      </c:pt>
                      <c:pt idx="42">
                        <c:v>1572</c:v>
                      </c:pt>
                      <c:pt idx="43">
                        <c:v>1572</c:v>
                      </c:pt>
                      <c:pt idx="44">
                        <c:v>1572</c:v>
                      </c:pt>
                      <c:pt idx="45">
                        <c:v>1572</c:v>
                      </c:pt>
                      <c:pt idx="46">
                        <c:v>1572</c:v>
                      </c:pt>
                      <c:pt idx="47">
                        <c:v>1572</c:v>
                      </c:pt>
                      <c:pt idx="48">
                        <c:v>1572</c:v>
                      </c:pt>
                      <c:pt idx="49">
                        <c:v>1572</c:v>
                      </c:pt>
                      <c:pt idx="50">
                        <c:v>1572</c:v>
                      </c:pt>
                      <c:pt idx="51">
                        <c:v>1572</c:v>
                      </c:pt>
                      <c:pt idx="52">
                        <c:v>1572</c:v>
                      </c:pt>
                      <c:pt idx="53">
                        <c:v>1572</c:v>
                      </c:pt>
                      <c:pt idx="54">
                        <c:v>1572</c:v>
                      </c:pt>
                      <c:pt idx="55">
                        <c:v>1572</c:v>
                      </c:pt>
                      <c:pt idx="56">
                        <c:v>1572</c:v>
                      </c:pt>
                      <c:pt idx="57">
                        <c:v>1572</c:v>
                      </c:pt>
                      <c:pt idx="58">
                        <c:v>1572</c:v>
                      </c:pt>
                      <c:pt idx="59">
                        <c:v>1572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'cal_Normal_Dist (2)'!$D$2:$D$61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9.1782220263944057E-5</c:v>
                      </c:pt>
                      <c:pt idx="1">
                        <c:v>1.0757804934178129E-4</c:v>
                      </c:pt>
                      <c:pt idx="2">
                        <c:v>1.2461116510629526E-4</c:v>
                      </c:pt>
                      <c:pt idx="3">
                        <c:v>1.2491601845117647E-4</c:v>
                      </c:pt>
                      <c:pt idx="4">
                        <c:v>1.3080255162791494E-4</c:v>
                      </c:pt>
                      <c:pt idx="5">
                        <c:v>1.3716962446539481E-4</c:v>
                      </c:pt>
                      <c:pt idx="6">
                        <c:v>1.4689446436179246E-4</c:v>
                      </c:pt>
                      <c:pt idx="7">
                        <c:v>1.4765678034101354E-4</c:v>
                      </c:pt>
                      <c:pt idx="8">
                        <c:v>1.5054628182254625E-4</c:v>
                      </c:pt>
                      <c:pt idx="9">
                        <c:v>1.5410081577935306E-4</c:v>
                      </c:pt>
                      <c:pt idx="10">
                        <c:v>1.5605610325529747E-4</c:v>
                      </c:pt>
                      <c:pt idx="11">
                        <c:v>1.5978995067662268E-4</c:v>
                      </c:pt>
                      <c:pt idx="12">
                        <c:v>1.6134652936985056E-4</c:v>
                      </c:pt>
                      <c:pt idx="13">
                        <c:v>1.6341002149696435E-4</c:v>
                      </c:pt>
                      <c:pt idx="14">
                        <c:v>1.678527407259942E-4</c:v>
                      </c:pt>
                      <c:pt idx="15">
                        <c:v>1.7214213488801584E-4</c:v>
                      </c:pt>
                      <c:pt idx="16">
                        <c:v>1.7488173363051549E-4</c:v>
                      </c:pt>
                      <c:pt idx="17">
                        <c:v>1.7901316838673725E-4</c:v>
                      </c:pt>
                      <c:pt idx="18">
                        <c:v>1.8097078590105417E-4</c:v>
                      </c:pt>
                      <c:pt idx="19">
                        <c:v>1.8243767790013224E-4</c:v>
                      </c:pt>
                      <c:pt idx="20">
                        <c:v>1.8243767790013224E-4</c:v>
                      </c:pt>
                      <c:pt idx="21">
                        <c:v>1.9921180790696689E-4</c:v>
                      </c:pt>
                      <c:pt idx="22">
                        <c:v>2.0314950358164922E-4</c:v>
                      </c:pt>
                      <c:pt idx="23">
                        <c:v>2.0491493307866329E-4</c:v>
                      </c:pt>
                      <c:pt idx="24">
                        <c:v>2.1054899416197666E-4</c:v>
                      </c:pt>
                      <c:pt idx="25">
                        <c:v>2.1377872218603843E-4</c:v>
                      </c:pt>
                      <c:pt idx="26">
                        <c:v>2.1415533790477786E-4</c:v>
                      </c:pt>
                      <c:pt idx="27">
                        <c:v>2.1604807339595564E-4</c:v>
                      </c:pt>
                      <c:pt idx="28">
                        <c:v>2.1818636116614196E-4</c:v>
                      </c:pt>
                      <c:pt idx="29">
                        <c:v>2.1956556231613223E-4</c:v>
                      </c:pt>
                      <c:pt idx="30">
                        <c:v>2.1969737906660171E-4</c:v>
                      </c:pt>
                      <c:pt idx="31">
                        <c:v>2.2217130166831431E-4</c:v>
                      </c:pt>
                      <c:pt idx="32">
                        <c:v>2.2360181203043297E-4</c:v>
                      </c:pt>
                      <c:pt idx="33">
                        <c:v>2.2436973799997776E-4</c:v>
                      </c:pt>
                      <c:pt idx="34">
                        <c:v>2.2460214672221585E-4</c:v>
                      </c:pt>
                      <c:pt idx="35">
                        <c:v>2.2430659451381154E-4</c:v>
                      </c:pt>
                      <c:pt idx="36">
                        <c:v>2.2403799855160188E-4</c:v>
                      </c:pt>
                      <c:pt idx="37">
                        <c:v>2.2275045823162804E-4</c:v>
                      </c:pt>
                      <c:pt idx="38">
                        <c:v>2.1937548380120017E-4</c:v>
                      </c:pt>
                      <c:pt idx="39">
                        <c:v>2.1703784598650779E-4</c:v>
                      </c:pt>
                      <c:pt idx="40">
                        <c:v>2.1045904718018364E-4</c:v>
                      </c:pt>
                      <c:pt idx="41">
                        <c:v>2.0959032744013678E-4</c:v>
                      </c:pt>
                      <c:pt idx="42">
                        <c:v>2.0905808624111907E-4</c:v>
                      </c:pt>
                      <c:pt idx="43">
                        <c:v>2.0796915741413374E-4</c:v>
                      </c:pt>
                      <c:pt idx="44">
                        <c:v>2.0515686990209617E-4</c:v>
                      </c:pt>
                      <c:pt idx="45">
                        <c:v>1.9708065585631658E-4</c:v>
                      </c:pt>
                      <c:pt idx="46">
                        <c:v>1.8736929896539281E-4</c:v>
                      </c:pt>
                      <c:pt idx="47">
                        <c:v>1.8512078513098647E-4</c:v>
                      </c:pt>
                      <c:pt idx="48">
                        <c:v>1.7981957988158652E-4</c:v>
                      </c:pt>
                      <c:pt idx="49">
                        <c:v>1.746653489892417E-4</c:v>
                      </c:pt>
                      <c:pt idx="50">
                        <c:v>1.6207760704588123E-4</c:v>
                      </c:pt>
                      <c:pt idx="51">
                        <c:v>1.5769593052632821E-4</c:v>
                      </c:pt>
                      <c:pt idx="52">
                        <c:v>1.1747799363572361E-4</c:v>
                      </c:pt>
                      <c:pt idx="53">
                        <c:v>9.2884736680489099E-5</c:v>
                      </c:pt>
                      <c:pt idx="54">
                        <c:v>5.6145919589100328E-5</c:v>
                      </c:pt>
                      <c:pt idx="55">
                        <c:v>4.6946776894146082E-5</c:v>
                      </c:pt>
                      <c:pt idx="56">
                        <c:v>1.9326853768650308E-5</c:v>
                      </c:pt>
                      <c:pt idx="57">
                        <c:v>3.8057145408915895E-6</c:v>
                      </c:pt>
                      <c:pt idx="58">
                        <c:v>2.5502338696477144E-7</c:v>
                      </c:pt>
                      <c:pt idx="59">
                        <c:v>2.5000000000000001E-4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A41-4484-9972-FAE9E414E00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50%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'cal_Normal_Dist (2)'!$F$2:$F$61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2517</c:v>
                      </c:pt>
                      <c:pt idx="1">
                        <c:v>2517</c:v>
                      </c:pt>
                      <c:pt idx="2">
                        <c:v>2517</c:v>
                      </c:pt>
                      <c:pt idx="3">
                        <c:v>2517</c:v>
                      </c:pt>
                      <c:pt idx="4">
                        <c:v>2517</c:v>
                      </c:pt>
                      <c:pt idx="5">
                        <c:v>2517</c:v>
                      </c:pt>
                      <c:pt idx="6">
                        <c:v>2517</c:v>
                      </c:pt>
                      <c:pt idx="7">
                        <c:v>2517</c:v>
                      </c:pt>
                      <c:pt idx="8">
                        <c:v>2517</c:v>
                      </c:pt>
                      <c:pt idx="9">
                        <c:v>2517</c:v>
                      </c:pt>
                      <c:pt idx="10">
                        <c:v>2517</c:v>
                      </c:pt>
                      <c:pt idx="11">
                        <c:v>2517</c:v>
                      </c:pt>
                      <c:pt idx="12">
                        <c:v>2517</c:v>
                      </c:pt>
                      <c:pt idx="13">
                        <c:v>2517</c:v>
                      </c:pt>
                      <c:pt idx="14">
                        <c:v>2517</c:v>
                      </c:pt>
                      <c:pt idx="15">
                        <c:v>2517</c:v>
                      </c:pt>
                      <c:pt idx="16">
                        <c:v>2517</c:v>
                      </c:pt>
                      <c:pt idx="17">
                        <c:v>2517</c:v>
                      </c:pt>
                      <c:pt idx="18">
                        <c:v>2517</c:v>
                      </c:pt>
                      <c:pt idx="19">
                        <c:v>2517</c:v>
                      </c:pt>
                      <c:pt idx="20">
                        <c:v>2517</c:v>
                      </c:pt>
                      <c:pt idx="21">
                        <c:v>2517</c:v>
                      </c:pt>
                      <c:pt idx="22">
                        <c:v>2517</c:v>
                      </c:pt>
                      <c:pt idx="23">
                        <c:v>2517</c:v>
                      </c:pt>
                      <c:pt idx="24">
                        <c:v>2517</c:v>
                      </c:pt>
                      <c:pt idx="25">
                        <c:v>2517</c:v>
                      </c:pt>
                      <c:pt idx="26">
                        <c:v>2517</c:v>
                      </c:pt>
                      <c:pt idx="27">
                        <c:v>2517</c:v>
                      </c:pt>
                      <c:pt idx="28">
                        <c:v>2517</c:v>
                      </c:pt>
                      <c:pt idx="29">
                        <c:v>2517</c:v>
                      </c:pt>
                      <c:pt idx="30">
                        <c:v>2517</c:v>
                      </c:pt>
                      <c:pt idx="31">
                        <c:v>2517</c:v>
                      </c:pt>
                      <c:pt idx="32">
                        <c:v>2517</c:v>
                      </c:pt>
                      <c:pt idx="33">
                        <c:v>2517</c:v>
                      </c:pt>
                      <c:pt idx="34">
                        <c:v>2517</c:v>
                      </c:pt>
                      <c:pt idx="35">
                        <c:v>2517</c:v>
                      </c:pt>
                      <c:pt idx="36">
                        <c:v>2517</c:v>
                      </c:pt>
                      <c:pt idx="37">
                        <c:v>2517</c:v>
                      </c:pt>
                      <c:pt idx="38">
                        <c:v>2517</c:v>
                      </c:pt>
                      <c:pt idx="39">
                        <c:v>2517</c:v>
                      </c:pt>
                      <c:pt idx="40">
                        <c:v>2517</c:v>
                      </c:pt>
                      <c:pt idx="41">
                        <c:v>2517</c:v>
                      </c:pt>
                      <c:pt idx="42">
                        <c:v>2517</c:v>
                      </c:pt>
                      <c:pt idx="43">
                        <c:v>2517</c:v>
                      </c:pt>
                      <c:pt idx="44">
                        <c:v>2517</c:v>
                      </c:pt>
                      <c:pt idx="45">
                        <c:v>2517</c:v>
                      </c:pt>
                      <c:pt idx="46">
                        <c:v>2517</c:v>
                      </c:pt>
                      <c:pt idx="47">
                        <c:v>2517</c:v>
                      </c:pt>
                      <c:pt idx="48">
                        <c:v>2517</c:v>
                      </c:pt>
                      <c:pt idx="49">
                        <c:v>2517</c:v>
                      </c:pt>
                      <c:pt idx="50">
                        <c:v>2517</c:v>
                      </c:pt>
                      <c:pt idx="51">
                        <c:v>2517</c:v>
                      </c:pt>
                      <c:pt idx="52">
                        <c:v>2517</c:v>
                      </c:pt>
                      <c:pt idx="53">
                        <c:v>2517</c:v>
                      </c:pt>
                      <c:pt idx="54">
                        <c:v>2517</c:v>
                      </c:pt>
                      <c:pt idx="55">
                        <c:v>2517</c:v>
                      </c:pt>
                      <c:pt idx="56">
                        <c:v>2517</c:v>
                      </c:pt>
                      <c:pt idx="57">
                        <c:v>2517</c:v>
                      </c:pt>
                      <c:pt idx="58">
                        <c:v>2517</c:v>
                      </c:pt>
                      <c:pt idx="59">
                        <c:v>2517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'cal_Normal_Dist (2)'!$D$2:$D$61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9.1782220263944057E-5</c:v>
                      </c:pt>
                      <c:pt idx="1">
                        <c:v>1.0757804934178129E-4</c:v>
                      </c:pt>
                      <c:pt idx="2">
                        <c:v>1.2461116510629526E-4</c:v>
                      </c:pt>
                      <c:pt idx="3">
                        <c:v>1.2491601845117647E-4</c:v>
                      </c:pt>
                      <c:pt idx="4">
                        <c:v>1.3080255162791494E-4</c:v>
                      </c:pt>
                      <c:pt idx="5">
                        <c:v>1.3716962446539481E-4</c:v>
                      </c:pt>
                      <c:pt idx="6">
                        <c:v>1.4689446436179246E-4</c:v>
                      </c:pt>
                      <c:pt idx="7">
                        <c:v>1.4765678034101354E-4</c:v>
                      </c:pt>
                      <c:pt idx="8">
                        <c:v>1.5054628182254625E-4</c:v>
                      </c:pt>
                      <c:pt idx="9">
                        <c:v>1.5410081577935306E-4</c:v>
                      </c:pt>
                      <c:pt idx="10">
                        <c:v>1.5605610325529747E-4</c:v>
                      </c:pt>
                      <c:pt idx="11">
                        <c:v>1.5978995067662268E-4</c:v>
                      </c:pt>
                      <c:pt idx="12">
                        <c:v>1.6134652936985056E-4</c:v>
                      </c:pt>
                      <c:pt idx="13">
                        <c:v>1.6341002149696435E-4</c:v>
                      </c:pt>
                      <c:pt idx="14">
                        <c:v>1.678527407259942E-4</c:v>
                      </c:pt>
                      <c:pt idx="15">
                        <c:v>1.7214213488801584E-4</c:v>
                      </c:pt>
                      <c:pt idx="16">
                        <c:v>1.7488173363051549E-4</c:v>
                      </c:pt>
                      <c:pt idx="17">
                        <c:v>1.7901316838673725E-4</c:v>
                      </c:pt>
                      <c:pt idx="18">
                        <c:v>1.8097078590105417E-4</c:v>
                      </c:pt>
                      <c:pt idx="19">
                        <c:v>1.8243767790013224E-4</c:v>
                      </c:pt>
                      <c:pt idx="20">
                        <c:v>1.8243767790013224E-4</c:v>
                      </c:pt>
                      <c:pt idx="21">
                        <c:v>1.9921180790696689E-4</c:v>
                      </c:pt>
                      <c:pt idx="22">
                        <c:v>2.0314950358164922E-4</c:v>
                      </c:pt>
                      <c:pt idx="23">
                        <c:v>2.0491493307866329E-4</c:v>
                      </c:pt>
                      <c:pt idx="24">
                        <c:v>2.1054899416197666E-4</c:v>
                      </c:pt>
                      <c:pt idx="25">
                        <c:v>2.1377872218603843E-4</c:v>
                      </c:pt>
                      <c:pt idx="26">
                        <c:v>2.1415533790477786E-4</c:v>
                      </c:pt>
                      <c:pt idx="27">
                        <c:v>2.1604807339595564E-4</c:v>
                      </c:pt>
                      <c:pt idx="28">
                        <c:v>2.1818636116614196E-4</c:v>
                      </c:pt>
                      <c:pt idx="29">
                        <c:v>2.1956556231613223E-4</c:v>
                      </c:pt>
                      <c:pt idx="30">
                        <c:v>2.1969737906660171E-4</c:v>
                      </c:pt>
                      <c:pt idx="31">
                        <c:v>2.2217130166831431E-4</c:v>
                      </c:pt>
                      <c:pt idx="32">
                        <c:v>2.2360181203043297E-4</c:v>
                      </c:pt>
                      <c:pt idx="33">
                        <c:v>2.2436973799997776E-4</c:v>
                      </c:pt>
                      <c:pt idx="34">
                        <c:v>2.2460214672221585E-4</c:v>
                      </c:pt>
                      <c:pt idx="35">
                        <c:v>2.2430659451381154E-4</c:v>
                      </c:pt>
                      <c:pt idx="36">
                        <c:v>2.2403799855160188E-4</c:v>
                      </c:pt>
                      <c:pt idx="37">
                        <c:v>2.2275045823162804E-4</c:v>
                      </c:pt>
                      <c:pt idx="38">
                        <c:v>2.1937548380120017E-4</c:v>
                      </c:pt>
                      <c:pt idx="39">
                        <c:v>2.1703784598650779E-4</c:v>
                      </c:pt>
                      <c:pt idx="40">
                        <c:v>2.1045904718018364E-4</c:v>
                      </c:pt>
                      <c:pt idx="41">
                        <c:v>2.0959032744013678E-4</c:v>
                      </c:pt>
                      <c:pt idx="42">
                        <c:v>2.0905808624111907E-4</c:v>
                      </c:pt>
                      <c:pt idx="43">
                        <c:v>2.0796915741413374E-4</c:v>
                      </c:pt>
                      <c:pt idx="44">
                        <c:v>2.0515686990209617E-4</c:v>
                      </c:pt>
                      <c:pt idx="45">
                        <c:v>1.9708065585631658E-4</c:v>
                      </c:pt>
                      <c:pt idx="46">
                        <c:v>1.8736929896539281E-4</c:v>
                      </c:pt>
                      <c:pt idx="47">
                        <c:v>1.8512078513098647E-4</c:v>
                      </c:pt>
                      <c:pt idx="48">
                        <c:v>1.7981957988158652E-4</c:v>
                      </c:pt>
                      <c:pt idx="49">
                        <c:v>1.746653489892417E-4</c:v>
                      </c:pt>
                      <c:pt idx="50">
                        <c:v>1.6207760704588123E-4</c:v>
                      </c:pt>
                      <c:pt idx="51">
                        <c:v>1.5769593052632821E-4</c:v>
                      </c:pt>
                      <c:pt idx="52">
                        <c:v>1.1747799363572361E-4</c:v>
                      </c:pt>
                      <c:pt idx="53">
                        <c:v>9.2884736680489099E-5</c:v>
                      </c:pt>
                      <c:pt idx="54">
                        <c:v>5.6145919589100328E-5</c:v>
                      </c:pt>
                      <c:pt idx="55">
                        <c:v>4.6946776894146082E-5</c:v>
                      </c:pt>
                      <c:pt idx="56">
                        <c:v>1.9326853768650308E-5</c:v>
                      </c:pt>
                      <c:pt idx="57">
                        <c:v>3.8057145408915895E-6</c:v>
                      </c:pt>
                      <c:pt idx="58">
                        <c:v>2.5502338696477144E-7</c:v>
                      </c:pt>
                      <c:pt idx="59">
                        <c:v>2.5000000000000001E-4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A41-4484-9972-FAE9E414E0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75%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'cal_Normal_Dist (2)'!$G$2:$G$61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3625</c:v>
                      </c:pt>
                      <c:pt idx="1">
                        <c:v>3625</c:v>
                      </c:pt>
                      <c:pt idx="2">
                        <c:v>3625</c:v>
                      </c:pt>
                      <c:pt idx="3">
                        <c:v>3625</c:v>
                      </c:pt>
                      <c:pt idx="4">
                        <c:v>3625</c:v>
                      </c:pt>
                      <c:pt idx="5">
                        <c:v>3625</c:v>
                      </c:pt>
                      <c:pt idx="6">
                        <c:v>3625</c:v>
                      </c:pt>
                      <c:pt idx="7">
                        <c:v>3625</c:v>
                      </c:pt>
                      <c:pt idx="8">
                        <c:v>3625</c:v>
                      </c:pt>
                      <c:pt idx="9">
                        <c:v>3625</c:v>
                      </c:pt>
                      <c:pt idx="10">
                        <c:v>3625</c:v>
                      </c:pt>
                      <c:pt idx="11">
                        <c:v>3625</c:v>
                      </c:pt>
                      <c:pt idx="12">
                        <c:v>3625</c:v>
                      </c:pt>
                      <c:pt idx="13">
                        <c:v>3625</c:v>
                      </c:pt>
                      <c:pt idx="14">
                        <c:v>3625</c:v>
                      </c:pt>
                      <c:pt idx="15">
                        <c:v>3625</c:v>
                      </c:pt>
                      <c:pt idx="16">
                        <c:v>3625</c:v>
                      </c:pt>
                      <c:pt idx="17">
                        <c:v>3625</c:v>
                      </c:pt>
                      <c:pt idx="18">
                        <c:v>3625</c:v>
                      </c:pt>
                      <c:pt idx="19">
                        <c:v>3625</c:v>
                      </c:pt>
                      <c:pt idx="20">
                        <c:v>3625</c:v>
                      </c:pt>
                      <c:pt idx="21">
                        <c:v>3625</c:v>
                      </c:pt>
                      <c:pt idx="22">
                        <c:v>3625</c:v>
                      </c:pt>
                      <c:pt idx="23">
                        <c:v>3625</c:v>
                      </c:pt>
                      <c:pt idx="24">
                        <c:v>3625</c:v>
                      </c:pt>
                      <c:pt idx="25">
                        <c:v>3625</c:v>
                      </c:pt>
                      <c:pt idx="26">
                        <c:v>3625</c:v>
                      </c:pt>
                      <c:pt idx="27">
                        <c:v>3625</c:v>
                      </c:pt>
                      <c:pt idx="28">
                        <c:v>3625</c:v>
                      </c:pt>
                      <c:pt idx="29">
                        <c:v>3625</c:v>
                      </c:pt>
                      <c:pt idx="30">
                        <c:v>3625</c:v>
                      </c:pt>
                      <c:pt idx="31">
                        <c:v>3625</c:v>
                      </c:pt>
                      <c:pt idx="32">
                        <c:v>3625</c:v>
                      </c:pt>
                      <c:pt idx="33">
                        <c:v>3625</c:v>
                      </c:pt>
                      <c:pt idx="34">
                        <c:v>3625</c:v>
                      </c:pt>
                      <c:pt idx="35">
                        <c:v>3625</c:v>
                      </c:pt>
                      <c:pt idx="36">
                        <c:v>3625</c:v>
                      </c:pt>
                      <c:pt idx="37">
                        <c:v>3625</c:v>
                      </c:pt>
                      <c:pt idx="38">
                        <c:v>3625</c:v>
                      </c:pt>
                      <c:pt idx="39">
                        <c:v>3625</c:v>
                      </c:pt>
                      <c:pt idx="40">
                        <c:v>3625</c:v>
                      </c:pt>
                      <c:pt idx="41">
                        <c:v>3625</c:v>
                      </c:pt>
                      <c:pt idx="42">
                        <c:v>3625</c:v>
                      </c:pt>
                      <c:pt idx="43">
                        <c:v>3625</c:v>
                      </c:pt>
                      <c:pt idx="44">
                        <c:v>3625</c:v>
                      </c:pt>
                      <c:pt idx="45">
                        <c:v>3625</c:v>
                      </c:pt>
                      <c:pt idx="46">
                        <c:v>3625</c:v>
                      </c:pt>
                      <c:pt idx="47">
                        <c:v>3625</c:v>
                      </c:pt>
                      <c:pt idx="48">
                        <c:v>3625</c:v>
                      </c:pt>
                      <c:pt idx="49">
                        <c:v>3625</c:v>
                      </c:pt>
                      <c:pt idx="50">
                        <c:v>3625</c:v>
                      </c:pt>
                      <c:pt idx="51">
                        <c:v>3625</c:v>
                      </c:pt>
                      <c:pt idx="52">
                        <c:v>3625</c:v>
                      </c:pt>
                      <c:pt idx="53">
                        <c:v>3625</c:v>
                      </c:pt>
                      <c:pt idx="54">
                        <c:v>3625</c:v>
                      </c:pt>
                      <c:pt idx="55">
                        <c:v>3625</c:v>
                      </c:pt>
                      <c:pt idx="56">
                        <c:v>3625</c:v>
                      </c:pt>
                      <c:pt idx="57">
                        <c:v>3625</c:v>
                      </c:pt>
                      <c:pt idx="58">
                        <c:v>3625</c:v>
                      </c:pt>
                      <c:pt idx="59">
                        <c:v>3625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'cal_Normal_Dist (2)'!$D$2:$D$61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9.1782220263944057E-5</c:v>
                      </c:pt>
                      <c:pt idx="1">
                        <c:v>1.0757804934178129E-4</c:v>
                      </c:pt>
                      <c:pt idx="2">
                        <c:v>1.2461116510629526E-4</c:v>
                      </c:pt>
                      <c:pt idx="3">
                        <c:v>1.2491601845117647E-4</c:v>
                      </c:pt>
                      <c:pt idx="4">
                        <c:v>1.3080255162791494E-4</c:v>
                      </c:pt>
                      <c:pt idx="5">
                        <c:v>1.3716962446539481E-4</c:v>
                      </c:pt>
                      <c:pt idx="6">
                        <c:v>1.4689446436179246E-4</c:v>
                      </c:pt>
                      <c:pt idx="7">
                        <c:v>1.4765678034101354E-4</c:v>
                      </c:pt>
                      <c:pt idx="8">
                        <c:v>1.5054628182254625E-4</c:v>
                      </c:pt>
                      <c:pt idx="9">
                        <c:v>1.5410081577935306E-4</c:v>
                      </c:pt>
                      <c:pt idx="10">
                        <c:v>1.5605610325529747E-4</c:v>
                      </c:pt>
                      <c:pt idx="11">
                        <c:v>1.5978995067662268E-4</c:v>
                      </c:pt>
                      <c:pt idx="12">
                        <c:v>1.6134652936985056E-4</c:v>
                      </c:pt>
                      <c:pt idx="13">
                        <c:v>1.6341002149696435E-4</c:v>
                      </c:pt>
                      <c:pt idx="14">
                        <c:v>1.678527407259942E-4</c:v>
                      </c:pt>
                      <c:pt idx="15">
                        <c:v>1.7214213488801584E-4</c:v>
                      </c:pt>
                      <c:pt idx="16">
                        <c:v>1.7488173363051549E-4</c:v>
                      </c:pt>
                      <c:pt idx="17">
                        <c:v>1.7901316838673725E-4</c:v>
                      </c:pt>
                      <c:pt idx="18">
                        <c:v>1.8097078590105417E-4</c:v>
                      </c:pt>
                      <c:pt idx="19">
                        <c:v>1.8243767790013224E-4</c:v>
                      </c:pt>
                      <c:pt idx="20">
                        <c:v>1.8243767790013224E-4</c:v>
                      </c:pt>
                      <c:pt idx="21">
                        <c:v>1.9921180790696689E-4</c:v>
                      </c:pt>
                      <c:pt idx="22">
                        <c:v>2.0314950358164922E-4</c:v>
                      </c:pt>
                      <c:pt idx="23">
                        <c:v>2.0491493307866329E-4</c:v>
                      </c:pt>
                      <c:pt idx="24">
                        <c:v>2.1054899416197666E-4</c:v>
                      </c:pt>
                      <c:pt idx="25">
                        <c:v>2.1377872218603843E-4</c:v>
                      </c:pt>
                      <c:pt idx="26">
                        <c:v>2.1415533790477786E-4</c:v>
                      </c:pt>
                      <c:pt idx="27">
                        <c:v>2.1604807339595564E-4</c:v>
                      </c:pt>
                      <c:pt idx="28">
                        <c:v>2.1818636116614196E-4</c:v>
                      </c:pt>
                      <c:pt idx="29">
                        <c:v>2.1956556231613223E-4</c:v>
                      </c:pt>
                      <c:pt idx="30">
                        <c:v>2.1969737906660171E-4</c:v>
                      </c:pt>
                      <c:pt idx="31">
                        <c:v>2.2217130166831431E-4</c:v>
                      </c:pt>
                      <c:pt idx="32">
                        <c:v>2.2360181203043297E-4</c:v>
                      </c:pt>
                      <c:pt idx="33">
                        <c:v>2.2436973799997776E-4</c:v>
                      </c:pt>
                      <c:pt idx="34">
                        <c:v>2.2460214672221585E-4</c:v>
                      </c:pt>
                      <c:pt idx="35">
                        <c:v>2.2430659451381154E-4</c:v>
                      </c:pt>
                      <c:pt idx="36">
                        <c:v>2.2403799855160188E-4</c:v>
                      </c:pt>
                      <c:pt idx="37">
                        <c:v>2.2275045823162804E-4</c:v>
                      </c:pt>
                      <c:pt idx="38">
                        <c:v>2.1937548380120017E-4</c:v>
                      </c:pt>
                      <c:pt idx="39">
                        <c:v>2.1703784598650779E-4</c:v>
                      </c:pt>
                      <c:pt idx="40">
                        <c:v>2.1045904718018364E-4</c:v>
                      </c:pt>
                      <c:pt idx="41">
                        <c:v>2.0959032744013678E-4</c:v>
                      </c:pt>
                      <c:pt idx="42">
                        <c:v>2.0905808624111907E-4</c:v>
                      </c:pt>
                      <c:pt idx="43">
                        <c:v>2.0796915741413374E-4</c:v>
                      </c:pt>
                      <c:pt idx="44">
                        <c:v>2.0515686990209617E-4</c:v>
                      </c:pt>
                      <c:pt idx="45">
                        <c:v>1.9708065585631658E-4</c:v>
                      </c:pt>
                      <c:pt idx="46">
                        <c:v>1.8736929896539281E-4</c:v>
                      </c:pt>
                      <c:pt idx="47">
                        <c:v>1.8512078513098647E-4</c:v>
                      </c:pt>
                      <c:pt idx="48">
                        <c:v>1.7981957988158652E-4</c:v>
                      </c:pt>
                      <c:pt idx="49">
                        <c:v>1.746653489892417E-4</c:v>
                      </c:pt>
                      <c:pt idx="50">
                        <c:v>1.6207760704588123E-4</c:v>
                      </c:pt>
                      <c:pt idx="51">
                        <c:v>1.5769593052632821E-4</c:v>
                      </c:pt>
                      <c:pt idx="52">
                        <c:v>1.1747799363572361E-4</c:v>
                      </c:pt>
                      <c:pt idx="53">
                        <c:v>9.2884736680489099E-5</c:v>
                      </c:pt>
                      <c:pt idx="54">
                        <c:v>5.6145919589100328E-5</c:v>
                      </c:pt>
                      <c:pt idx="55">
                        <c:v>4.6946776894146082E-5</c:v>
                      </c:pt>
                      <c:pt idx="56">
                        <c:v>1.9326853768650308E-5</c:v>
                      </c:pt>
                      <c:pt idx="57">
                        <c:v>3.8057145408915895E-6</c:v>
                      </c:pt>
                      <c:pt idx="58">
                        <c:v>2.5502338696477144E-7</c:v>
                      </c:pt>
                      <c:pt idx="59">
                        <c:v>2.5000000000000001E-4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A41-4484-9972-FAE9E414E00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IQR</c:v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'cal_Normal_Dist (2)'!$H$2:$H$61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2053</c:v>
                      </c:pt>
                      <c:pt idx="1">
                        <c:v>2053</c:v>
                      </c:pt>
                      <c:pt idx="2">
                        <c:v>2053</c:v>
                      </c:pt>
                      <c:pt idx="3">
                        <c:v>2053</c:v>
                      </c:pt>
                      <c:pt idx="4">
                        <c:v>2053</c:v>
                      </c:pt>
                      <c:pt idx="5">
                        <c:v>2053</c:v>
                      </c:pt>
                      <c:pt idx="6">
                        <c:v>2053</c:v>
                      </c:pt>
                      <c:pt idx="7">
                        <c:v>2053</c:v>
                      </c:pt>
                      <c:pt idx="8">
                        <c:v>2053</c:v>
                      </c:pt>
                      <c:pt idx="9">
                        <c:v>2053</c:v>
                      </c:pt>
                      <c:pt idx="10">
                        <c:v>2053</c:v>
                      </c:pt>
                      <c:pt idx="11">
                        <c:v>2053</c:v>
                      </c:pt>
                      <c:pt idx="12">
                        <c:v>2053</c:v>
                      </c:pt>
                      <c:pt idx="13">
                        <c:v>2053</c:v>
                      </c:pt>
                      <c:pt idx="14">
                        <c:v>2053</c:v>
                      </c:pt>
                      <c:pt idx="15">
                        <c:v>2053</c:v>
                      </c:pt>
                      <c:pt idx="16">
                        <c:v>2053</c:v>
                      </c:pt>
                      <c:pt idx="17">
                        <c:v>2053</c:v>
                      </c:pt>
                      <c:pt idx="18">
                        <c:v>2053</c:v>
                      </c:pt>
                      <c:pt idx="19">
                        <c:v>2053</c:v>
                      </c:pt>
                      <c:pt idx="20">
                        <c:v>2053</c:v>
                      </c:pt>
                      <c:pt idx="21">
                        <c:v>2053</c:v>
                      </c:pt>
                      <c:pt idx="22">
                        <c:v>2053</c:v>
                      </c:pt>
                      <c:pt idx="23">
                        <c:v>2053</c:v>
                      </c:pt>
                      <c:pt idx="24">
                        <c:v>2053</c:v>
                      </c:pt>
                      <c:pt idx="25">
                        <c:v>2053</c:v>
                      </c:pt>
                      <c:pt idx="26">
                        <c:v>2053</c:v>
                      </c:pt>
                      <c:pt idx="27">
                        <c:v>2053</c:v>
                      </c:pt>
                      <c:pt idx="28">
                        <c:v>2053</c:v>
                      </c:pt>
                      <c:pt idx="29">
                        <c:v>2053</c:v>
                      </c:pt>
                      <c:pt idx="30">
                        <c:v>2053</c:v>
                      </c:pt>
                      <c:pt idx="31">
                        <c:v>2053</c:v>
                      </c:pt>
                      <c:pt idx="32">
                        <c:v>2053</c:v>
                      </c:pt>
                      <c:pt idx="33">
                        <c:v>2053</c:v>
                      </c:pt>
                      <c:pt idx="34">
                        <c:v>2053</c:v>
                      </c:pt>
                      <c:pt idx="35">
                        <c:v>2053</c:v>
                      </c:pt>
                      <c:pt idx="36">
                        <c:v>2053</c:v>
                      </c:pt>
                      <c:pt idx="37">
                        <c:v>2053</c:v>
                      </c:pt>
                      <c:pt idx="38">
                        <c:v>2053</c:v>
                      </c:pt>
                      <c:pt idx="39">
                        <c:v>2053</c:v>
                      </c:pt>
                      <c:pt idx="40">
                        <c:v>2053</c:v>
                      </c:pt>
                      <c:pt idx="41">
                        <c:v>2053</c:v>
                      </c:pt>
                      <c:pt idx="42">
                        <c:v>2053</c:v>
                      </c:pt>
                      <c:pt idx="43">
                        <c:v>2053</c:v>
                      </c:pt>
                      <c:pt idx="44">
                        <c:v>2053</c:v>
                      </c:pt>
                      <c:pt idx="45">
                        <c:v>2053</c:v>
                      </c:pt>
                      <c:pt idx="46">
                        <c:v>2053</c:v>
                      </c:pt>
                      <c:pt idx="47">
                        <c:v>2053</c:v>
                      </c:pt>
                      <c:pt idx="48">
                        <c:v>2053</c:v>
                      </c:pt>
                      <c:pt idx="49">
                        <c:v>2053</c:v>
                      </c:pt>
                      <c:pt idx="50">
                        <c:v>2053</c:v>
                      </c:pt>
                      <c:pt idx="51">
                        <c:v>2053</c:v>
                      </c:pt>
                      <c:pt idx="52">
                        <c:v>2053</c:v>
                      </c:pt>
                      <c:pt idx="53">
                        <c:v>2053</c:v>
                      </c:pt>
                      <c:pt idx="54">
                        <c:v>2053</c:v>
                      </c:pt>
                      <c:pt idx="55">
                        <c:v>2053</c:v>
                      </c:pt>
                      <c:pt idx="56">
                        <c:v>2053</c:v>
                      </c:pt>
                      <c:pt idx="57">
                        <c:v>2053</c:v>
                      </c:pt>
                      <c:pt idx="58">
                        <c:v>2053</c:v>
                      </c:pt>
                      <c:pt idx="59">
                        <c:v>2053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'cal_Normal_Dist (2)'!$D$2:$D$61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9.1782220263944057E-5</c:v>
                      </c:pt>
                      <c:pt idx="1">
                        <c:v>1.0757804934178129E-4</c:v>
                      </c:pt>
                      <c:pt idx="2">
                        <c:v>1.2461116510629526E-4</c:v>
                      </c:pt>
                      <c:pt idx="3">
                        <c:v>1.2491601845117647E-4</c:v>
                      </c:pt>
                      <c:pt idx="4">
                        <c:v>1.3080255162791494E-4</c:v>
                      </c:pt>
                      <c:pt idx="5">
                        <c:v>1.3716962446539481E-4</c:v>
                      </c:pt>
                      <c:pt idx="6">
                        <c:v>1.4689446436179246E-4</c:v>
                      </c:pt>
                      <c:pt idx="7">
                        <c:v>1.4765678034101354E-4</c:v>
                      </c:pt>
                      <c:pt idx="8">
                        <c:v>1.5054628182254625E-4</c:v>
                      </c:pt>
                      <c:pt idx="9">
                        <c:v>1.5410081577935306E-4</c:v>
                      </c:pt>
                      <c:pt idx="10">
                        <c:v>1.5605610325529747E-4</c:v>
                      </c:pt>
                      <c:pt idx="11">
                        <c:v>1.5978995067662268E-4</c:v>
                      </c:pt>
                      <c:pt idx="12">
                        <c:v>1.6134652936985056E-4</c:v>
                      </c:pt>
                      <c:pt idx="13">
                        <c:v>1.6341002149696435E-4</c:v>
                      </c:pt>
                      <c:pt idx="14">
                        <c:v>1.678527407259942E-4</c:v>
                      </c:pt>
                      <c:pt idx="15">
                        <c:v>1.7214213488801584E-4</c:v>
                      </c:pt>
                      <c:pt idx="16">
                        <c:v>1.7488173363051549E-4</c:v>
                      </c:pt>
                      <c:pt idx="17">
                        <c:v>1.7901316838673725E-4</c:v>
                      </c:pt>
                      <c:pt idx="18">
                        <c:v>1.8097078590105417E-4</c:v>
                      </c:pt>
                      <c:pt idx="19">
                        <c:v>1.8243767790013224E-4</c:v>
                      </c:pt>
                      <c:pt idx="20">
                        <c:v>1.8243767790013224E-4</c:v>
                      </c:pt>
                      <c:pt idx="21">
                        <c:v>1.9921180790696689E-4</c:v>
                      </c:pt>
                      <c:pt idx="22">
                        <c:v>2.0314950358164922E-4</c:v>
                      </c:pt>
                      <c:pt idx="23">
                        <c:v>2.0491493307866329E-4</c:v>
                      </c:pt>
                      <c:pt idx="24">
                        <c:v>2.1054899416197666E-4</c:v>
                      </c:pt>
                      <c:pt idx="25">
                        <c:v>2.1377872218603843E-4</c:v>
                      </c:pt>
                      <c:pt idx="26">
                        <c:v>2.1415533790477786E-4</c:v>
                      </c:pt>
                      <c:pt idx="27">
                        <c:v>2.1604807339595564E-4</c:v>
                      </c:pt>
                      <c:pt idx="28">
                        <c:v>2.1818636116614196E-4</c:v>
                      </c:pt>
                      <c:pt idx="29">
                        <c:v>2.1956556231613223E-4</c:v>
                      </c:pt>
                      <c:pt idx="30">
                        <c:v>2.1969737906660171E-4</c:v>
                      </c:pt>
                      <c:pt idx="31">
                        <c:v>2.2217130166831431E-4</c:v>
                      </c:pt>
                      <c:pt idx="32">
                        <c:v>2.2360181203043297E-4</c:v>
                      </c:pt>
                      <c:pt idx="33">
                        <c:v>2.2436973799997776E-4</c:v>
                      </c:pt>
                      <c:pt idx="34">
                        <c:v>2.2460214672221585E-4</c:v>
                      </c:pt>
                      <c:pt idx="35">
                        <c:v>2.2430659451381154E-4</c:v>
                      </c:pt>
                      <c:pt idx="36">
                        <c:v>2.2403799855160188E-4</c:v>
                      </c:pt>
                      <c:pt idx="37">
                        <c:v>2.2275045823162804E-4</c:v>
                      </c:pt>
                      <c:pt idx="38">
                        <c:v>2.1937548380120017E-4</c:v>
                      </c:pt>
                      <c:pt idx="39">
                        <c:v>2.1703784598650779E-4</c:v>
                      </c:pt>
                      <c:pt idx="40">
                        <c:v>2.1045904718018364E-4</c:v>
                      </c:pt>
                      <c:pt idx="41">
                        <c:v>2.0959032744013678E-4</c:v>
                      </c:pt>
                      <c:pt idx="42">
                        <c:v>2.0905808624111907E-4</c:v>
                      </c:pt>
                      <c:pt idx="43">
                        <c:v>2.0796915741413374E-4</c:v>
                      </c:pt>
                      <c:pt idx="44">
                        <c:v>2.0515686990209617E-4</c:v>
                      </c:pt>
                      <c:pt idx="45">
                        <c:v>1.9708065585631658E-4</c:v>
                      </c:pt>
                      <c:pt idx="46">
                        <c:v>1.8736929896539281E-4</c:v>
                      </c:pt>
                      <c:pt idx="47">
                        <c:v>1.8512078513098647E-4</c:v>
                      </c:pt>
                      <c:pt idx="48">
                        <c:v>1.7981957988158652E-4</c:v>
                      </c:pt>
                      <c:pt idx="49">
                        <c:v>1.746653489892417E-4</c:v>
                      </c:pt>
                      <c:pt idx="50">
                        <c:v>1.6207760704588123E-4</c:v>
                      </c:pt>
                      <c:pt idx="51">
                        <c:v>1.5769593052632821E-4</c:v>
                      </c:pt>
                      <c:pt idx="52">
                        <c:v>1.1747799363572361E-4</c:v>
                      </c:pt>
                      <c:pt idx="53">
                        <c:v>9.2884736680489099E-5</c:v>
                      </c:pt>
                      <c:pt idx="54">
                        <c:v>5.6145919589100328E-5</c:v>
                      </c:pt>
                      <c:pt idx="55">
                        <c:v>4.6946776894146082E-5</c:v>
                      </c:pt>
                      <c:pt idx="56">
                        <c:v>1.9326853768650308E-5</c:v>
                      </c:pt>
                      <c:pt idx="57">
                        <c:v>3.8057145408915895E-6</c:v>
                      </c:pt>
                      <c:pt idx="58">
                        <c:v>2.5502338696477144E-7</c:v>
                      </c:pt>
                      <c:pt idx="59">
                        <c:v>2.5000000000000001E-4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A41-4484-9972-FAE9E414E000}"/>
                  </c:ext>
                </c:extLst>
              </c15:ser>
            </c15:filteredScatterSeries>
          </c:ext>
        </c:extLst>
      </c:scatterChart>
      <c:valAx>
        <c:axId val="1824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Rats</a:t>
                </a:r>
                <a:r>
                  <a:rPr lang="en-US" sz="1000" b="1" baseline="0">
                    <a:solidFill>
                      <a:schemeClr val="tx1"/>
                    </a:solidFill>
                  </a:rPr>
                  <a:t> Totals per CB</a:t>
                </a:r>
                <a:endParaRPr lang="en-US" sz="1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3792"/>
        <c:crosses val="autoZero"/>
        <c:crossBetween val="midCat"/>
      </c:valAx>
      <c:valAx>
        <c:axId val="1824263792"/>
        <c:scaling>
          <c:orientation val="minMax"/>
          <c:max val="2.500000000000001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Normal</a:t>
                </a:r>
                <a:r>
                  <a:rPr lang="en-US" sz="1050" b="1" baseline="0">
                    <a:solidFill>
                      <a:schemeClr val="tx1"/>
                    </a:solidFill>
                  </a:rPr>
                  <a:t> Distribution</a:t>
                </a:r>
                <a:endParaRPr lang="en-US" sz="10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>
              <a:glow rad="127000">
                <a:schemeClr val="accent5">
                  <a:lumMod val="60000"/>
                  <a:lumOff val="40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2544"/>
        <c:crosses val="autoZero"/>
        <c:crossBetween val="midCat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</a:rPr>
              <a:t>Distribution Of Rat Data Per CB</a:t>
            </a:r>
          </a:p>
        </c:rich>
      </c:tx>
      <c:layout>
        <c:manualLayout>
          <c:xMode val="edge"/>
          <c:yMode val="edge"/>
          <c:x val="0.31832962345237881"/>
          <c:y val="2.8335830913180322E-2"/>
        </c:manualLayout>
      </c:layout>
      <c:overlay val="0"/>
      <c:spPr>
        <a:noFill/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  <a:outerShdw blurRad="50800" dist="50800" dir="12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effectLst>
                <a:glow rad="127000">
                  <a:schemeClr val="accent5">
                    <a:lumMod val="60000"/>
                    <a:lumOff val="40000"/>
                  </a:schemeClr>
                </a:glow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81335765120345E-2"/>
          <c:y val="9.0128182183137118E-2"/>
          <c:w val="0.86957953462898963"/>
          <c:h val="0.83660696114787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cal_Normal_Dist!$F$1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rgbClr val="0070C0">
                    <a:alpha val="97000"/>
                  </a:srgbClr>
                </a:solidFill>
                <a:round/>
              </a:ln>
              <a:effectLst/>
            </c:spPr>
          </c:marker>
          <c:xVal>
            <c:numRef>
              <c:f>'cal_Normal_Dist (2)'!$C$2:$C$60</c:f>
              <c:numCache>
                <c:formatCode>General</c:formatCode>
                <c:ptCount val="59"/>
                <c:pt idx="0">
                  <c:v>522</c:v>
                </c:pt>
                <c:pt idx="1">
                  <c:v>743</c:v>
                </c:pt>
                <c:pt idx="2">
                  <c:v>970</c:v>
                </c:pt>
                <c:pt idx="3">
                  <c:v>974</c:v>
                </c:pt>
                <c:pt idx="4">
                  <c:v>1051</c:v>
                </c:pt>
                <c:pt idx="5">
                  <c:v>1134</c:v>
                </c:pt>
                <c:pt idx="6">
                  <c:v>1261</c:v>
                </c:pt>
                <c:pt idx="7">
                  <c:v>1271</c:v>
                </c:pt>
                <c:pt idx="8">
                  <c:v>1309</c:v>
                </c:pt>
                <c:pt idx="9">
                  <c:v>1356</c:v>
                </c:pt>
                <c:pt idx="10">
                  <c:v>1382</c:v>
                </c:pt>
                <c:pt idx="11">
                  <c:v>1432</c:v>
                </c:pt>
                <c:pt idx="12">
                  <c:v>1453</c:v>
                </c:pt>
                <c:pt idx="13">
                  <c:v>1481</c:v>
                </c:pt>
                <c:pt idx="14">
                  <c:v>1542</c:v>
                </c:pt>
                <c:pt idx="15">
                  <c:v>1602</c:v>
                </c:pt>
                <c:pt idx="16">
                  <c:v>1641</c:v>
                </c:pt>
                <c:pt idx="17">
                  <c:v>1701</c:v>
                </c:pt>
                <c:pt idx="18">
                  <c:v>1730</c:v>
                </c:pt>
                <c:pt idx="19">
                  <c:v>1752</c:v>
                </c:pt>
                <c:pt idx="20">
                  <c:v>1752</c:v>
                </c:pt>
                <c:pt idx="21">
                  <c:v>2027</c:v>
                </c:pt>
                <c:pt idx="22">
                  <c:v>2101</c:v>
                </c:pt>
                <c:pt idx="23">
                  <c:v>2136</c:v>
                </c:pt>
                <c:pt idx="24">
                  <c:v>2258</c:v>
                </c:pt>
                <c:pt idx="25">
                  <c:v>2338</c:v>
                </c:pt>
                <c:pt idx="26">
                  <c:v>2348</c:v>
                </c:pt>
                <c:pt idx="27">
                  <c:v>2401</c:v>
                </c:pt>
                <c:pt idx="28">
                  <c:v>2468</c:v>
                </c:pt>
                <c:pt idx="29">
                  <c:v>2517</c:v>
                </c:pt>
                <c:pt idx="30">
                  <c:v>2522</c:v>
                </c:pt>
                <c:pt idx="31">
                  <c:v>2632</c:v>
                </c:pt>
                <c:pt idx="32">
                  <c:v>2724</c:v>
                </c:pt>
                <c:pt idx="33">
                  <c:v>2805</c:v>
                </c:pt>
                <c:pt idx="34">
                  <c:v>2852</c:v>
                </c:pt>
                <c:pt idx="35">
                  <c:v>3000</c:v>
                </c:pt>
                <c:pt idx="36">
                  <c:v>3032</c:v>
                </c:pt>
                <c:pt idx="37">
                  <c:v>3131</c:v>
                </c:pt>
                <c:pt idx="38">
                  <c:v>3286</c:v>
                </c:pt>
                <c:pt idx="39">
                  <c:v>3365</c:v>
                </c:pt>
                <c:pt idx="40">
                  <c:v>3540</c:v>
                </c:pt>
                <c:pt idx="41">
                  <c:v>3560</c:v>
                </c:pt>
                <c:pt idx="42">
                  <c:v>3572</c:v>
                </c:pt>
                <c:pt idx="43">
                  <c:v>3596</c:v>
                </c:pt>
                <c:pt idx="44">
                  <c:v>3655</c:v>
                </c:pt>
                <c:pt idx="45">
                  <c:v>3807</c:v>
                </c:pt>
                <c:pt idx="46">
                  <c:v>3968</c:v>
                </c:pt>
                <c:pt idx="47">
                  <c:v>4003</c:v>
                </c:pt>
                <c:pt idx="48">
                  <c:v>4083</c:v>
                </c:pt>
                <c:pt idx="49">
                  <c:v>4158</c:v>
                </c:pt>
                <c:pt idx="50">
                  <c:v>4333</c:v>
                </c:pt>
                <c:pt idx="51">
                  <c:v>4392</c:v>
                </c:pt>
                <c:pt idx="52">
                  <c:v>4920</c:v>
                </c:pt>
                <c:pt idx="53">
                  <c:v>5258</c:v>
                </c:pt>
                <c:pt idx="54">
                  <c:v>5855</c:v>
                </c:pt>
                <c:pt idx="55">
                  <c:v>6040</c:v>
                </c:pt>
                <c:pt idx="56">
                  <c:v>6831</c:v>
                </c:pt>
                <c:pt idx="57">
                  <c:v>7969</c:v>
                </c:pt>
                <c:pt idx="58">
                  <c:v>9437</c:v>
                </c:pt>
              </c:numCache>
            </c:numRef>
          </c:xVal>
          <c:yVal>
            <c:numRef>
              <c:f>cal_Normal_Dist!$F$2:$F$60</c:f>
              <c:numCache>
                <c:formatCode>General</c:formatCode>
                <c:ptCount val="59"/>
                <c:pt idx="0">
                  <c:v>2.1377872218603843E-4</c:v>
                </c:pt>
                <c:pt idx="1">
                  <c:v>1.9921180790696689E-4</c:v>
                </c:pt>
                <c:pt idx="2">
                  <c:v>2.1969737906660171E-4</c:v>
                </c:pt>
                <c:pt idx="3">
                  <c:v>1.746653489892417E-4</c:v>
                </c:pt>
                <c:pt idx="4">
                  <c:v>2.1703784598650779E-4</c:v>
                </c:pt>
                <c:pt idx="5">
                  <c:v>2.2217130166831431E-4</c:v>
                </c:pt>
                <c:pt idx="6">
                  <c:v>1.9708065585631658E-4</c:v>
                </c:pt>
                <c:pt idx="7">
                  <c:v>2.0314950358164922E-4</c:v>
                </c:pt>
                <c:pt idx="8">
                  <c:v>2.2275045823162804E-4</c:v>
                </c:pt>
                <c:pt idx="9">
                  <c:v>1.2491601845117647E-4</c:v>
                </c:pt>
                <c:pt idx="10">
                  <c:v>2.2360181203043297E-4</c:v>
                </c:pt>
                <c:pt idx="11">
                  <c:v>2.2460214672221585E-4</c:v>
                </c:pt>
                <c:pt idx="12">
                  <c:v>9.2884736680489099E-5</c:v>
                </c:pt>
                <c:pt idx="13">
                  <c:v>1.8512078513098647E-4</c:v>
                </c:pt>
                <c:pt idx="14">
                  <c:v>2.5502338696477144E-7</c:v>
                </c:pt>
                <c:pt idx="15">
                  <c:v>4.6946776894146082E-5</c:v>
                </c:pt>
                <c:pt idx="16">
                  <c:v>2.0959032744013678E-4</c:v>
                </c:pt>
                <c:pt idx="17">
                  <c:v>1.8736929896539281E-4</c:v>
                </c:pt>
                <c:pt idx="18">
                  <c:v>2.0491493307866329E-4</c:v>
                </c:pt>
                <c:pt idx="19">
                  <c:v>5.6145919589100328E-5</c:v>
                </c:pt>
                <c:pt idx="20">
                  <c:v>2.0515686990209617E-4</c:v>
                </c:pt>
                <c:pt idx="21">
                  <c:v>1.5978995067662268E-4</c:v>
                </c:pt>
                <c:pt idx="22">
                  <c:v>1.6341002149696435E-4</c:v>
                </c:pt>
                <c:pt idx="23">
                  <c:v>1.678527407259942E-4</c:v>
                </c:pt>
                <c:pt idx="24">
                  <c:v>1.6134652936985056E-4</c:v>
                </c:pt>
                <c:pt idx="25">
                  <c:v>2.2436973799997776E-4</c:v>
                </c:pt>
                <c:pt idx="26">
                  <c:v>1.5054628182254625E-4</c:v>
                </c:pt>
                <c:pt idx="27">
                  <c:v>2.1604807339595564E-4</c:v>
                </c:pt>
                <c:pt idx="28">
                  <c:v>2.2430659451381154E-4</c:v>
                </c:pt>
                <c:pt idx="29">
                  <c:v>1.7901316838673725E-4</c:v>
                </c:pt>
                <c:pt idx="30">
                  <c:v>1.4689446436179246E-4</c:v>
                </c:pt>
                <c:pt idx="31">
                  <c:v>2.1818636116614196E-4</c:v>
                </c:pt>
                <c:pt idx="32">
                  <c:v>1.6207760704588123E-4</c:v>
                </c:pt>
                <c:pt idx="33">
                  <c:v>2.1956556231613223E-4</c:v>
                </c:pt>
                <c:pt idx="34">
                  <c:v>1.3080255162791494E-4</c:v>
                </c:pt>
                <c:pt idx="35">
                  <c:v>1.5605610325529747E-4</c:v>
                </c:pt>
                <c:pt idx="36">
                  <c:v>3.8057145408915895E-6</c:v>
                </c:pt>
                <c:pt idx="37">
                  <c:v>1.5769593052632821E-4</c:v>
                </c:pt>
                <c:pt idx="38">
                  <c:v>2.0796915741413374E-4</c:v>
                </c:pt>
                <c:pt idx="39">
                  <c:v>1.9326853768650308E-5</c:v>
                </c:pt>
                <c:pt idx="40">
                  <c:v>2.1937548380120017E-4</c:v>
                </c:pt>
                <c:pt idx="41">
                  <c:v>1.1747799363572361E-4</c:v>
                </c:pt>
                <c:pt idx="42">
                  <c:v>2.2403799855160188E-4</c:v>
                </c:pt>
                <c:pt idx="43">
                  <c:v>2.1415533790477786E-4</c:v>
                </c:pt>
                <c:pt idx="44">
                  <c:v>1.8243767790013224E-4</c:v>
                </c:pt>
                <c:pt idx="45">
                  <c:v>1.7488173363051549E-4</c:v>
                </c:pt>
                <c:pt idx="46">
                  <c:v>1.7981957988158652E-4</c:v>
                </c:pt>
                <c:pt idx="47">
                  <c:v>1.2461116510629526E-4</c:v>
                </c:pt>
                <c:pt idx="48">
                  <c:v>1.8243767790013224E-4</c:v>
                </c:pt>
                <c:pt idx="49">
                  <c:v>1.3716962446539481E-4</c:v>
                </c:pt>
                <c:pt idx="50">
                  <c:v>1.4765678034101354E-4</c:v>
                </c:pt>
                <c:pt idx="51">
                  <c:v>1.7214213488801584E-4</c:v>
                </c:pt>
                <c:pt idx="52">
                  <c:v>9.1782220263944057E-5</c:v>
                </c:pt>
                <c:pt idx="53">
                  <c:v>2.0905808624111907E-4</c:v>
                </c:pt>
                <c:pt idx="54">
                  <c:v>1.5410081577935306E-4</c:v>
                </c:pt>
                <c:pt idx="55">
                  <c:v>1.0757804934178129E-4</c:v>
                </c:pt>
                <c:pt idx="56">
                  <c:v>2.1045904718018364E-4</c:v>
                </c:pt>
                <c:pt idx="57">
                  <c:v>1.8097078590105417E-4</c:v>
                </c:pt>
                <c:pt idx="58">
                  <c:v>2.1054899416197666E-4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6-4B3A-994F-87C68A7426A6}"/>
            </c:ext>
          </c:extLst>
        </c:ser>
        <c:ser>
          <c:idx val="1"/>
          <c:order val="1"/>
          <c:tx>
            <c:v>25%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(2)'!$E$2:$E$61</c:f>
              <c:numCache>
                <c:formatCode>General</c:formatCode>
                <c:ptCount val="60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1572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1572</c:v>
                </c:pt>
                <c:pt idx="8">
                  <c:v>1572</c:v>
                </c:pt>
                <c:pt idx="9">
                  <c:v>1572</c:v>
                </c:pt>
                <c:pt idx="10">
                  <c:v>1572</c:v>
                </c:pt>
                <c:pt idx="11">
                  <c:v>1572</c:v>
                </c:pt>
                <c:pt idx="12">
                  <c:v>1572</c:v>
                </c:pt>
                <c:pt idx="13">
                  <c:v>1572</c:v>
                </c:pt>
                <c:pt idx="14">
                  <c:v>1572</c:v>
                </c:pt>
                <c:pt idx="15">
                  <c:v>1572</c:v>
                </c:pt>
                <c:pt idx="16">
                  <c:v>1572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1572</c:v>
                </c:pt>
                <c:pt idx="21">
                  <c:v>1572</c:v>
                </c:pt>
                <c:pt idx="22">
                  <c:v>1572</c:v>
                </c:pt>
                <c:pt idx="23">
                  <c:v>1572</c:v>
                </c:pt>
                <c:pt idx="24">
                  <c:v>1572</c:v>
                </c:pt>
                <c:pt idx="25">
                  <c:v>1572</c:v>
                </c:pt>
                <c:pt idx="26">
                  <c:v>1572</c:v>
                </c:pt>
                <c:pt idx="27">
                  <c:v>1572</c:v>
                </c:pt>
                <c:pt idx="28">
                  <c:v>1572</c:v>
                </c:pt>
                <c:pt idx="29">
                  <c:v>1572</c:v>
                </c:pt>
                <c:pt idx="30">
                  <c:v>1572</c:v>
                </c:pt>
                <c:pt idx="31">
                  <c:v>1572</c:v>
                </c:pt>
                <c:pt idx="32">
                  <c:v>1572</c:v>
                </c:pt>
                <c:pt idx="33">
                  <c:v>1572</c:v>
                </c:pt>
                <c:pt idx="34">
                  <c:v>1572</c:v>
                </c:pt>
                <c:pt idx="35">
                  <c:v>1572</c:v>
                </c:pt>
                <c:pt idx="36">
                  <c:v>1572</c:v>
                </c:pt>
                <c:pt idx="37">
                  <c:v>1572</c:v>
                </c:pt>
                <c:pt idx="38">
                  <c:v>1572</c:v>
                </c:pt>
                <c:pt idx="39">
                  <c:v>1572</c:v>
                </c:pt>
                <c:pt idx="40">
                  <c:v>1572</c:v>
                </c:pt>
                <c:pt idx="41">
                  <c:v>1572</c:v>
                </c:pt>
                <c:pt idx="42">
                  <c:v>1572</c:v>
                </c:pt>
                <c:pt idx="43">
                  <c:v>1572</c:v>
                </c:pt>
                <c:pt idx="44">
                  <c:v>1572</c:v>
                </c:pt>
                <c:pt idx="45">
                  <c:v>1572</c:v>
                </c:pt>
                <c:pt idx="46">
                  <c:v>1572</c:v>
                </c:pt>
                <c:pt idx="47">
                  <c:v>1572</c:v>
                </c:pt>
                <c:pt idx="48">
                  <c:v>1572</c:v>
                </c:pt>
                <c:pt idx="49">
                  <c:v>1572</c:v>
                </c:pt>
                <c:pt idx="50">
                  <c:v>1572</c:v>
                </c:pt>
                <c:pt idx="51">
                  <c:v>1572</c:v>
                </c:pt>
                <c:pt idx="52">
                  <c:v>1572</c:v>
                </c:pt>
                <c:pt idx="53">
                  <c:v>1572</c:v>
                </c:pt>
                <c:pt idx="54">
                  <c:v>1572</c:v>
                </c:pt>
                <c:pt idx="55">
                  <c:v>1572</c:v>
                </c:pt>
                <c:pt idx="56">
                  <c:v>1572</c:v>
                </c:pt>
                <c:pt idx="57">
                  <c:v>1572</c:v>
                </c:pt>
                <c:pt idx="58">
                  <c:v>1572</c:v>
                </c:pt>
                <c:pt idx="59">
                  <c:v>1572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6-4B3A-994F-87C68A7426A6}"/>
            </c:ext>
          </c:extLst>
        </c:ser>
        <c:ser>
          <c:idx val="2"/>
          <c:order val="2"/>
          <c:tx>
            <c:v>50%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(2)'!$F$2:$F$61</c:f>
              <c:numCache>
                <c:formatCode>General</c:formatCode>
                <c:ptCount val="60"/>
                <c:pt idx="0">
                  <c:v>2517</c:v>
                </c:pt>
                <c:pt idx="1">
                  <c:v>2517</c:v>
                </c:pt>
                <c:pt idx="2">
                  <c:v>2517</c:v>
                </c:pt>
                <c:pt idx="3">
                  <c:v>2517</c:v>
                </c:pt>
                <c:pt idx="4">
                  <c:v>2517</c:v>
                </c:pt>
                <c:pt idx="5">
                  <c:v>2517</c:v>
                </c:pt>
                <c:pt idx="6">
                  <c:v>2517</c:v>
                </c:pt>
                <c:pt idx="7">
                  <c:v>2517</c:v>
                </c:pt>
                <c:pt idx="8">
                  <c:v>2517</c:v>
                </c:pt>
                <c:pt idx="9">
                  <c:v>2517</c:v>
                </c:pt>
                <c:pt idx="10">
                  <c:v>2517</c:v>
                </c:pt>
                <c:pt idx="11">
                  <c:v>2517</c:v>
                </c:pt>
                <c:pt idx="12">
                  <c:v>2517</c:v>
                </c:pt>
                <c:pt idx="13">
                  <c:v>2517</c:v>
                </c:pt>
                <c:pt idx="14">
                  <c:v>2517</c:v>
                </c:pt>
                <c:pt idx="15">
                  <c:v>2517</c:v>
                </c:pt>
                <c:pt idx="16">
                  <c:v>2517</c:v>
                </c:pt>
                <c:pt idx="17">
                  <c:v>2517</c:v>
                </c:pt>
                <c:pt idx="18">
                  <c:v>2517</c:v>
                </c:pt>
                <c:pt idx="19">
                  <c:v>2517</c:v>
                </c:pt>
                <c:pt idx="20">
                  <c:v>2517</c:v>
                </c:pt>
                <c:pt idx="21">
                  <c:v>2517</c:v>
                </c:pt>
                <c:pt idx="22">
                  <c:v>2517</c:v>
                </c:pt>
                <c:pt idx="23">
                  <c:v>2517</c:v>
                </c:pt>
                <c:pt idx="24">
                  <c:v>2517</c:v>
                </c:pt>
                <c:pt idx="25">
                  <c:v>2517</c:v>
                </c:pt>
                <c:pt idx="26">
                  <c:v>2517</c:v>
                </c:pt>
                <c:pt idx="27">
                  <c:v>2517</c:v>
                </c:pt>
                <c:pt idx="28">
                  <c:v>2517</c:v>
                </c:pt>
                <c:pt idx="29">
                  <c:v>2517</c:v>
                </c:pt>
                <c:pt idx="30">
                  <c:v>2517</c:v>
                </c:pt>
                <c:pt idx="31">
                  <c:v>2517</c:v>
                </c:pt>
                <c:pt idx="32">
                  <c:v>2517</c:v>
                </c:pt>
                <c:pt idx="33">
                  <c:v>2517</c:v>
                </c:pt>
                <c:pt idx="34">
                  <c:v>2517</c:v>
                </c:pt>
                <c:pt idx="35">
                  <c:v>2517</c:v>
                </c:pt>
                <c:pt idx="36">
                  <c:v>2517</c:v>
                </c:pt>
                <c:pt idx="37">
                  <c:v>2517</c:v>
                </c:pt>
                <c:pt idx="38">
                  <c:v>2517</c:v>
                </c:pt>
                <c:pt idx="39">
                  <c:v>2517</c:v>
                </c:pt>
                <c:pt idx="40">
                  <c:v>2517</c:v>
                </c:pt>
                <c:pt idx="41">
                  <c:v>2517</c:v>
                </c:pt>
                <c:pt idx="42">
                  <c:v>2517</c:v>
                </c:pt>
                <c:pt idx="43">
                  <c:v>2517</c:v>
                </c:pt>
                <c:pt idx="44">
                  <c:v>2517</c:v>
                </c:pt>
                <c:pt idx="45">
                  <c:v>2517</c:v>
                </c:pt>
                <c:pt idx="46">
                  <c:v>2517</c:v>
                </c:pt>
                <c:pt idx="47">
                  <c:v>2517</c:v>
                </c:pt>
                <c:pt idx="48">
                  <c:v>2517</c:v>
                </c:pt>
                <c:pt idx="49">
                  <c:v>2517</c:v>
                </c:pt>
                <c:pt idx="50">
                  <c:v>2517</c:v>
                </c:pt>
                <c:pt idx="51">
                  <c:v>2517</c:v>
                </c:pt>
                <c:pt idx="52">
                  <c:v>2517</c:v>
                </c:pt>
                <c:pt idx="53">
                  <c:v>2517</c:v>
                </c:pt>
                <c:pt idx="54">
                  <c:v>2517</c:v>
                </c:pt>
                <c:pt idx="55">
                  <c:v>2517</c:v>
                </c:pt>
                <c:pt idx="56">
                  <c:v>2517</c:v>
                </c:pt>
                <c:pt idx="57">
                  <c:v>2517</c:v>
                </c:pt>
                <c:pt idx="58">
                  <c:v>2517</c:v>
                </c:pt>
                <c:pt idx="59">
                  <c:v>2517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6-4B3A-994F-87C68A7426A6}"/>
            </c:ext>
          </c:extLst>
        </c:ser>
        <c:ser>
          <c:idx val="3"/>
          <c:order val="3"/>
          <c:tx>
            <c:v>75%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(2)'!$G$2:$G$61</c:f>
              <c:numCache>
                <c:formatCode>General</c:formatCode>
                <c:ptCount val="60"/>
                <c:pt idx="0">
                  <c:v>3625</c:v>
                </c:pt>
                <c:pt idx="1">
                  <c:v>3625</c:v>
                </c:pt>
                <c:pt idx="2">
                  <c:v>3625</c:v>
                </c:pt>
                <c:pt idx="3">
                  <c:v>3625</c:v>
                </c:pt>
                <c:pt idx="4">
                  <c:v>3625</c:v>
                </c:pt>
                <c:pt idx="5">
                  <c:v>3625</c:v>
                </c:pt>
                <c:pt idx="6">
                  <c:v>3625</c:v>
                </c:pt>
                <c:pt idx="7">
                  <c:v>3625</c:v>
                </c:pt>
                <c:pt idx="8">
                  <c:v>3625</c:v>
                </c:pt>
                <c:pt idx="9">
                  <c:v>3625</c:v>
                </c:pt>
                <c:pt idx="10">
                  <c:v>3625</c:v>
                </c:pt>
                <c:pt idx="11">
                  <c:v>3625</c:v>
                </c:pt>
                <c:pt idx="12">
                  <c:v>3625</c:v>
                </c:pt>
                <c:pt idx="13">
                  <c:v>3625</c:v>
                </c:pt>
                <c:pt idx="14">
                  <c:v>3625</c:v>
                </c:pt>
                <c:pt idx="15">
                  <c:v>3625</c:v>
                </c:pt>
                <c:pt idx="16">
                  <c:v>3625</c:v>
                </c:pt>
                <c:pt idx="17">
                  <c:v>3625</c:v>
                </c:pt>
                <c:pt idx="18">
                  <c:v>3625</c:v>
                </c:pt>
                <c:pt idx="19">
                  <c:v>3625</c:v>
                </c:pt>
                <c:pt idx="20">
                  <c:v>3625</c:v>
                </c:pt>
                <c:pt idx="21">
                  <c:v>3625</c:v>
                </c:pt>
                <c:pt idx="22">
                  <c:v>3625</c:v>
                </c:pt>
                <c:pt idx="23">
                  <c:v>3625</c:v>
                </c:pt>
                <c:pt idx="24">
                  <c:v>3625</c:v>
                </c:pt>
                <c:pt idx="25">
                  <c:v>3625</c:v>
                </c:pt>
                <c:pt idx="26">
                  <c:v>3625</c:v>
                </c:pt>
                <c:pt idx="27">
                  <c:v>3625</c:v>
                </c:pt>
                <c:pt idx="28">
                  <c:v>3625</c:v>
                </c:pt>
                <c:pt idx="29">
                  <c:v>3625</c:v>
                </c:pt>
                <c:pt idx="30">
                  <c:v>3625</c:v>
                </c:pt>
                <c:pt idx="31">
                  <c:v>3625</c:v>
                </c:pt>
                <c:pt idx="32">
                  <c:v>3625</c:v>
                </c:pt>
                <c:pt idx="33">
                  <c:v>3625</c:v>
                </c:pt>
                <c:pt idx="34">
                  <c:v>3625</c:v>
                </c:pt>
                <c:pt idx="35">
                  <c:v>3625</c:v>
                </c:pt>
                <c:pt idx="36">
                  <c:v>3625</c:v>
                </c:pt>
                <c:pt idx="37">
                  <c:v>3625</c:v>
                </c:pt>
                <c:pt idx="38">
                  <c:v>3625</c:v>
                </c:pt>
                <c:pt idx="39">
                  <c:v>3625</c:v>
                </c:pt>
                <c:pt idx="40">
                  <c:v>3625</c:v>
                </c:pt>
                <c:pt idx="41">
                  <c:v>3625</c:v>
                </c:pt>
                <c:pt idx="42">
                  <c:v>3625</c:v>
                </c:pt>
                <c:pt idx="43">
                  <c:v>3625</c:v>
                </c:pt>
                <c:pt idx="44">
                  <c:v>3625</c:v>
                </c:pt>
                <c:pt idx="45">
                  <c:v>3625</c:v>
                </c:pt>
                <c:pt idx="46">
                  <c:v>3625</c:v>
                </c:pt>
                <c:pt idx="47">
                  <c:v>3625</c:v>
                </c:pt>
                <c:pt idx="48">
                  <c:v>3625</c:v>
                </c:pt>
                <c:pt idx="49">
                  <c:v>3625</c:v>
                </c:pt>
                <c:pt idx="50">
                  <c:v>3625</c:v>
                </c:pt>
                <c:pt idx="51">
                  <c:v>3625</c:v>
                </c:pt>
                <c:pt idx="52">
                  <c:v>3625</c:v>
                </c:pt>
                <c:pt idx="53">
                  <c:v>3625</c:v>
                </c:pt>
                <c:pt idx="54">
                  <c:v>3625</c:v>
                </c:pt>
                <c:pt idx="55">
                  <c:v>3625</c:v>
                </c:pt>
                <c:pt idx="56">
                  <c:v>3625</c:v>
                </c:pt>
                <c:pt idx="57">
                  <c:v>3625</c:v>
                </c:pt>
                <c:pt idx="58">
                  <c:v>3625</c:v>
                </c:pt>
                <c:pt idx="59">
                  <c:v>3625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56-4B3A-994F-87C68A7426A6}"/>
            </c:ext>
          </c:extLst>
        </c:ser>
        <c:ser>
          <c:idx val="4"/>
          <c:order val="4"/>
          <c:tx>
            <c:v>IQR</c:v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(2)'!$H$2:$H$61</c:f>
              <c:numCache>
                <c:formatCode>General</c:formatCode>
                <c:ptCount val="60"/>
                <c:pt idx="0">
                  <c:v>2053</c:v>
                </c:pt>
                <c:pt idx="1">
                  <c:v>2053</c:v>
                </c:pt>
                <c:pt idx="2">
                  <c:v>2053</c:v>
                </c:pt>
                <c:pt idx="3">
                  <c:v>2053</c:v>
                </c:pt>
                <c:pt idx="4">
                  <c:v>2053</c:v>
                </c:pt>
                <c:pt idx="5">
                  <c:v>2053</c:v>
                </c:pt>
                <c:pt idx="6">
                  <c:v>2053</c:v>
                </c:pt>
                <c:pt idx="7">
                  <c:v>2053</c:v>
                </c:pt>
                <c:pt idx="8">
                  <c:v>2053</c:v>
                </c:pt>
                <c:pt idx="9">
                  <c:v>2053</c:v>
                </c:pt>
                <c:pt idx="10">
                  <c:v>2053</c:v>
                </c:pt>
                <c:pt idx="11">
                  <c:v>2053</c:v>
                </c:pt>
                <c:pt idx="12">
                  <c:v>2053</c:v>
                </c:pt>
                <c:pt idx="13">
                  <c:v>2053</c:v>
                </c:pt>
                <c:pt idx="14">
                  <c:v>2053</c:v>
                </c:pt>
                <c:pt idx="15">
                  <c:v>2053</c:v>
                </c:pt>
                <c:pt idx="16">
                  <c:v>2053</c:v>
                </c:pt>
                <c:pt idx="17">
                  <c:v>2053</c:v>
                </c:pt>
                <c:pt idx="18">
                  <c:v>2053</c:v>
                </c:pt>
                <c:pt idx="19">
                  <c:v>2053</c:v>
                </c:pt>
                <c:pt idx="20">
                  <c:v>2053</c:v>
                </c:pt>
                <c:pt idx="21">
                  <c:v>2053</c:v>
                </c:pt>
                <c:pt idx="22">
                  <c:v>2053</c:v>
                </c:pt>
                <c:pt idx="23">
                  <c:v>2053</c:v>
                </c:pt>
                <c:pt idx="24">
                  <c:v>2053</c:v>
                </c:pt>
                <c:pt idx="25">
                  <c:v>2053</c:v>
                </c:pt>
                <c:pt idx="26">
                  <c:v>2053</c:v>
                </c:pt>
                <c:pt idx="27">
                  <c:v>2053</c:v>
                </c:pt>
                <c:pt idx="28">
                  <c:v>2053</c:v>
                </c:pt>
                <c:pt idx="29">
                  <c:v>2053</c:v>
                </c:pt>
                <c:pt idx="30">
                  <c:v>2053</c:v>
                </c:pt>
                <c:pt idx="31">
                  <c:v>2053</c:v>
                </c:pt>
                <c:pt idx="32">
                  <c:v>2053</c:v>
                </c:pt>
                <c:pt idx="33">
                  <c:v>2053</c:v>
                </c:pt>
                <c:pt idx="34">
                  <c:v>2053</c:v>
                </c:pt>
                <c:pt idx="35">
                  <c:v>2053</c:v>
                </c:pt>
                <c:pt idx="36">
                  <c:v>2053</c:v>
                </c:pt>
                <c:pt idx="37">
                  <c:v>2053</c:v>
                </c:pt>
                <c:pt idx="38">
                  <c:v>2053</c:v>
                </c:pt>
                <c:pt idx="39">
                  <c:v>2053</c:v>
                </c:pt>
                <c:pt idx="40">
                  <c:v>2053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2053</c:v>
                </c:pt>
                <c:pt idx="45">
                  <c:v>2053</c:v>
                </c:pt>
                <c:pt idx="46">
                  <c:v>2053</c:v>
                </c:pt>
                <c:pt idx="47">
                  <c:v>2053</c:v>
                </c:pt>
                <c:pt idx="48">
                  <c:v>2053</c:v>
                </c:pt>
                <c:pt idx="49">
                  <c:v>2053</c:v>
                </c:pt>
                <c:pt idx="50">
                  <c:v>2053</c:v>
                </c:pt>
                <c:pt idx="51">
                  <c:v>2053</c:v>
                </c:pt>
                <c:pt idx="52">
                  <c:v>2053</c:v>
                </c:pt>
                <c:pt idx="53">
                  <c:v>2053</c:v>
                </c:pt>
                <c:pt idx="54">
                  <c:v>2053</c:v>
                </c:pt>
                <c:pt idx="55">
                  <c:v>2053</c:v>
                </c:pt>
                <c:pt idx="56">
                  <c:v>2053</c:v>
                </c:pt>
                <c:pt idx="57">
                  <c:v>2053</c:v>
                </c:pt>
                <c:pt idx="58">
                  <c:v>2053</c:v>
                </c:pt>
                <c:pt idx="59">
                  <c:v>2053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56-4B3A-994F-87C68A7426A6}"/>
            </c:ext>
          </c:extLst>
        </c:ser>
        <c:ser>
          <c:idx val="5"/>
          <c:order val="5"/>
          <c:tx>
            <c:v>Upper Outliers</c:v>
          </c:tx>
          <c:spPr>
            <a:ln w="222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'cal_Normal_Dist (2)'!$J$2:$J$61</c:f>
              <c:numCache>
                <c:formatCode>General</c:formatCode>
                <c:ptCount val="60"/>
                <c:pt idx="0">
                  <c:v>6704.5</c:v>
                </c:pt>
                <c:pt idx="1">
                  <c:v>6704.5</c:v>
                </c:pt>
                <c:pt idx="2">
                  <c:v>6704.5</c:v>
                </c:pt>
                <c:pt idx="3">
                  <c:v>6704.5</c:v>
                </c:pt>
                <c:pt idx="4">
                  <c:v>6704.5</c:v>
                </c:pt>
                <c:pt idx="5">
                  <c:v>6704.5</c:v>
                </c:pt>
                <c:pt idx="6">
                  <c:v>6704.5</c:v>
                </c:pt>
                <c:pt idx="7">
                  <c:v>6704.5</c:v>
                </c:pt>
                <c:pt idx="8">
                  <c:v>6704.5</c:v>
                </c:pt>
                <c:pt idx="9">
                  <c:v>6704.5</c:v>
                </c:pt>
                <c:pt idx="10">
                  <c:v>6704.5</c:v>
                </c:pt>
                <c:pt idx="11">
                  <c:v>6704.5</c:v>
                </c:pt>
                <c:pt idx="12">
                  <c:v>6704.5</c:v>
                </c:pt>
                <c:pt idx="13">
                  <c:v>6704.5</c:v>
                </c:pt>
                <c:pt idx="14">
                  <c:v>6704.5</c:v>
                </c:pt>
                <c:pt idx="15">
                  <c:v>6704.5</c:v>
                </c:pt>
                <c:pt idx="16">
                  <c:v>6704.5</c:v>
                </c:pt>
                <c:pt idx="17">
                  <c:v>6704.5</c:v>
                </c:pt>
                <c:pt idx="18">
                  <c:v>6704.5</c:v>
                </c:pt>
                <c:pt idx="19">
                  <c:v>6704.5</c:v>
                </c:pt>
                <c:pt idx="20">
                  <c:v>6704.5</c:v>
                </c:pt>
                <c:pt idx="21">
                  <c:v>6704.5</c:v>
                </c:pt>
                <c:pt idx="22">
                  <c:v>6704.5</c:v>
                </c:pt>
                <c:pt idx="23">
                  <c:v>6704.5</c:v>
                </c:pt>
                <c:pt idx="24">
                  <c:v>6704.5</c:v>
                </c:pt>
                <c:pt idx="25">
                  <c:v>6704.5</c:v>
                </c:pt>
                <c:pt idx="26">
                  <c:v>6704.5</c:v>
                </c:pt>
                <c:pt idx="27">
                  <c:v>6704.5</c:v>
                </c:pt>
                <c:pt idx="28">
                  <c:v>6704.5</c:v>
                </c:pt>
                <c:pt idx="29">
                  <c:v>6704.5</c:v>
                </c:pt>
                <c:pt idx="30">
                  <c:v>6704.5</c:v>
                </c:pt>
                <c:pt idx="31">
                  <c:v>6704.5</c:v>
                </c:pt>
                <c:pt idx="32">
                  <c:v>6704.5</c:v>
                </c:pt>
                <c:pt idx="33">
                  <c:v>6704.5</c:v>
                </c:pt>
                <c:pt idx="34">
                  <c:v>6704.5</c:v>
                </c:pt>
                <c:pt idx="35">
                  <c:v>6704.5</c:v>
                </c:pt>
                <c:pt idx="36">
                  <c:v>6704.5</c:v>
                </c:pt>
                <c:pt idx="37">
                  <c:v>6704.5</c:v>
                </c:pt>
                <c:pt idx="38">
                  <c:v>6704.5</c:v>
                </c:pt>
                <c:pt idx="39">
                  <c:v>6704.5</c:v>
                </c:pt>
                <c:pt idx="40">
                  <c:v>6704.5</c:v>
                </c:pt>
                <c:pt idx="41">
                  <c:v>6704.5</c:v>
                </c:pt>
                <c:pt idx="42">
                  <c:v>6704.5</c:v>
                </c:pt>
                <c:pt idx="43">
                  <c:v>6704.5</c:v>
                </c:pt>
                <c:pt idx="44">
                  <c:v>6704.5</c:v>
                </c:pt>
                <c:pt idx="45">
                  <c:v>6704.5</c:v>
                </c:pt>
                <c:pt idx="46">
                  <c:v>6704.5</c:v>
                </c:pt>
                <c:pt idx="47">
                  <c:v>6704.5</c:v>
                </c:pt>
                <c:pt idx="48">
                  <c:v>6704.5</c:v>
                </c:pt>
                <c:pt idx="49">
                  <c:v>6704.5</c:v>
                </c:pt>
                <c:pt idx="50">
                  <c:v>6704.5</c:v>
                </c:pt>
                <c:pt idx="51">
                  <c:v>6704.5</c:v>
                </c:pt>
                <c:pt idx="52">
                  <c:v>6704.5</c:v>
                </c:pt>
                <c:pt idx="53">
                  <c:v>6704.5</c:v>
                </c:pt>
                <c:pt idx="54">
                  <c:v>6704.5</c:v>
                </c:pt>
                <c:pt idx="55">
                  <c:v>6704.5</c:v>
                </c:pt>
                <c:pt idx="56">
                  <c:v>6704.5</c:v>
                </c:pt>
                <c:pt idx="57">
                  <c:v>6704.5</c:v>
                </c:pt>
                <c:pt idx="58">
                  <c:v>6704.5</c:v>
                </c:pt>
                <c:pt idx="59">
                  <c:v>6704.5</c:v>
                </c:pt>
              </c:numCache>
            </c:numRef>
          </c:xVal>
          <c:yVal>
            <c:numRef>
              <c:f>'cal_Normal_Dist (2)'!$D$2:$D$61</c:f>
              <c:numCache>
                <c:formatCode>General</c:formatCode>
                <c:ptCount val="60"/>
                <c:pt idx="0">
                  <c:v>9.1782220263944057E-5</c:v>
                </c:pt>
                <c:pt idx="1">
                  <c:v>1.0757804934178129E-4</c:v>
                </c:pt>
                <c:pt idx="2">
                  <c:v>1.2461116510629526E-4</c:v>
                </c:pt>
                <c:pt idx="3">
                  <c:v>1.2491601845117647E-4</c:v>
                </c:pt>
                <c:pt idx="4">
                  <c:v>1.3080255162791494E-4</c:v>
                </c:pt>
                <c:pt idx="5">
                  <c:v>1.3716962446539481E-4</c:v>
                </c:pt>
                <c:pt idx="6">
                  <c:v>1.4689446436179246E-4</c:v>
                </c:pt>
                <c:pt idx="7">
                  <c:v>1.4765678034101354E-4</c:v>
                </c:pt>
                <c:pt idx="8">
                  <c:v>1.5054628182254625E-4</c:v>
                </c:pt>
                <c:pt idx="9">
                  <c:v>1.5410081577935306E-4</c:v>
                </c:pt>
                <c:pt idx="10">
                  <c:v>1.5605610325529747E-4</c:v>
                </c:pt>
                <c:pt idx="11">
                  <c:v>1.5978995067662268E-4</c:v>
                </c:pt>
                <c:pt idx="12">
                  <c:v>1.6134652936985056E-4</c:v>
                </c:pt>
                <c:pt idx="13">
                  <c:v>1.6341002149696435E-4</c:v>
                </c:pt>
                <c:pt idx="14">
                  <c:v>1.678527407259942E-4</c:v>
                </c:pt>
                <c:pt idx="15">
                  <c:v>1.7214213488801584E-4</c:v>
                </c:pt>
                <c:pt idx="16">
                  <c:v>1.7488173363051549E-4</c:v>
                </c:pt>
                <c:pt idx="17">
                  <c:v>1.7901316838673725E-4</c:v>
                </c:pt>
                <c:pt idx="18">
                  <c:v>1.8097078590105417E-4</c:v>
                </c:pt>
                <c:pt idx="19">
                  <c:v>1.8243767790013224E-4</c:v>
                </c:pt>
                <c:pt idx="20">
                  <c:v>1.8243767790013224E-4</c:v>
                </c:pt>
                <c:pt idx="21">
                  <c:v>1.9921180790696689E-4</c:v>
                </c:pt>
                <c:pt idx="22">
                  <c:v>2.0314950358164922E-4</c:v>
                </c:pt>
                <c:pt idx="23">
                  <c:v>2.0491493307866329E-4</c:v>
                </c:pt>
                <c:pt idx="24">
                  <c:v>2.1054899416197666E-4</c:v>
                </c:pt>
                <c:pt idx="25">
                  <c:v>2.1377872218603843E-4</c:v>
                </c:pt>
                <c:pt idx="26">
                  <c:v>2.1415533790477786E-4</c:v>
                </c:pt>
                <c:pt idx="27">
                  <c:v>2.1604807339595564E-4</c:v>
                </c:pt>
                <c:pt idx="28">
                  <c:v>2.1818636116614196E-4</c:v>
                </c:pt>
                <c:pt idx="29">
                  <c:v>2.1956556231613223E-4</c:v>
                </c:pt>
                <c:pt idx="30">
                  <c:v>2.1969737906660171E-4</c:v>
                </c:pt>
                <c:pt idx="31">
                  <c:v>2.2217130166831431E-4</c:v>
                </c:pt>
                <c:pt idx="32">
                  <c:v>2.2360181203043297E-4</c:v>
                </c:pt>
                <c:pt idx="33">
                  <c:v>2.2436973799997776E-4</c:v>
                </c:pt>
                <c:pt idx="34">
                  <c:v>2.2460214672221585E-4</c:v>
                </c:pt>
                <c:pt idx="35">
                  <c:v>2.2430659451381154E-4</c:v>
                </c:pt>
                <c:pt idx="36">
                  <c:v>2.2403799855160188E-4</c:v>
                </c:pt>
                <c:pt idx="37">
                  <c:v>2.2275045823162804E-4</c:v>
                </c:pt>
                <c:pt idx="38">
                  <c:v>2.1937548380120017E-4</c:v>
                </c:pt>
                <c:pt idx="39">
                  <c:v>2.1703784598650779E-4</c:v>
                </c:pt>
                <c:pt idx="40">
                  <c:v>2.1045904718018364E-4</c:v>
                </c:pt>
                <c:pt idx="41">
                  <c:v>2.0959032744013678E-4</c:v>
                </c:pt>
                <c:pt idx="42">
                  <c:v>2.0905808624111907E-4</c:v>
                </c:pt>
                <c:pt idx="43">
                  <c:v>2.0796915741413374E-4</c:v>
                </c:pt>
                <c:pt idx="44">
                  <c:v>2.0515686990209617E-4</c:v>
                </c:pt>
                <c:pt idx="45">
                  <c:v>1.9708065585631658E-4</c:v>
                </c:pt>
                <c:pt idx="46">
                  <c:v>1.8736929896539281E-4</c:v>
                </c:pt>
                <c:pt idx="47">
                  <c:v>1.8512078513098647E-4</c:v>
                </c:pt>
                <c:pt idx="48">
                  <c:v>1.7981957988158652E-4</c:v>
                </c:pt>
                <c:pt idx="49">
                  <c:v>1.746653489892417E-4</c:v>
                </c:pt>
                <c:pt idx="50">
                  <c:v>1.6207760704588123E-4</c:v>
                </c:pt>
                <c:pt idx="51">
                  <c:v>1.5769593052632821E-4</c:v>
                </c:pt>
                <c:pt idx="52">
                  <c:v>1.1747799363572361E-4</c:v>
                </c:pt>
                <c:pt idx="53">
                  <c:v>9.2884736680489099E-5</c:v>
                </c:pt>
                <c:pt idx="54">
                  <c:v>5.6145919589100328E-5</c:v>
                </c:pt>
                <c:pt idx="55">
                  <c:v>4.6946776894146082E-5</c:v>
                </c:pt>
                <c:pt idx="56">
                  <c:v>1.9326853768650308E-5</c:v>
                </c:pt>
                <c:pt idx="57">
                  <c:v>3.8057145408915895E-6</c:v>
                </c:pt>
                <c:pt idx="58">
                  <c:v>2.5502338696477144E-7</c:v>
                </c:pt>
                <c:pt idx="5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56-4B3A-994F-87C68A74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62544"/>
        <c:axId val="1824263792"/>
      </c:scatterChart>
      <c:valAx>
        <c:axId val="1824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Rats</a:t>
                </a:r>
                <a:r>
                  <a:rPr lang="en-US" sz="1000" b="1" baseline="0">
                    <a:solidFill>
                      <a:schemeClr val="tx1"/>
                    </a:solidFill>
                  </a:rPr>
                  <a:t> Totals per CB</a:t>
                </a:r>
                <a:endParaRPr lang="en-US" sz="1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3792"/>
        <c:crosses val="autoZero"/>
        <c:crossBetween val="midCat"/>
      </c:valAx>
      <c:valAx>
        <c:axId val="1824263792"/>
        <c:scaling>
          <c:orientation val="minMax"/>
          <c:max val="2.500000000000001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Normal</a:t>
                </a:r>
                <a:r>
                  <a:rPr lang="en-US" sz="1050" b="1" baseline="0">
                    <a:solidFill>
                      <a:schemeClr val="tx1"/>
                    </a:solidFill>
                  </a:rPr>
                  <a:t> Distribution</a:t>
                </a:r>
                <a:endParaRPr lang="en-US" sz="10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>
              <a:glow rad="127000">
                <a:schemeClr val="accent5">
                  <a:lumMod val="60000"/>
                  <a:lumOff val="40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2544"/>
        <c:crosses val="autoZero"/>
        <c:crossBetween val="midCat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</a:rPr>
              <a:t>Normal </a:t>
            </a:r>
            <a:r>
              <a:rPr lang="en-US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</a:rPr>
              <a:t>Distribution Of Rat Data Per</a:t>
            </a:r>
            <a:r>
              <a:rPr lang="en-US" baseline="0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</a:rPr>
              <a:t> Month</a:t>
            </a:r>
            <a:endParaRPr lang="en-US">
              <a:solidFill>
                <a:schemeClr val="tx1"/>
              </a:solidFill>
              <a:effectLst>
                <a:glow rad="127000">
                  <a:schemeClr val="accent5">
                    <a:lumMod val="60000"/>
                    <a:lumOff val="40000"/>
                  </a:schemeClr>
                </a:glow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19066658270569622"/>
          <c:y val="3.0359818835550344E-2"/>
        </c:manualLayout>
      </c:layout>
      <c:overlay val="0"/>
      <c:spPr>
        <a:noFill/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  <a:outerShdw blurRad="50800" dist="50800" dir="12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t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/>
              </a:solidFill>
              <a:effectLst>
                <a:glow rad="127000">
                  <a:schemeClr val="accent5">
                    <a:lumMod val="60000"/>
                    <a:lumOff val="40000"/>
                  </a:schemeClr>
                </a:glow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81335765120345E-2"/>
          <c:y val="9.0128182183137118E-2"/>
          <c:w val="0.86957953462898963"/>
          <c:h val="0.83660696114787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Normal_Dist_Month!$A$3</c:f>
              <c:strCache>
                <c:ptCount val="1"/>
                <c:pt idx="0">
                  <c:v>Month of Report Date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Normal_Dist_Month!$B$4:$B$155</c:f>
              <c:numCache>
                <c:formatCode>General</c:formatCode>
                <c:ptCount val="152"/>
                <c:pt idx="0">
                  <c:v>371</c:v>
                </c:pt>
                <c:pt idx="1">
                  <c:v>425</c:v>
                </c:pt>
                <c:pt idx="2">
                  <c:v>435</c:v>
                </c:pt>
                <c:pt idx="3">
                  <c:v>459</c:v>
                </c:pt>
                <c:pt idx="4">
                  <c:v>505</c:v>
                </c:pt>
                <c:pt idx="5">
                  <c:v>520</c:v>
                </c:pt>
                <c:pt idx="6">
                  <c:v>528</c:v>
                </c:pt>
                <c:pt idx="7">
                  <c:v>540</c:v>
                </c:pt>
                <c:pt idx="8">
                  <c:v>563</c:v>
                </c:pt>
                <c:pt idx="9">
                  <c:v>568</c:v>
                </c:pt>
                <c:pt idx="10">
                  <c:v>568</c:v>
                </c:pt>
                <c:pt idx="11">
                  <c:v>569</c:v>
                </c:pt>
                <c:pt idx="12">
                  <c:v>589</c:v>
                </c:pt>
                <c:pt idx="13">
                  <c:v>595</c:v>
                </c:pt>
                <c:pt idx="14">
                  <c:v>605</c:v>
                </c:pt>
                <c:pt idx="15">
                  <c:v>639</c:v>
                </c:pt>
                <c:pt idx="16">
                  <c:v>640</c:v>
                </c:pt>
                <c:pt idx="17">
                  <c:v>651</c:v>
                </c:pt>
                <c:pt idx="18">
                  <c:v>669</c:v>
                </c:pt>
                <c:pt idx="19">
                  <c:v>727</c:v>
                </c:pt>
                <c:pt idx="20">
                  <c:v>729</c:v>
                </c:pt>
                <c:pt idx="21">
                  <c:v>734</c:v>
                </c:pt>
                <c:pt idx="22">
                  <c:v>747</c:v>
                </c:pt>
                <c:pt idx="23">
                  <c:v>782</c:v>
                </c:pt>
                <c:pt idx="24">
                  <c:v>791</c:v>
                </c:pt>
                <c:pt idx="25">
                  <c:v>794</c:v>
                </c:pt>
                <c:pt idx="26">
                  <c:v>798</c:v>
                </c:pt>
                <c:pt idx="27">
                  <c:v>798</c:v>
                </c:pt>
                <c:pt idx="28">
                  <c:v>807</c:v>
                </c:pt>
                <c:pt idx="29">
                  <c:v>825</c:v>
                </c:pt>
                <c:pt idx="30">
                  <c:v>831</c:v>
                </c:pt>
                <c:pt idx="31">
                  <c:v>835</c:v>
                </c:pt>
                <c:pt idx="32">
                  <c:v>836</c:v>
                </c:pt>
                <c:pt idx="33">
                  <c:v>855</c:v>
                </c:pt>
                <c:pt idx="34">
                  <c:v>856</c:v>
                </c:pt>
                <c:pt idx="35">
                  <c:v>875</c:v>
                </c:pt>
                <c:pt idx="36">
                  <c:v>875</c:v>
                </c:pt>
                <c:pt idx="37">
                  <c:v>893</c:v>
                </c:pt>
                <c:pt idx="38">
                  <c:v>894</c:v>
                </c:pt>
                <c:pt idx="39">
                  <c:v>896</c:v>
                </c:pt>
                <c:pt idx="40">
                  <c:v>898</c:v>
                </c:pt>
                <c:pt idx="41">
                  <c:v>912</c:v>
                </c:pt>
                <c:pt idx="42">
                  <c:v>923</c:v>
                </c:pt>
                <c:pt idx="43">
                  <c:v>936</c:v>
                </c:pt>
                <c:pt idx="44">
                  <c:v>938</c:v>
                </c:pt>
                <c:pt idx="45">
                  <c:v>941</c:v>
                </c:pt>
                <c:pt idx="46">
                  <c:v>956</c:v>
                </c:pt>
                <c:pt idx="47">
                  <c:v>964</c:v>
                </c:pt>
                <c:pt idx="48">
                  <c:v>977</c:v>
                </c:pt>
                <c:pt idx="49">
                  <c:v>981</c:v>
                </c:pt>
                <c:pt idx="50">
                  <c:v>988</c:v>
                </c:pt>
                <c:pt idx="51">
                  <c:v>989</c:v>
                </c:pt>
                <c:pt idx="52">
                  <c:v>998</c:v>
                </c:pt>
                <c:pt idx="53">
                  <c:v>999</c:v>
                </c:pt>
                <c:pt idx="54">
                  <c:v>1002</c:v>
                </c:pt>
                <c:pt idx="55">
                  <c:v>1020</c:v>
                </c:pt>
                <c:pt idx="56">
                  <c:v>1023</c:v>
                </c:pt>
                <c:pt idx="57">
                  <c:v>1024</c:v>
                </c:pt>
                <c:pt idx="58">
                  <c:v>1030</c:v>
                </c:pt>
                <c:pt idx="59">
                  <c:v>1040</c:v>
                </c:pt>
                <c:pt idx="60">
                  <c:v>1041</c:v>
                </c:pt>
                <c:pt idx="61">
                  <c:v>1050</c:v>
                </c:pt>
                <c:pt idx="62">
                  <c:v>1057</c:v>
                </c:pt>
                <c:pt idx="63">
                  <c:v>1066</c:v>
                </c:pt>
                <c:pt idx="64">
                  <c:v>1076</c:v>
                </c:pt>
                <c:pt idx="65">
                  <c:v>1084</c:v>
                </c:pt>
                <c:pt idx="66">
                  <c:v>1086</c:v>
                </c:pt>
                <c:pt idx="67">
                  <c:v>1089</c:v>
                </c:pt>
                <c:pt idx="68">
                  <c:v>1104</c:v>
                </c:pt>
                <c:pt idx="69">
                  <c:v>1105</c:v>
                </c:pt>
                <c:pt idx="70">
                  <c:v>1126</c:v>
                </c:pt>
                <c:pt idx="71">
                  <c:v>1126</c:v>
                </c:pt>
                <c:pt idx="72">
                  <c:v>1131</c:v>
                </c:pt>
                <c:pt idx="73">
                  <c:v>1137</c:v>
                </c:pt>
                <c:pt idx="74">
                  <c:v>1143</c:v>
                </c:pt>
                <c:pt idx="75">
                  <c:v>1152</c:v>
                </c:pt>
                <c:pt idx="76">
                  <c:v>1157</c:v>
                </c:pt>
                <c:pt idx="77">
                  <c:v>1159</c:v>
                </c:pt>
                <c:pt idx="78">
                  <c:v>1161</c:v>
                </c:pt>
                <c:pt idx="79">
                  <c:v>1169</c:v>
                </c:pt>
                <c:pt idx="80">
                  <c:v>1177</c:v>
                </c:pt>
                <c:pt idx="81">
                  <c:v>1215</c:v>
                </c:pt>
                <c:pt idx="82">
                  <c:v>1231</c:v>
                </c:pt>
                <c:pt idx="83">
                  <c:v>1236</c:v>
                </c:pt>
                <c:pt idx="84">
                  <c:v>1245</c:v>
                </c:pt>
                <c:pt idx="85">
                  <c:v>1249</c:v>
                </c:pt>
                <c:pt idx="86">
                  <c:v>1250</c:v>
                </c:pt>
                <c:pt idx="87">
                  <c:v>1269</c:v>
                </c:pt>
                <c:pt idx="88">
                  <c:v>1283</c:v>
                </c:pt>
                <c:pt idx="89">
                  <c:v>1289</c:v>
                </c:pt>
                <c:pt idx="90">
                  <c:v>1304</c:v>
                </c:pt>
                <c:pt idx="91">
                  <c:v>1315</c:v>
                </c:pt>
                <c:pt idx="92">
                  <c:v>1321</c:v>
                </c:pt>
                <c:pt idx="93">
                  <c:v>1350</c:v>
                </c:pt>
                <c:pt idx="94">
                  <c:v>1369</c:v>
                </c:pt>
                <c:pt idx="95">
                  <c:v>1396</c:v>
                </c:pt>
                <c:pt idx="96">
                  <c:v>1396</c:v>
                </c:pt>
                <c:pt idx="97">
                  <c:v>1399</c:v>
                </c:pt>
                <c:pt idx="98">
                  <c:v>1410</c:v>
                </c:pt>
                <c:pt idx="99">
                  <c:v>1415</c:v>
                </c:pt>
                <c:pt idx="100">
                  <c:v>1417</c:v>
                </c:pt>
                <c:pt idx="101">
                  <c:v>1452</c:v>
                </c:pt>
                <c:pt idx="102">
                  <c:v>1475</c:v>
                </c:pt>
                <c:pt idx="103">
                  <c:v>1488</c:v>
                </c:pt>
                <c:pt idx="104">
                  <c:v>1497</c:v>
                </c:pt>
                <c:pt idx="105">
                  <c:v>1497</c:v>
                </c:pt>
                <c:pt idx="106">
                  <c:v>1510</c:v>
                </c:pt>
                <c:pt idx="107">
                  <c:v>1519</c:v>
                </c:pt>
                <c:pt idx="108">
                  <c:v>1520</c:v>
                </c:pt>
                <c:pt idx="109">
                  <c:v>1541</c:v>
                </c:pt>
                <c:pt idx="110">
                  <c:v>1544</c:v>
                </c:pt>
                <c:pt idx="111">
                  <c:v>1547</c:v>
                </c:pt>
                <c:pt idx="112">
                  <c:v>1568</c:v>
                </c:pt>
                <c:pt idx="113">
                  <c:v>1600</c:v>
                </c:pt>
                <c:pt idx="114">
                  <c:v>1662</c:v>
                </c:pt>
                <c:pt idx="115">
                  <c:v>1674</c:v>
                </c:pt>
                <c:pt idx="116">
                  <c:v>1686</c:v>
                </c:pt>
                <c:pt idx="117">
                  <c:v>1688</c:v>
                </c:pt>
                <c:pt idx="118">
                  <c:v>1690</c:v>
                </c:pt>
                <c:pt idx="119">
                  <c:v>1710</c:v>
                </c:pt>
                <c:pt idx="120">
                  <c:v>1724</c:v>
                </c:pt>
                <c:pt idx="121">
                  <c:v>1754</c:v>
                </c:pt>
                <c:pt idx="122">
                  <c:v>1755</c:v>
                </c:pt>
                <c:pt idx="123">
                  <c:v>1769</c:v>
                </c:pt>
                <c:pt idx="124">
                  <c:v>1801</c:v>
                </c:pt>
                <c:pt idx="125">
                  <c:v>1816</c:v>
                </c:pt>
                <c:pt idx="126">
                  <c:v>1821</c:v>
                </c:pt>
                <c:pt idx="127">
                  <c:v>1827</c:v>
                </c:pt>
                <c:pt idx="128">
                  <c:v>1827</c:v>
                </c:pt>
                <c:pt idx="129">
                  <c:v>1845</c:v>
                </c:pt>
                <c:pt idx="130">
                  <c:v>1848</c:v>
                </c:pt>
                <c:pt idx="131">
                  <c:v>1863</c:v>
                </c:pt>
                <c:pt idx="132">
                  <c:v>1868</c:v>
                </c:pt>
                <c:pt idx="133">
                  <c:v>1880</c:v>
                </c:pt>
                <c:pt idx="134">
                  <c:v>1888</c:v>
                </c:pt>
                <c:pt idx="135">
                  <c:v>1889</c:v>
                </c:pt>
                <c:pt idx="136">
                  <c:v>1895</c:v>
                </c:pt>
                <c:pt idx="137">
                  <c:v>1908</c:v>
                </c:pt>
                <c:pt idx="138">
                  <c:v>1978</c:v>
                </c:pt>
                <c:pt idx="139">
                  <c:v>2010</c:v>
                </c:pt>
                <c:pt idx="140">
                  <c:v>2045</c:v>
                </c:pt>
                <c:pt idx="141">
                  <c:v>2081</c:v>
                </c:pt>
                <c:pt idx="142">
                  <c:v>2129</c:v>
                </c:pt>
                <c:pt idx="143">
                  <c:v>2151</c:v>
                </c:pt>
                <c:pt idx="144">
                  <c:v>2196</c:v>
                </c:pt>
                <c:pt idx="145">
                  <c:v>2264</c:v>
                </c:pt>
                <c:pt idx="146">
                  <c:v>2336</c:v>
                </c:pt>
                <c:pt idx="147">
                  <c:v>2385</c:v>
                </c:pt>
                <c:pt idx="148">
                  <c:v>2450</c:v>
                </c:pt>
                <c:pt idx="149">
                  <c:v>2474</c:v>
                </c:pt>
                <c:pt idx="150">
                  <c:v>2589</c:v>
                </c:pt>
                <c:pt idx="151">
                  <c:v>2712</c:v>
                </c:pt>
              </c:numCache>
            </c:numRef>
          </c:xVal>
          <c:yVal>
            <c:numRef>
              <c:f>Normal_Dist_Month!$F$4:$F$155</c:f>
              <c:numCache>
                <c:formatCode>General</c:formatCode>
                <c:ptCount val="152"/>
                <c:pt idx="0">
                  <c:v>1.7014987986099998E-4</c:v>
                </c:pt>
                <c:pt idx="1">
                  <c:v>2.0369750570321682E-4</c:v>
                </c:pt>
                <c:pt idx="2">
                  <c:v>2.1033984898931692E-4</c:v>
                </c:pt>
                <c:pt idx="3">
                  <c:v>2.2682073404484281E-4</c:v>
                </c:pt>
                <c:pt idx="4">
                  <c:v>2.6047893875133992E-4</c:v>
                </c:pt>
                <c:pt idx="5">
                  <c:v>2.7201898058002637E-4</c:v>
                </c:pt>
                <c:pt idx="6">
                  <c:v>2.7828233259042767E-4</c:v>
                </c:pt>
                <c:pt idx="7">
                  <c:v>2.8781528307699942E-4</c:v>
                </c:pt>
                <c:pt idx="8">
                  <c:v>3.0653188764342759E-4</c:v>
                </c:pt>
                <c:pt idx="9">
                  <c:v>3.1067505367079958E-4</c:v>
                </c:pt>
                <c:pt idx="10">
                  <c:v>3.1067505367079958E-4</c:v>
                </c:pt>
                <c:pt idx="11">
                  <c:v>3.1150677092361072E-4</c:v>
                </c:pt>
                <c:pt idx="12">
                  <c:v>3.2835011951938081E-4</c:v>
                </c:pt>
                <c:pt idx="13">
                  <c:v>3.3347797839158362E-4</c:v>
                </c:pt>
                <c:pt idx="14">
                  <c:v>3.4209719529058473E-4</c:v>
                </c:pt>
                <c:pt idx="15">
                  <c:v>3.7202658758338523E-4</c:v>
                </c:pt>
                <c:pt idx="16">
                  <c:v>3.7292020326663004E-4</c:v>
                </c:pt>
                <c:pt idx="17">
                  <c:v>3.8279512581603777E-4</c:v>
                </c:pt>
                <c:pt idx="18">
                  <c:v>3.9911847190246823E-4</c:v>
                </c:pt>
                <c:pt idx="19">
                  <c:v>4.5272944387541751E-4</c:v>
                </c:pt>
                <c:pt idx="20">
                  <c:v>4.5459589376938811E-4</c:v>
                </c:pt>
                <c:pt idx="21">
                  <c:v>4.5926468827518421E-4</c:v>
                </c:pt>
                <c:pt idx="22">
                  <c:v>4.7141596669154022E-4</c:v>
                </c:pt>
                <c:pt idx="23">
                  <c:v>5.0411360143118994E-4</c:v>
                </c:pt>
                <c:pt idx="24">
                  <c:v>5.1248968485895728E-4</c:v>
                </c:pt>
                <c:pt idx="25">
                  <c:v>5.1527667793177143E-4</c:v>
                </c:pt>
                <c:pt idx="26">
                  <c:v>5.1898817621064261E-4</c:v>
                </c:pt>
                <c:pt idx="27">
                  <c:v>5.1898817621064261E-4</c:v>
                </c:pt>
                <c:pt idx="28">
                  <c:v>5.273178459371012E-4</c:v>
                </c:pt>
                <c:pt idx="29">
                  <c:v>5.4386936792592485E-4</c:v>
                </c:pt>
                <c:pt idx="30">
                  <c:v>5.4934830435131158E-4</c:v>
                </c:pt>
                <c:pt idx="31">
                  <c:v>5.5298881108006316E-4</c:v>
                </c:pt>
                <c:pt idx="32">
                  <c:v>5.5389734915424515E-4</c:v>
                </c:pt>
                <c:pt idx="33">
                  <c:v>5.7102651761558644E-4</c:v>
                </c:pt>
                <c:pt idx="34">
                  <c:v>5.7192048034416512E-4</c:v>
                </c:pt>
                <c:pt idx="35">
                  <c:v>5.8874170216993065E-4</c:v>
                </c:pt>
                <c:pt idx="36">
                  <c:v>5.8874170216993065E-4</c:v>
                </c:pt>
                <c:pt idx="37">
                  <c:v>6.0435540937512754E-4</c:v>
                </c:pt>
                <c:pt idx="38">
                  <c:v>6.0521265678805628E-4</c:v>
                </c:pt>
                <c:pt idx="39">
                  <c:v>6.0692376399788719E-4</c:v>
                </c:pt>
                <c:pt idx="40">
                  <c:v>6.0863029962181757E-4</c:v>
                </c:pt>
                <c:pt idx="41">
                  <c:v>6.2044253078723732E-4</c:v>
                </c:pt>
                <c:pt idx="42">
                  <c:v>6.2954952356095541E-4</c:v>
                </c:pt>
                <c:pt idx="43">
                  <c:v>6.400987743874401E-4</c:v>
                </c:pt>
                <c:pt idx="44">
                  <c:v>6.4170014914420365E-4</c:v>
                </c:pt>
                <c:pt idx="45">
                  <c:v>6.4409105553820865E-4</c:v>
                </c:pt>
                <c:pt idx="46">
                  <c:v>6.5583759282157334E-4</c:v>
                </c:pt>
                <c:pt idx="47">
                  <c:v>6.6195434415551818E-4</c:v>
                </c:pt>
                <c:pt idx="48">
                  <c:v>6.7166153651544811E-4</c:v>
                </c:pt>
                <c:pt idx="49">
                  <c:v>6.7458825492761271E-4</c:v>
                </c:pt>
                <c:pt idx="50">
                  <c:v>6.7963959418383018E-4</c:v>
                </c:pt>
                <c:pt idx="51">
                  <c:v>6.8035377700856445E-4</c:v>
                </c:pt>
                <c:pt idx="52">
                  <c:v>6.866958465773092E-4</c:v>
                </c:pt>
                <c:pt idx="53">
                  <c:v>6.8739087648374731E-4</c:v>
                </c:pt>
                <c:pt idx="54">
                  <c:v>6.8946420119913644E-4</c:v>
                </c:pt>
                <c:pt idx="55">
                  <c:v>7.015235048484004E-4</c:v>
                </c:pt>
                <c:pt idx="56">
                  <c:v>7.0346814722530493E-4</c:v>
                </c:pt>
                <c:pt idx="57">
                  <c:v>7.0411211579155322E-4</c:v>
                </c:pt>
                <c:pt idx="58">
                  <c:v>7.0793086486380422E-4</c:v>
                </c:pt>
                <c:pt idx="59">
                  <c:v>7.1412068921066212E-4</c:v>
                </c:pt>
                <c:pt idx="60">
                  <c:v>7.1472744725048813E-4</c:v>
                </c:pt>
                <c:pt idx="61">
                  <c:v>7.2008627119813046E-4</c:v>
                </c:pt>
                <c:pt idx="62">
                  <c:v>7.2412526351458748E-4</c:v>
                </c:pt>
                <c:pt idx="63">
                  <c:v>7.2914862722325683E-4</c:v>
                </c:pt>
                <c:pt idx="64">
                  <c:v>7.3450128746517843E-4</c:v>
                </c:pt>
                <c:pt idx="65">
                  <c:v>7.3860612820534244E-4</c:v>
                </c:pt>
                <c:pt idx="66">
                  <c:v>7.3960733183644025E-4</c:v>
                </c:pt>
                <c:pt idx="67">
                  <c:v>7.4109020016587944E-4</c:v>
                </c:pt>
                <c:pt idx="68">
                  <c:v>7.4815879002411087E-4</c:v>
                </c:pt>
                <c:pt idx="69">
                  <c:v>7.4860927241188495E-4</c:v>
                </c:pt>
                <c:pt idx="70">
                  <c:v>7.5745575174688358E-4</c:v>
                </c:pt>
                <c:pt idx="71">
                  <c:v>7.5745575174688358E-4</c:v>
                </c:pt>
                <c:pt idx="72">
                  <c:v>7.5938662056923198E-4</c:v>
                </c:pt>
                <c:pt idx="73">
                  <c:v>7.6161301658982604E-4</c:v>
                </c:pt>
                <c:pt idx="74">
                  <c:v>7.6373966734649148E-4</c:v>
                </c:pt>
                <c:pt idx="75">
                  <c:v>7.6674072641514247E-4</c:v>
                </c:pt>
                <c:pt idx="76">
                  <c:v>7.6830913535235151E-4</c:v>
                </c:pt>
                <c:pt idx="77">
                  <c:v>7.6891659383624919E-4</c:v>
                </c:pt>
                <c:pt idx="78">
                  <c:v>7.6951263600719968E-4</c:v>
                </c:pt>
                <c:pt idx="79">
                  <c:v>7.7178210350436203E-4</c:v>
                </c:pt>
                <c:pt idx="80">
                  <c:v>7.7386681940005172E-4</c:v>
                </c:pt>
                <c:pt idx="81">
                  <c:v>7.8120304284651286E-4</c:v>
                </c:pt>
                <c:pt idx="82">
                  <c:v>7.8300430652260039E-4</c:v>
                </c:pt>
                <c:pt idx="83">
                  <c:v>7.8340907525134107E-4</c:v>
                </c:pt>
                <c:pt idx="84">
                  <c:v>7.8394727843213337E-4</c:v>
                </c:pt>
                <c:pt idx="85">
                  <c:v>7.8410780063160326E-4</c:v>
                </c:pt>
                <c:pt idx="86">
                  <c:v>7.8414035962689837E-4</c:v>
                </c:pt>
                <c:pt idx="87">
                  <c:v>7.8418316888740507E-4</c:v>
                </c:pt>
                <c:pt idx="88">
                  <c:v>7.8351487734059744E-4</c:v>
                </c:pt>
                <c:pt idx="89">
                  <c:v>7.8304703385080469E-4</c:v>
                </c:pt>
                <c:pt idx="90">
                  <c:v>7.8140283936955547E-4</c:v>
                </c:pt>
                <c:pt idx="91">
                  <c:v>7.7976820407986219E-4</c:v>
                </c:pt>
                <c:pt idx="92">
                  <c:v>7.7872451524907188E-4</c:v>
                </c:pt>
                <c:pt idx="93">
                  <c:v>7.7218358420807348E-4</c:v>
                </c:pt>
                <c:pt idx="94">
                  <c:v>7.6657574836562947E-4</c:v>
                </c:pt>
                <c:pt idx="95">
                  <c:v>7.5685796337726533E-4</c:v>
                </c:pt>
                <c:pt idx="96">
                  <c:v>7.5685796337726533E-4</c:v>
                </c:pt>
                <c:pt idx="97">
                  <c:v>7.5565440577724343E-4</c:v>
                </c:pt>
                <c:pt idx="98">
                  <c:v>7.5103417084232968E-4</c:v>
                </c:pt>
                <c:pt idx="99">
                  <c:v>7.4882763687989906E-4</c:v>
                </c:pt>
                <c:pt idx="100">
                  <c:v>7.4792660438870715E-4</c:v>
                </c:pt>
                <c:pt idx="101">
                  <c:v>7.3050246948132009E-4</c:v>
                </c:pt>
                <c:pt idx="102">
                  <c:v>7.1742209491810561E-4</c:v>
                </c:pt>
                <c:pt idx="103">
                  <c:v>7.094907628074406E-4</c:v>
                </c:pt>
                <c:pt idx="104">
                  <c:v>7.0378192440963023E-4</c:v>
                </c:pt>
                <c:pt idx="105">
                  <c:v>7.0378192440963023E-4</c:v>
                </c:pt>
                <c:pt idx="106">
                  <c:v>6.9523247128327667E-4</c:v>
                </c:pt>
                <c:pt idx="107">
                  <c:v>6.8911081013298939E-4</c:v>
                </c:pt>
                <c:pt idx="108">
                  <c:v>6.8842065791238128E-4</c:v>
                </c:pt>
                <c:pt idx="109">
                  <c:v>6.7348450896420977E-4</c:v>
                </c:pt>
                <c:pt idx="110">
                  <c:v>6.7128398512559661E-4</c:v>
                </c:pt>
                <c:pt idx="111">
                  <c:v>6.6906737761722413E-4</c:v>
                </c:pt>
                <c:pt idx="112">
                  <c:v>6.5311829301003285E-4</c:v>
                </c:pt>
                <c:pt idx="113">
                  <c:v>6.2748301034869713E-4</c:v>
                </c:pt>
                <c:pt idx="114">
                  <c:v>5.7414007613413838E-4</c:v>
                </c:pt>
                <c:pt idx="115">
                  <c:v>5.633842546444365E-4</c:v>
                </c:pt>
                <c:pt idx="116">
                  <c:v>5.5252233724220081E-4</c:v>
                </c:pt>
                <c:pt idx="117">
                  <c:v>5.5070268857680053E-4</c:v>
                </c:pt>
                <c:pt idx="118">
                  <c:v>5.488805470050391E-4</c:v>
                </c:pt>
                <c:pt idx="119">
                  <c:v>5.3053615717523395E-4</c:v>
                </c:pt>
                <c:pt idx="120">
                  <c:v>5.1758478593848299E-4</c:v>
                </c:pt>
                <c:pt idx="121">
                  <c:v>4.8963600932401075E-4</c:v>
                </c:pt>
                <c:pt idx="122">
                  <c:v>4.8870156233154951E-4</c:v>
                </c:pt>
                <c:pt idx="123">
                  <c:v>4.7561196442057099E-4</c:v>
                </c:pt>
                <c:pt idx="124">
                  <c:v>4.4572461567002325E-4</c:v>
                </c:pt>
                <c:pt idx="125">
                  <c:v>4.3178015733343121E-4</c:v>
                </c:pt>
                <c:pt idx="126">
                  <c:v>4.2714707916043424E-4</c:v>
                </c:pt>
                <c:pt idx="127">
                  <c:v>4.2159918489912345E-4</c:v>
                </c:pt>
                <c:pt idx="128">
                  <c:v>4.2159918489912345E-4</c:v>
                </c:pt>
                <c:pt idx="129">
                  <c:v>4.0504583032984815E-4</c:v>
                </c:pt>
                <c:pt idx="130">
                  <c:v>4.0230184665430866E-4</c:v>
                </c:pt>
                <c:pt idx="131">
                  <c:v>3.8865541838667867E-4</c:v>
                </c:pt>
                <c:pt idx="132">
                  <c:v>3.8413602145659511E-4</c:v>
                </c:pt>
                <c:pt idx="133">
                  <c:v>3.7335550729898447E-4</c:v>
                </c:pt>
                <c:pt idx="134">
                  <c:v>3.6622385664216047E-4</c:v>
                </c:pt>
                <c:pt idx="135">
                  <c:v>3.6533567842355567E-4</c:v>
                </c:pt>
                <c:pt idx="136">
                  <c:v>3.6002243952574077E-4</c:v>
                </c:pt>
                <c:pt idx="137">
                  <c:v>3.4860757469994434E-4</c:v>
                </c:pt>
                <c:pt idx="138">
                  <c:v>2.8981117058449196E-4</c:v>
                </c:pt>
                <c:pt idx="139">
                  <c:v>2.6466894802990482E-4</c:v>
                </c:pt>
                <c:pt idx="140">
                  <c:v>2.3857663189716667E-4</c:v>
                </c:pt>
                <c:pt idx="141">
                  <c:v>2.1336333938827667E-4</c:v>
                </c:pt>
                <c:pt idx="142">
                  <c:v>1.8241410715118833E-4</c:v>
                </c:pt>
                <c:pt idx="143">
                  <c:v>1.6926655642117379E-4</c:v>
                </c:pt>
                <c:pt idx="144">
                  <c:v>1.4440743779020382E-4</c:v>
                </c:pt>
                <c:pt idx="145">
                  <c:v>1.1191848194656152E-4</c:v>
                </c:pt>
                <c:pt idx="146">
                  <c:v>8.3799851094511709E-5</c:v>
                </c:pt>
                <c:pt idx="147">
                  <c:v>6.8037700104988129E-5</c:v>
                </c:pt>
                <c:pt idx="148">
                  <c:v>5.0873091241941153E-5</c:v>
                </c:pt>
                <c:pt idx="149">
                  <c:v>4.5506751352560261E-5</c:v>
                </c:pt>
                <c:pt idx="150">
                  <c:v>2.5863341835460755E-5</c:v>
                </c:pt>
                <c:pt idx="151">
                  <c:v>1.3355316319576979E-5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9-4293-B673-AFFC66ACB289}"/>
            </c:ext>
          </c:extLst>
        </c:ser>
        <c:ser>
          <c:idx val="1"/>
          <c:order val="1"/>
          <c:tx>
            <c:strRef>
              <c:f>Normal_Dist_Month!$G$3</c:f>
              <c:strCache>
                <c:ptCount val="1"/>
                <c:pt idx="0">
                  <c:v>25%ile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Normal_Dist_Month!$G$4:$G$156</c:f>
              <c:numCache>
                <c:formatCode>General</c:formatCode>
                <c:ptCount val="153"/>
                <c:pt idx="0">
                  <c:v>893.25</c:v>
                </c:pt>
                <c:pt idx="1">
                  <c:v>893.25</c:v>
                </c:pt>
                <c:pt idx="2">
                  <c:v>893.25</c:v>
                </c:pt>
                <c:pt idx="3">
                  <c:v>893.25</c:v>
                </c:pt>
                <c:pt idx="4">
                  <c:v>893.25</c:v>
                </c:pt>
                <c:pt idx="5">
                  <c:v>893.25</c:v>
                </c:pt>
                <c:pt idx="6">
                  <c:v>893.25</c:v>
                </c:pt>
                <c:pt idx="7">
                  <c:v>893.25</c:v>
                </c:pt>
                <c:pt idx="8">
                  <c:v>893.25</c:v>
                </c:pt>
                <c:pt idx="9">
                  <c:v>893.25</c:v>
                </c:pt>
                <c:pt idx="10">
                  <c:v>893.25</c:v>
                </c:pt>
                <c:pt idx="11">
                  <c:v>893.25</c:v>
                </c:pt>
                <c:pt idx="12">
                  <c:v>893.25</c:v>
                </c:pt>
                <c:pt idx="13">
                  <c:v>893.25</c:v>
                </c:pt>
                <c:pt idx="14">
                  <c:v>893.25</c:v>
                </c:pt>
                <c:pt idx="15">
                  <c:v>893.25</c:v>
                </c:pt>
                <c:pt idx="16">
                  <c:v>893.25</c:v>
                </c:pt>
                <c:pt idx="17">
                  <c:v>893.25</c:v>
                </c:pt>
                <c:pt idx="18">
                  <c:v>893.25</c:v>
                </c:pt>
                <c:pt idx="19">
                  <c:v>893.25</c:v>
                </c:pt>
                <c:pt idx="20">
                  <c:v>893.25</c:v>
                </c:pt>
                <c:pt idx="21">
                  <c:v>893.25</c:v>
                </c:pt>
                <c:pt idx="22">
                  <c:v>893.25</c:v>
                </c:pt>
                <c:pt idx="23">
                  <c:v>893.25</c:v>
                </c:pt>
                <c:pt idx="24">
                  <c:v>893.25</c:v>
                </c:pt>
                <c:pt idx="25">
                  <c:v>893.25</c:v>
                </c:pt>
                <c:pt idx="26">
                  <c:v>893.25</c:v>
                </c:pt>
                <c:pt idx="27">
                  <c:v>893.25</c:v>
                </c:pt>
                <c:pt idx="28">
                  <c:v>893.25</c:v>
                </c:pt>
                <c:pt idx="29">
                  <c:v>893.25</c:v>
                </c:pt>
                <c:pt idx="30">
                  <c:v>893.25</c:v>
                </c:pt>
                <c:pt idx="31">
                  <c:v>893.25</c:v>
                </c:pt>
                <c:pt idx="32">
                  <c:v>893.25</c:v>
                </c:pt>
                <c:pt idx="33">
                  <c:v>893.25</c:v>
                </c:pt>
                <c:pt idx="34">
                  <c:v>893.25</c:v>
                </c:pt>
                <c:pt idx="35">
                  <c:v>893.25</c:v>
                </c:pt>
                <c:pt idx="36">
                  <c:v>893.25</c:v>
                </c:pt>
                <c:pt idx="37">
                  <c:v>893.25</c:v>
                </c:pt>
                <c:pt idx="38">
                  <c:v>893.25</c:v>
                </c:pt>
                <c:pt idx="39">
                  <c:v>893.25</c:v>
                </c:pt>
                <c:pt idx="40">
                  <c:v>893.25</c:v>
                </c:pt>
                <c:pt idx="41">
                  <c:v>893.25</c:v>
                </c:pt>
                <c:pt idx="42">
                  <c:v>893.25</c:v>
                </c:pt>
                <c:pt idx="43">
                  <c:v>893.25</c:v>
                </c:pt>
                <c:pt idx="44">
                  <c:v>893.25</c:v>
                </c:pt>
                <c:pt idx="45">
                  <c:v>893.25</c:v>
                </c:pt>
                <c:pt idx="46">
                  <c:v>893.25</c:v>
                </c:pt>
                <c:pt idx="47">
                  <c:v>893.25</c:v>
                </c:pt>
                <c:pt idx="48">
                  <c:v>893.25</c:v>
                </c:pt>
                <c:pt idx="49">
                  <c:v>893.25</c:v>
                </c:pt>
                <c:pt idx="50">
                  <c:v>893.25</c:v>
                </c:pt>
                <c:pt idx="51">
                  <c:v>893.25</c:v>
                </c:pt>
                <c:pt idx="52">
                  <c:v>893.25</c:v>
                </c:pt>
                <c:pt idx="53">
                  <c:v>893.25</c:v>
                </c:pt>
                <c:pt idx="54">
                  <c:v>893.25</c:v>
                </c:pt>
                <c:pt idx="55">
                  <c:v>893.25</c:v>
                </c:pt>
                <c:pt idx="56">
                  <c:v>893.25</c:v>
                </c:pt>
                <c:pt idx="57">
                  <c:v>893.25</c:v>
                </c:pt>
                <c:pt idx="58">
                  <c:v>893.25</c:v>
                </c:pt>
                <c:pt idx="59">
                  <c:v>893.25</c:v>
                </c:pt>
                <c:pt idx="60">
                  <c:v>893.25</c:v>
                </c:pt>
                <c:pt idx="61">
                  <c:v>893.25</c:v>
                </c:pt>
                <c:pt idx="62">
                  <c:v>893.25</c:v>
                </c:pt>
                <c:pt idx="63">
                  <c:v>893.25</c:v>
                </c:pt>
                <c:pt idx="64">
                  <c:v>893.25</c:v>
                </c:pt>
                <c:pt idx="65">
                  <c:v>893.25</c:v>
                </c:pt>
                <c:pt idx="66">
                  <c:v>893.25</c:v>
                </c:pt>
                <c:pt idx="67">
                  <c:v>893.25</c:v>
                </c:pt>
                <c:pt idx="68">
                  <c:v>893.25</c:v>
                </c:pt>
                <c:pt idx="69">
                  <c:v>893.25</c:v>
                </c:pt>
                <c:pt idx="70">
                  <c:v>893.25</c:v>
                </c:pt>
                <c:pt idx="71">
                  <c:v>893.25</c:v>
                </c:pt>
                <c:pt idx="72">
                  <c:v>893.25</c:v>
                </c:pt>
                <c:pt idx="73">
                  <c:v>893.25</c:v>
                </c:pt>
                <c:pt idx="74">
                  <c:v>893.25</c:v>
                </c:pt>
                <c:pt idx="75">
                  <c:v>893.25</c:v>
                </c:pt>
                <c:pt idx="76">
                  <c:v>893.25</c:v>
                </c:pt>
                <c:pt idx="77">
                  <c:v>893.25</c:v>
                </c:pt>
                <c:pt idx="78">
                  <c:v>893.25</c:v>
                </c:pt>
                <c:pt idx="79">
                  <c:v>893.25</c:v>
                </c:pt>
                <c:pt idx="80">
                  <c:v>893.25</c:v>
                </c:pt>
                <c:pt idx="81">
                  <c:v>893.25</c:v>
                </c:pt>
                <c:pt idx="82">
                  <c:v>893.25</c:v>
                </c:pt>
                <c:pt idx="83">
                  <c:v>893.25</c:v>
                </c:pt>
                <c:pt idx="84">
                  <c:v>893.25</c:v>
                </c:pt>
                <c:pt idx="85">
                  <c:v>893.25</c:v>
                </c:pt>
                <c:pt idx="86">
                  <c:v>893.25</c:v>
                </c:pt>
                <c:pt idx="87">
                  <c:v>893.25</c:v>
                </c:pt>
                <c:pt idx="88">
                  <c:v>893.25</c:v>
                </c:pt>
                <c:pt idx="89">
                  <c:v>893.25</c:v>
                </c:pt>
                <c:pt idx="90">
                  <c:v>893.25</c:v>
                </c:pt>
                <c:pt idx="91">
                  <c:v>893.25</c:v>
                </c:pt>
                <c:pt idx="92">
                  <c:v>893.25</c:v>
                </c:pt>
                <c:pt idx="93">
                  <c:v>893.25</c:v>
                </c:pt>
                <c:pt idx="94">
                  <c:v>893.25</c:v>
                </c:pt>
                <c:pt idx="95">
                  <c:v>893.25</c:v>
                </c:pt>
                <c:pt idx="96">
                  <c:v>893.25</c:v>
                </c:pt>
                <c:pt idx="97">
                  <c:v>893.25</c:v>
                </c:pt>
                <c:pt idx="98">
                  <c:v>893.25</c:v>
                </c:pt>
                <c:pt idx="99">
                  <c:v>893.25</c:v>
                </c:pt>
                <c:pt idx="100">
                  <c:v>893.25</c:v>
                </c:pt>
                <c:pt idx="101">
                  <c:v>893.25</c:v>
                </c:pt>
                <c:pt idx="102">
                  <c:v>893.25</c:v>
                </c:pt>
                <c:pt idx="103">
                  <c:v>893.25</c:v>
                </c:pt>
                <c:pt idx="104">
                  <c:v>893.25</c:v>
                </c:pt>
                <c:pt idx="105">
                  <c:v>893.25</c:v>
                </c:pt>
                <c:pt idx="106">
                  <c:v>893.25</c:v>
                </c:pt>
                <c:pt idx="107">
                  <c:v>893.25</c:v>
                </c:pt>
                <c:pt idx="108">
                  <c:v>893.25</c:v>
                </c:pt>
                <c:pt idx="109">
                  <c:v>893.25</c:v>
                </c:pt>
                <c:pt idx="110">
                  <c:v>893.25</c:v>
                </c:pt>
                <c:pt idx="111">
                  <c:v>893.25</c:v>
                </c:pt>
                <c:pt idx="112">
                  <c:v>893.25</c:v>
                </c:pt>
                <c:pt idx="113">
                  <c:v>893.25</c:v>
                </c:pt>
                <c:pt idx="114">
                  <c:v>893.25</c:v>
                </c:pt>
                <c:pt idx="115">
                  <c:v>893.25</c:v>
                </c:pt>
                <c:pt idx="116">
                  <c:v>893.25</c:v>
                </c:pt>
                <c:pt idx="117">
                  <c:v>893.25</c:v>
                </c:pt>
                <c:pt idx="118">
                  <c:v>893.25</c:v>
                </c:pt>
                <c:pt idx="119">
                  <c:v>893.25</c:v>
                </c:pt>
                <c:pt idx="120">
                  <c:v>893.25</c:v>
                </c:pt>
                <c:pt idx="121">
                  <c:v>893.25</c:v>
                </c:pt>
                <c:pt idx="122">
                  <c:v>893.25</c:v>
                </c:pt>
                <c:pt idx="123">
                  <c:v>893.25</c:v>
                </c:pt>
                <c:pt idx="124">
                  <c:v>893.25</c:v>
                </c:pt>
                <c:pt idx="125">
                  <c:v>893.25</c:v>
                </c:pt>
                <c:pt idx="126">
                  <c:v>893.25</c:v>
                </c:pt>
                <c:pt idx="127">
                  <c:v>893.25</c:v>
                </c:pt>
                <c:pt idx="128">
                  <c:v>893.25</c:v>
                </c:pt>
                <c:pt idx="129">
                  <c:v>893.25</c:v>
                </c:pt>
                <c:pt idx="130">
                  <c:v>893.25</c:v>
                </c:pt>
                <c:pt idx="131">
                  <c:v>893.25</c:v>
                </c:pt>
                <c:pt idx="132">
                  <c:v>893.25</c:v>
                </c:pt>
                <c:pt idx="133">
                  <c:v>893.25</c:v>
                </c:pt>
                <c:pt idx="134">
                  <c:v>893.25</c:v>
                </c:pt>
                <c:pt idx="135">
                  <c:v>893.25</c:v>
                </c:pt>
                <c:pt idx="136">
                  <c:v>893.25</c:v>
                </c:pt>
                <c:pt idx="137">
                  <c:v>893.25</c:v>
                </c:pt>
                <c:pt idx="138">
                  <c:v>893.25</c:v>
                </c:pt>
                <c:pt idx="139">
                  <c:v>893.25</c:v>
                </c:pt>
                <c:pt idx="140">
                  <c:v>893.25</c:v>
                </c:pt>
                <c:pt idx="141">
                  <c:v>893.25</c:v>
                </c:pt>
                <c:pt idx="142">
                  <c:v>893.25</c:v>
                </c:pt>
                <c:pt idx="143">
                  <c:v>893.25</c:v>
                </c:pt>
                <c:pt idx="144">
                  <c:v>893.25</c:v>
                </c:pt>
                <c:pt idx="145">
                  <c:v>893.25</c:v>
                </c:pt>
                <c:pt idx="146">
                  <c:v>893.25</c:v>
                </c:pt>
                <c:pt idx="147">
                  <c:v>893.25</c:v>
                </c:pt>
                <c:pt idx="148">
                  <c:v>893.25</c:v>
                </c:pt>
                <c:pt idx="149">
                  <c:v>893.25</c:v>
                </c:pt>
                <c:pt idx="150">
                  <c:v>893.25</c:v>
                </c:pt>
                <c:pt idx="151">
                  <c:v>893.25</c:v>
                </c:pt>
                <c:pt idx="152">
                  <c:v>893.25</c:v>
                </c:pt>
              </c:numCache>
            </c:numRef>
          </c:xVal>
          <c:yVal>
            <c:numRef>
              <c:f>Normal_Dist_Month!$F$4:$F$156</c:f>
              <c:numCache>
                <c:formatCode>General</c:formatCode>
                <c:ptCount val="153"/>
                <c:pt idx="0">
                  <c:v>1.7014987986099998E-4</c:v>
                </c:pt>
                <c:pt idx="1">
                  <c:v>2.0369750570321682E-4</c:v>
                </c:pt>
                <c:pt idx="2">
                  <c:v>2.1033984898931692E-4</c:v>
                </c:pt>
                <c:pt idx="3">
                  <c:v>2.2682073404484281E-4</c:v>
                </c:pt>
                <c:pt idx="4">
                  <c:v>2.6047893875133992E-4</c:v>
                </c:pt>
                <c:pt idx="5">
                  <c:v>2.7201898058002637E-4</c:v>
                </c:pt>
                <c:pt idx="6">
                  <c:v>2.7828233259042767E-4</c:v>
                </c:pt>
                <c:pt idx="7">
                  <c:v>2.8781528307699942E-4</c:v>
                </c:pt>
                <c:pt idx="8">
                  <c:v>3.0653188764342759E-4</c:v>
                </c:pt>
                <c:pt idx="9">
                  <c:v>3.1067505367079958E-4</c:v>
                </c:pt>
                <c:pt idx="10">
                  <c:v>3.1067505367079958E-4</c:v>
                </c:pt>
                <c:pt idx="11">
                  <c:v>3.1150677092361072E-4</c:v>
                </c:pt>
                <c:pt idx="12">
                  <c:v>3.2835011951938081E-4</c:v>
                </c:pt>
                <c:pt idx="13">
                  <c:v>3.3347797839158362E-4</c:v>
                </c:pt>
                <c:pt idx="14">
                  <c:v>3.4209719529058473E-4</c:v>
                </c:pt>
                <c:pt idx="15">
                  <c:v>3.7202658758338523E-4</c:v>
                </c:pt>
                <c:pt idx="16">
                  <c:v>3.7292020326663004E-4</c:v>
                </c:pt>
                <c:pt idx="17">
                  <c:v>3.8279512581603777E-4</c:v>
                </c:pt>
                <c:pt idx="18">
                  <c:v>3.9911847190246823E-4</c:v>
                </c:pt>
                <c:pt idx="19">
                  <c:v>4.5272944387541751E-4</c:v>
                </c:pt>
                <c:pt idx="20">
                  <c:v>4.5459589376938811E-4</c:v>
                </c:pt>
                <c:pt idx="21">
                  <c:v>4.5926468827518421E-4</c:v>
                </c:pt>
                <c:pt idx="22">
                  <c:v>4.7141596669154022E-4</c:v>
                </c:pt>
                <c:pt idx="23">
                  <c:v>5.0411360143118994E-4</c:v>
                </c:pt>
                <c:pt idx="24">
                  <c:v>5.1248968485895728E-4</c:v>
                </c:pt>
                <c:pt idx="25">
                  <c:v>5.1527667793177143E-4</c:v>
                </c:pt>
                <c:pt idx="26">
                  <c:v>5.1898817621064261E-4</c:v>
                </c:pt>
                <c:pt idx="27">
                  <c:v>5.1898817621064261E-4</c:v>
                </c:pt>
                <c:pt idx="28">
                  <c:v>5.273178459371012E-4</c:v>
                </c:pt>
                <c:pt idx="29">
                  <c:v>5.4386936792592485E-4</c:v>
                </c:pt>
                <c:pt idx="30">
                  <c:v>5.4934830435131158E-4</c:v>
                </c:pt>
                <c:pt idx="31">
                  <c:v>5.5298881108006316E-4</c:v>
                </c:pt>
                <c:pt idx="32">
                  <c:v>5.5389734915424515E-4</c:v>
                </c:pt>
                <c:pt idx="33">
                  <c:v>5.7102651761558644E-4</c:v>
                </c:pt>
                <c:pt idx="34">
                  <c:v>5.7192048034416512E-4</c:v>
                </c:pt>
                <c:pt idx="35">
                  <c:v>5.8874170216993065E-4</c:v>
                </c:pt>
                <c:pt idx="36">
                  <c:v>5.8874170216993065E-4</c:v>
                </c:pt>
                <c:pt idx="37">
                  <c:v>6.0435540937512754E-4</c:v>
                </c:pt>
                <c:pt idx="38">
                  <c:v>6.0521265678805628E-4</c:v>
                </c:pt>
                <c:pt idx="39">
                  <c:v>6.0692376399788719E-4</c:v>
                </c:pt>
                <c:pt idx="40">
                  <c:v>6.0863029962181757E-4</c:v>
                </c:pt>
                <c:pt idx="41">
                  <c:v>6.2044253078723732E-4</c:v>
                </c:pt>
                <c:pt idx="42">
                  <c:v>6.2954952356095541E-4</c:v>
                </c:pt>
                <c:pt idx="43">
                  <c:v>6.400987743874401E-4</c:v>
                </c:pt>
                <c:pt idx="44">
                  <c:v>6.4170014914420365E-4</c:v>
                </c:pt>
                <c:pt idx="45">
                  <c:v>6.4409105553820865E-4</c:v>
                </c:pt>
                <c:pt idx="46">
                  <c:v>6.5583759282157334E-4</c:v>
                </c:pt>
                <c:pt idx="47">
                  <c:v>6.6195434415551818E-4</c:v>
                </c:pt>
                <c:pt idx="48">
                  <c:v>6.7166153651544811E-4</c:v>
                </c:pt>
                <c:pt idx="49">
                  <c:v>6.7458825492761271E-4</c:v>
                </c:pt>
                <c:pt idx="50">
                  <c:v>6.7963959418383018E-4</c:v>
                </c:pt>
                <c:pt idx="51">
                  <c:v>6.8035377700856445E-4</c:v>
                </c:pt>
                <c:pt idx="52">
                  <c:v>6.866958465773092E-4</c:v>
                </c:pt>
                <c:pt idx="53">
                  <c:v>6.8739087648374731E-4</c:v>
                </c:pt>
                <c:pt idx="54">
                  <c:v>6.8946420119913644E-4</c:v>
                </c:pt>
                <c:pt idx="55">
                  <c:v>7.015235048484004E-4</c:v>
                </c:pt>
                <c:pt idx="56">
                  <c:v>7.0346814722530493E-4</c:v>
                </c:pt>
                <c:pt idx="57">
                  <c:v>7.0411211579155322E-4</c:v>
                </c:pt>
                <c:pt idx="58">
                  <c:v>7.0793086486380422E-4</c:v>
                </c:pt>
                <c:pt idx="59">
                  <c:v>7.1412068921066212E-4</c:v>
                </c:pt>
                <c:pt idx="60">
                  <c:v>7.1472744725048813E-4</c:v>
                </c:pt>
                <c:pt idx="61">
                  <c:v>7.2008627119813046E-4</c:v>
                </c:pt>
                <c:pt idx="62">
                  <c:v>7.2412526351458748E-4</c:v>
                </c:pt>
                <c:pt idx="63">
                  <c:v>7.2914862722325683E-4</c:v>
                </c:pt>
                <c:pt idx="64">
                  <c:v>7.3450128746517843E-4</c:v>
                </c:pt>
                <c:pt idx="65">
                  <c:v>7.3860612820534244E-4</c:v>
                </c:pt>
                <c:pt idx="66">
                  <c:v>7.3960733183644025E-4</c:v>
                </c:pt>
                <c:pt idx="67">
                  <c:v>7.4109020016587944E-4</c:v>
                </c:pt>
                <c:pt idx="68">
                  <c:v>7.4815879002411087E-4</c:v>
                </c:pt>
                <c:pt idx="69">
                  <c:v>7.4860927241188495E-4</c:v>
                </c:pt>
                <c:pt idx="70">
                  <c:v>7.5745575174688358E-4</c:v>
                </c:pt>
                <c:pt idx="71">
                  <c:v>7.5745575174688358E-4</c:v>
                </c:pt>
                <c:pt idx="72">
                  <c:v>7.5938662056923198E-4</c:v>
                </c:pt>
                <c:pt idx="73">
                  <c:v>7.6161301658982604E-4</c:v>
                </c:pt>
                <c:pt idx="74">
                  <c:v>7.6373966734649148E-4</c:v>
                </c:pt>
                <c:pt idx="75">
                  <c:v>7.6674072641514247E-4</c:v>
                </c:pt>
                <c:pt idx="76">
                  <c:v>7.6830913535235151E-4</c:v>
                </c:pt>
                <c:pt idx="77">
                  <c:v>7.6891659383624919E-4</c:v>
                </c:pt>
                <c:pt idx="78">
                  <c:v>7.6951263600719968E-4</c:v>
                </c:pt>
                <c:pt idx="79">
                  <c:v>7.7178210350436203E-4</c:v>
                </c:pt>
                <c:pt idx="80">
                  <c:v>7.7386681940005172E-4</c:v>
                </c:pt>
                <c:pt idx="81">
                  <c:v>7.8120304284651286E-4</c:v>
                </c:pt>
                <c:pt idx="82">
                  <c:v>7.8300430652260039E-4</c:v>
                </c:pt>
                <c:pt idx="83">
                  <c:v>7.8340907525134107E-4</c:v>
                </c:pt>
                <c:pt idx="84">
                  <c:v>7.8394727843213337E-4</c:v>
                </c:pt>
                <c:pt idx="85">
                  <c:v>7.8410780063160326E-4</c:v>
                </c:pt>
                <c:pt idx="86">
                  <c:v>7.8414035962689837E-4</c:v>
                </c:pt>
                <c:pt idx="87">
                  <c:v>7.8418316888740507E-4</c:v>
                </c:pt>
                <c:pt idx="88">
                  <c:v>7.8351487734059744E-4</c:v>
                </c:pt>
                <c:pt idx="89">
                  <c:v>7.8304703385080469E-4</c:v>
                </c:pt>
                <c:pt idx="90">
                  <c:v>7.8140283936955547E-4</c:v>
                </c:pt>
                <c:pt idx="91">
                  <c:v>7.7976820407986219E-4</c:v>
                </c:pt>
                <c:pt idx="92">
                  <c:v>7.7872451524907188E-4</c:v>
                </c:pt>
                <c:pt idx="93">
                  <c:v>7.7218358420807348E-4</c:v>
                </c:pt>
                <c:pt idx="94">
                  <c:v>7.6657574836562947E-4</c:v>
                </c:pt>
                <c:pt idx="95">
                  <c:v>7.5685796337726533E-4</c:v>
                </c:pt>
                <c:pt idx="96">
                  <c:v>7.5685796337726533E-4</c:v>
                </c:pt>
                <c:pt idx="97">
                  <c:v>7.5565440577724343E-4</c:v>
                </c:pt>
                <c:pt idx="98">
                  <c:v>7.5103417084232968E-4</c:v>
                </c:pt>
                <c:pt idx="99">
                  <c:v>7.4882763687989906E-4</c:v>
                </c:pt>
                <c:pt idx="100">
                  <c:v>7.4792660438870715E-4</c:v>
                </c:pt>
                <c:pt idx="101">
                  <c:v>7.3050246948132009E-4</c:v>
                </c:pt>
                <c:pt idx="102">
                  <c:v>7.1742209491810561E-4</c:v>
                </c:pt>
                <c:pt idx="103">
                  <c:v>7.094907628074406E-4</c:v>
                </c:pt>
                <c:pt idx="104">
                  <c:v>7.0378192440963023E-4</c:v>
                </c:pt>
                <c:pt idx="105">
                  <c:v>7.0378192440963023E-4</c:v>
                </c:pt>
                <c:pt idx="106">
                  <c:v>6.9523247128327667E-4</c:v>
                </c:pt>
                <c:pt idx="107">
                  <c:v>6.8911081013298939E-4</c:v>
                </c:pt>
                <c:pt idx="108">
                  <c:v>6.8842065791238128E-4</c:v>
                </c:pt>
                <c:pt idx="109">
                  <c:v>6.7348450896420977E-4</c:v>
                </c:pt>
                <c:pt idx="110">
                  <c:v>6.7128398512559661E-4</c:v>
                </c:pt>
                <c:pt idx="111">
                  <c:v>6.6906737761722413E-4</c:v>
                </c:pt>
                <c:pt idx="112">
                  <c:v>6.5311829301003285E-4</c:v>
                </c:pt>
                <c:pt idx="113">
                  <c:v>6.2748301034869713E-4</c:v>
                </c:pt>
                <c:pt idx="114">
                  <c:v>5.7414007613413838E-4</c:v>
                </c:pt>
                <c:pt idx="115">
                  <c:v>5.633842546444365E-4</c:v>
                </c:pt>
                <c:pt idx="116">
                  <c:v>5.5252233724220081E-4</c:v>
                </c:pt>
                <c:pt idx="117">
                  <c:v>5.5070268857680053E-4</c:v>
                </c:pt>
                <c:pt idx="118">
                  <c:v>5.488805470050391E-4</c:v>
                </c:pt>
                <c:pt idx="119">
                  <c:v>5.3053615717523395E-4</c:v>
                </c:pt>
                <c:pt idx="120">
                  <c:v>5.1758478593848299E-4</c:v>
                </c:pt>
                <c:pt idx="121">
                  <c:v>4.8963600932401075E-4</c:v>
                </c:pt>
                <c:pt idx="122">
                  <c:v>4.8870156233154951E-4</c:v>
                </c:pt>
                <c:pt idx="123">
                  <c:v>4.7561196442057099E-4</c:v>
                </c:pt>
                <c:pt idx="124">
                  <c:v>4.4572461567002325E-4</c:v>
                </c:pt>
                <c:pt idx="125">
                  <c:v>4.3178015733343121E-4</c:v>
                </c:pt>
                <c:pt idx="126">
                  <c:v>4.2714707916043424E-4</c:v>
                </c:pt>
                <c:pt idx="127">
                  <c:v>4.2159918489912345E-4</c:v>
                </c:pt>
                <c:pt idx="128">
                  <c:v>4.2159918489912345E-4</c:v>
                </c:pt>
                <c:pt idx="129">
                  <c:v>4.0504583032984815E-4</c:v>
                </c:pt>
                <c:pt idx="130">
                  <c:v>4.0230184665430866E-4</c:v>
                </c:pt>
                <c:pt idx="131">
                  <c:v>3.8865541838667867E-4</c:v>
                </c:pt>
                <c:pt idx="132">
                  <c:v>3.8413602145659511E-4</c:v>
                </c:pt>
                <c:pt idx="133">
                  <c:v>3.7335550729898447E-4</c:v>
                </c:pt>
                <c:pt idx="134">
                  <c:v>3.6622385664216047E-4</c:v>
                </c:pt>
                <c:pt idx="135">
                  <c:v>3.6533567842355567E-4</c:v>
                </c:pt>
                <c:pt idx="136">
                  <c:v>3.6002243952574077E-4</c:v>
                </c:pt>
                <c:pt idx="137">
                  <c:v>3.4860757469994434E-4</c:v>
                </c:pt>
                <c:pt idx="138">
                  <c:v>2.8981117058449196E-4</c:v>
                </c:pt>
                <c:pt idx="139">
                  <c:v>2.6466894802990482E-4</c:v>
                </c:pt>
                <c:pt idx="140">
                  <c:v>2.3857663189716667E-4</c:v>
                </c:pt>
                <c:pt idx="141">
                  <c:v>2.1336333938827667E-4</c:v>
                </c:pt>
                <c:pt idx="142">
                  <c:v>1.8241410715118833E-4</c:v>
                </c:pt>
                <c:pt idx="143">
                  <c:v>1.6926655642117379E-4</c:v>
                </c:pt>
                <c:pt idx="144">
                  <c:v>1.4440743779020382E-4</c:v>
                </c:pt>
                <c:pt idx="145">
                  <c:v>1.1191848194656152E-4</c:v>
                </c:pt>
                <c:pt idx="146">
                  <c:v>8.3799851094511709E-5</c:v>
                </c:pt>
                <c:pt idx="147">
                  <c:v>6.8037700104988129E-5</c:v>
                </c:pt>
                <c:pt idx="148">
                  <c:v>5.0873091241941153E-5</c:v>
                </c:pt>
                <c:pt idx="149">
                  <c:v>4.5506751352560261E-5</c:v>
                </c:pt>
                <c:pt idx="150">
                  <c:v>2.5863341835460755E-5</c:v>
                </c:pt>
                <c:pt idx="151">
                  <c:v>1.3355316319576979E-5</c:v>
                </c:pt>
                <c:pt idx="152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9-4293-B673-AFFC66ACB289}"/>
            </c:ext>
          </c:extLst>
        </c:ser>
        <c:ser>
          <c:idx val="2"/>
          <c:order val="2"/>
          <c:tx>
            <c:strRef>
              <c:f>Normal_Dist_Month!$H$3</c:f>
              <c:strCache>
                <c:ptCount val="1"/>
                <c:pt idx="0">
                  <c:v>50%ile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Normal_Dist_Month!$H$4:$H$156</c:f>
              <c:numCache>
                <c:formatCode>General</c:formatCode>
                <c:ptCount val="153"/>
                <c:pt idx="0">
                  <c:v>1154.5</c:v>
                </c:pt>
                <c:pt idx="1">
                  <c:v>1154.5</c:v>
                </c:pt>
                <c:pt idx="2">
                  <c:v>1154.5</c:v>
                </c:pt>
                <c:pt idx="3">
                  <c:v>1154.5</c:v>
                </c:pt>
                <c:pt idx="4">
                  <c:v>1154.5</c:v>
                </c:pt>
                <c:pt idx="5">
                  <c:v>1154.5</c:v>
                </c:pt>
                <c:pt idx="6">
                  <c:v>1154.5</c:v>
                </c:pt>
                <c:pt idx="7">
                  <c:v>1154.5</c:v>
                </c:pt>
                <c:pt idx="8">
                  <c:v>1154.5</c:v>
                </c:pt>
                <c:pt idx="9">
                  <c:v>1154.5</c:v>
                </c:pt>
                <c:pt idx="10">
                  <c:v>1154.5</c:v>
                </c:pt>
                <c:pt idx="11">
                  <c:v>1154.5</c:v>
                </c:pt>
                <c:pt idx="12">
                  <c:v>1154.5</c:v>
                </c:pt>
                <c:pt idx="13">
                  <c:v>1154.5</c:v>
                </c:pt>
                <c:pt idx="14">
                  <c:v>1154.5</c:v>
                </c:pt>
                <c:pt idx="15">
                  <c:v>1154.5</c:v>
                </c:pt>
                <c:pt idx="16">
                  <c:v>1154.5</c:v>
                </c:pt>
                <c:pt idx="17">
                  <c:v>1154.5</c:v>
                </c:pt>
                <c:pt idx="18">
                  <c:v>1154.5</c:v>
                </c:pt>
                <c:pt idx="19">
                  <c:v>1154.5</c:v>
                </c:pt>
                <c:pt idx="20">
                  <c:v>1154.5</c:v>
                </c:pt>
                <c:pt idx="21">
                  <c:v>1154.5</c:v>
                </c:pt>
                <c:pt idx="22">
                  <c:v>1154.5</c:v>
                </c:pt>
                <c:pt idx="23">
                  <c:v>1154.5</c:v>
                </c:pt>
                <c:pt idx="24">
                  <c:v>1154.5</c:v>
                </c:pt>
                <c:pt idx="25">
                  <c:v>1154.5</c:v>
                </c:pt>
                <c:pt idx="26">
                  <c:v>1154.5</c:v>
                </c:pt>
                <c:pt idx="27">
                  <c:v>1154.5</c:v>
                </c:pt>
                <c:pt idx="28">
                  <c:v>1154.5</c:v>
                </c:pt>
                <c:pt idx="29">
                  <c:v>1154.5</c:v>
                </c:pt>
                <c:pt idx="30">
                  <c:v>1154.5</c:v>
                </c:pt>
                <c:pt idx="31">
                  <c:v>1154.5</c:v>
                </c:pt>
                <c:pt idx="32">
                  <c:v>1154.5</c:v>
                </c:pt>
                <c:pt idx="33">
                  <c:v>1154.5</c:v>
                </c:pt>
                <c:pt idx="34">
                  <c:v>1154.5</c:v>
                </c:pt>
                <c:pt idx="35">
                  <c:v>1154.5</c:v>
                </c:pt>
                <c:pt idx="36">
                  <c:v>1154.5</c:v>
                </c:pt>
                <c:pt idx="37">
                  <c:v>1154.5</c:v>
                </c:pt>
                <c:pt idx="38">
                  <c:v>1154.5</c:v>
                </c:pt>
                <c:pt idx="39">
                  <c:v>1154.5</c:v>
                </c:pt>
                <c:pt idx="40">
                  <c:v>1154.5</c:v>
                </c:pt>
                <c:pt idx="41">
                  <c:v>1154.5</c:v>
                </c:pt>
                <c:pt idx="42">
                  <c:v>1154.5</c:v>
                </c:pt>
                <c:pt idx="43">
                  <c:v>1154.5</c:v>
                </c:pt>
                <c:pt idx="44">
                  <c:v>1154.5</c:v>
                </c:pt>
                <c:pt idx="45">
                  <c:v>1154.5</c:v>
                </c:pt>
                <c:pt idx="46">
                  <c:v>1154.5</c:v>
                </c:pt>
                <c:pt idx="47">
                  <c:v>1154.5</c:v>
                </c:pt>
                <c:pt idx="48">
                  <c:v>1154.5</c:v>
                </c:pt>
                <c:pt idx="49">
                  <c:v>1154.5</c:v>
                </c:pt>
                <c:pt idx="50">
                  <c:v>1154.5</c:v>
                </c:pt>
                <c:pt idx="51">
                  <c:v>1154.5</c:v>
                </c:pt>
                <c:pt idx="52">
                  <c:v>1154.5</c:v>
                </c:pt>
                <c:pt idx="53">
                  <c:v>1154.5</c:v>
                </c:pt>
                <c:pt idx="54">
                  <c:v>1154.5</c:v>
                </c:pt>
                <c:pt idx="55">
                  <c:v>1154.5</c:v>
                </c:pt>
                <c:pt idx="56">
                  <c:v>1154.5</c:v>
                </c:pt>
                <c:pt idx="57">
                  <c:v>1154.5</c:v>
                </c:pt>
                <c:pt idx="58">
                  <c:v>1154.5</c:v>
                </c:pt>
                <c:pt idx="59">
                  <c:v>1154.5</c:v>
                </c:pt>
                <c:pt idx="60">
                  <c:v>1154.5</c:v>
                </c:pt>
                <c:pt idx="61">
                  <c:v>1154.5</c:v>
                </c:pt>
                <c:pt idx="62">
                  <c:v>1154.5</c:v>
                </c:pt>
                <c:pt idx="63">
                  <c:v>1154.5</c:v>
                </c:pt>
                <c:pt idx="64">
                  <c:v>1154.5</c:v>
                </c:pt>
                <c:pt idx="65">
                  <c:v>1154.5</c:v>
                </c:pt>
                <c:pt idx="66">
                  <c:v>1154.5</c:v>
                </c:pt>
                <c:pt idx="67">
                  <c:v>1154.5</c:v>
                </c:pt>
                <c:pt idx="68">
                  <c:v>1154.5</c:v>
                </c:pt>
                <c:pt idx="69">
                  <c:v>1154.5</c:v>
                </c:pt>
                <c:pt idx="70">
                  <c:v>1154.5</c:v>
                </c:pt>
                <c:pt idx="71">
                  <c:v>1154.5</c:v>
                </c:pt>
                <c:pt idx="72">
                  <c:v>1154.5</c:v>
                </c:pt>
                <c:pt idx="73">
                  <c:v>1154.5</c:v>
                </c:pt>
                <c:pt idx="74">
                  <c:v>1154.5</c:v>
                </c:pt>
                <c:pt idx="75">
                  <c:v>1154.5</c:v>
                </c:pt>
                <c:pt idx="76">
                  <c:v>1154.5</c:v>
                </c:pt>
                <c:pt idx="77">
                  <c:v>1154.5</c:v>
                </c:pt>
                <c:pt idx="78">
                  <c:v>1154.5</c:v>
                </c:pt>
                <c:pt idx="79">
                  <c:v>1154.5</c:v>
                </c:pt>
                <c:pt idx="80">
                  <c:v>1154.5</c:v>
                </c:pt>
                <c:pt idx="81">
                  <c:v>1154.5</c:v>
                </c:pt>
                <c:pt idx="82">
                  <c:v>1154.5</c:v>
                </c:pt>
                <c:pt idx="83">
                  <c:v>1154.5</c:v>
                </c:pt>
                <c:pt idx="84">
                  <c:v>1154.5</c:v>
                </c:pt>
                <c:pt idx="85">
                  <c:v>1154.5</c:v>
                </c:pt>
                <c:pt idx="86">
                  <c:v>1154.5</c:v>
                </c:pt>
                <c:pt idx="87">
                  <c:v>1154.5</c:v>
                </c:pt>
                <c:pt idx="88">
                  <c:v>1154.5</c:v>
                </c:pt>
                <c:pt idx="89">
                  <c:v>1154.5</c:v>
                </c:pt>
                <c:pt idx="90">
                  <c:v>1154.5</c:v>
                </c:pt>
                <c:pt idx="91">
                  <c:v>1154.5</c:v>
                </c:pt>
                <c:pt idx="92">
                  <c:v>1154.5</c:v>
                </c:pt>
                <c:pt idx="93">
                  <c:v>1154.5</c:v>
                </c:pt>
                <c:pt idx="94">
                  <c:v>1154.5</c:v>
                </c:pt>
                <c:pt idx="95">
                  <c:v>1154.5</c:v>
                </c:pt>
                <c:pt idx="96">
                  <c:v>1154.5</c:v>
                </c:pt>
                <c:pt idx="97">
                  <c:v>1154.5</c:v>
                </c:pt>
                <c:pt idx="98">
                  <c:v>1154.5</c:v>
                </c:pt>
                <c:pt idx="99">
                  <c:v>1154.5</c:v>
                </c:pt>
                <c:pt idx="100">
                  <c:v>1154.5</c:v>
                </c:pt>
                <c:pt idx="101">
                  <c:v>1154.5</c:v>
                </c:pt>
                <c:pt idx="102">
                  <c:v>1154.5</c:v>
                </c:pt>
                <c:pt idx="103">
                  <c:v>1154.5</c:v>
                </c:pt>
                <c:pt idx="104">
                  <c:v>1154.5</c:v>
                </c:pt>
                <c:pt idx="105">
                  <c:v>1154.5</c:v>
                </c:pt>
                <c:pt idx="106">
                  <c:v>1154.5</c:v>
                </c:pt>
                <c:pt idx="107">
                  <c:v>1154.5</c:v>
                </c:pt>
                <c:pt idx="108">
                  <c:v>1154.5</c:v>
                </c:pt>
                <c:pt idx="109">
                  <c:v>1154.5</c:v>
                </c:pt>
                <c:pt idx="110">
                  <c:v>1154.5</c:v>
                </c:pt>
                <c:pt idx="111">
                  <c:v>1154.5</c:v>
                </c:pt>
                <c:pt idx="112">
                  <c:v>1154.5</c:v>
                </c:pt>
                <c:pt idx="113">
                  <c:v>1154.5</c:v>
                </c:pt>
                <c:pt idx="114">
                  <c:v>1154.5</c:v>
                </c:pt>
                <c:pt idx="115">
                  <c:v>1154.5</c:v>
                </c:pt>
                <c:pt idx="116">
                  <c:v>1154.5</c:v>
                </c:pt>
                <c:pt idx="117">
                  <c:v>1154.5</c:v>
                </c:pt>
                <c:pt idx="118">
                  <c:v>1154.5</c:v>
                </c:pt>
                <c:pt idx="119">
                  <c:v>1154.5</c:v>
                </c:pt>
                <c:pt idx="120">
                  <c:v>1154.5</c:v>
                </c:pt>
                <c:pt idx="121">
                  <c:v>1154.5</c:v>
                </c:pt>
                <c:pt idx="122">
                  <c:v>1154.5</c:v>
                </c:pt>
                <c:pt idx="123">
                  <c:v>1154.5</c:v>
                </c:pt>
                <c:pt idx="124">
                  <c:v>1154.5</c:v>
                </c:pt>
                <c:pt idx="125">
                  <c:v>1154.5</c:v>
                </c:pt>
                <c:pt idx="126">
                  <c:v>1154.5</c:v>
                </c:pt>
                <c:pt idx="127">
                  <c:v>1154.5</c:v>
                </c:pt>
                <c:pt idx="128">
                  <c:v>1154.5</c:v>
                </c:pt>
                <c:pt idx="129">
                  <c:v>1154.5</c:v>
                </c:pt>
                <c:pt idx="130">
                  <c:v>1154.5</c:v>
                </c:pt>
                <c:pt idx="131">
                  <c:v>1154.5</c:v>
                </c:pt>
                <c:pt idx="132">
                  <c:v>1154.5</c:v>
                </c:pt>
                <c:pt idx="133">
                  <c:v>1154.5</c:v>
                </c:pt>
                <c:pt idx="134">
                  <c:v>1154.5</c:v>
                </c:pt>
                <c:pt idx="135">
                  <c:v>1154.5</c:v>
                </c:pt>
                <c:pt idx="136">
                  <c:v>1154.5</c:v>
                </c:pt>
                <c:pt idx="137">
                  <c:v>1154.5</c:v>
                </c:pt>
                <c:pt idx="138">
                  <c:v>1154.5</c:v>
                </c:pt>
                <c:pt idx="139">
                  <c:v>1154.5</c:v>
                </c:pt>
                <c:pt idx="140">
                  <c:v>1154.5</c:v>
                </c:pt>
                <c:pt idx="141">
                  <c:v>1154.5</c:v>
                </c:pt>
                <c:pt idx="142">
                  <c:v>1154.5</c:v>
                </c:pt>
                <c:pt idx="143">
                  <c:v>1154.5</c:v>
                </c:pt>
                <c:pt idx="144">
                  <c:v>1154.5</c:v>
                </c:pt>
                <c:pt idx="145">
                  <c:v>1154.5</c:v>
                </c:pt>
                <c:pt idx="146">
                  <c:v>1154.5</c:v>
                </c:pt>
                <c:pt idx="147">
                  <c:v>1154.5</c:v>
                </c:pt>
                <c:pt idx="148">
                  <c:v>1154.5</c:v>
                </c:pt>
                <c:pt idx="149">
                  <c:v>1154.5</c:v>
                </c:pt>
                <c:pt idx="150">
                  <c:v>1154.5</c:v>
                </c:pt>
                <c:pt idx="151">
                  <c:v>1154.5</c:v>
                </c:pt>
                <c:pt idx="152">
                  <c:v>1154.5</c:v>
                </c:pt>
              </c:numCache>
            </c:numRef>
          </c:xVal>
          <c:yVal>
            <c:numRef>
              <c:f>Normal_Dist_Month!$F$4:$F$156</c:f>
              <c:numCache>
                <c:formatCode>General</c:formatCode>
                <c:ptCount val="153"/>
                <c:pt idx="0">
                  <c:v>1.7014987986099998E-4</c:v>
                </c:pt>
                <c:pt idx="1">
                  <c:v>2.0369750570321682E-4</c:v>
                </c:pt>
                <c:pt idx="2">
                  <c:v>2.1033984898931692E-4</c:v>
                </c:pt>
                <c:pt idx="3">
                  <c:v>2.2682073404484281E-4</c:v>
                </c:pt>
                <c:pt idx="4">
                  <c:v>2.6047893875133992E-4</c:v>
                </c:pt>
                <c:pt idx="5">
                  <c:v>2.7201898058002637E-4</c:v>
                </c:pt>
                <c:pt idx="6">
                  <c:v>2.7828233259042767E-4</c:v>
                </c:pt>
                <c:pt idx="7">
                  <c:v>2.8781528307699942E-4</c:v>
                </c:pt>
                <c:pt idx="8">
                  <c:v>3.0653188764342759E-4</c:v>
                </c:pt>
                <c:pt idx="9">
                  <c:v>3.1067505367079958E-4</c:v>
                </c:pt>
                <c:pt idx="10">
                  <c:v>3.1067505367079958E-4</c:v>
                </c:pt>
                <c:pt idx="11">
                  <c:v>3.1150677092361072E-4</c:v>
                </c:pt>
                <c:pt idx="12">
                  <c:v>3.2835011951938081E-4</c:v>
                </c:pt>
                <c:pt idx="13">
                  <c:v>3.3347797839158362E-4</c:v>
                </c:pt>
                <c:pt idx="14">
                  <c:v>3.4209719529058473E-4</c:v>
                </c:pt>
                <c:pt idx="15">
                  <c:v>3.7202658758338523E-4</c:v>
                </c:pt>
                <c:pt idx="16">
                  <c:v>3.7292020326663004E-4</c:v>
                </c:pt>
                <c:pt idx="17">
                  <c:v>3.8279512581603777E-4</c:v>
                </c:pt>
                <c:pt idx="18">
                  <c:v>3.9911847190246823E-4</c:v>
                </c:pt>
                <c:pt idx="19">
                  <c:v>4.5272944387541751E-4</c:v>
                </c:pt>
                <c:pt idx="20">
                  <c:v>4.5459589376938811E-4</c:v>
                </c:pt>
                <c:pt idx="21">
                  <c:v>4.5926468827518421E-4</c:v>
                </c:pt>
                <c:pt idx="22">
                  <c:v>4.7141596669154022E-4</c:v>
                </c:pt>
                <c:pt idx="23">
                  <c:v>5.0411360143118994E-4</c:v>
                </c:pt>
                <c:pt idx="24">
                  <c:v>5.1248968485895728E-4</c:v>
                </c:pt>
                <c:pt idx="25">
                  <c:v>5.1527667793177143E-4</c:v>
                </c:pt>
                <c:pt idx="26">
                  <c:v>5.1898817621064261E-4</c:v>
                </c:pt>
                <c:pt idx="27">
                  <c:v>5.1898817621064261E-4</c:v>
                </c:pt>
                <c:pt idx="28">
                  <c:v>5.273178459371012E-4</c:v>
                </c:pt>
                <c:pt idx="29">
                  <c:v>5.4386936792592485E-4</c:v>
                </c:pt>
                <c:pt idx="30">
                  <c:v>5.4934830435131158E-4</c:v>
                </c:pt>
                <c:pt idx="31">
                  <c:v>5.5298881108006316E-4</c:v>
                </c:pt>
                <c:pt idx="32">
                  <c:v>5.5389734915424515E-4</c:v>
                </c:pt>
                <c:pt idx="33">
                  <c:v>5.7102651761558644E-4</c:v>
                </c:pt>
                <c:pt idx="34">
                  <c:v>5.7192048034416512E-4</c:v>
                </c:pt>
                <c:pt idx="35">
                  <c:v>5.8874170216993065E-4</c:v>
                </c:pt>
                <c:pt idx="36">
                  <c:v>5.8874170216993065E-4</c:v>
                </c:pt>
                <c:pt idx="37">
                  <c:v>6.0435540937512754E-4</c:v>
                </c:pt>
                <c:pt idx="38">
                  <c:v>6.0521265678805628E-4</c:v>
                </c:pt>
                <c:pt idx="39">
                  <c:v>6.0692376399788719E-4</c:v>
                </c:pt>
                <c:pt idx="40">
                  <c:v>6.0863029962181757E-4</c:v>
                </c:pt>
                <c:pt idx="41">
                  <c:v>6.2044253078723732E-4</c:v>
                </c:pt>
                <c:pt idx="42">
                  <c:v>6.2954952356095541E-4</c:v>
                </c:pt>
                <c:pt idx="43">
                  <c:v>6.400987743874401E-4</c:v>
                </c:pt>
                <c:pt idx="44">
                  <c:v>6.4170014914420365E-4</c:v>
                </c:pt>
                <c:pt idx="45">
                  <c:v>6.4409105553820865E-4</c:v>
                </c:pt>
                <c:pt idx="46">
                  <c:v>6.5583759282157334E-4</c:v>
                </c:pt>
                <c:pt idx="47">
                  <c:v>6.6195434415551818E-4</c:v>
                </c:pt>
                <c:pt idx="48">
                  <c:v>6.7166153651544811E-4</c:v>
                </c:pt>
                <c:pt idx="49">
                  <c:v>6.7458825492761271E-4</c:v>
                </c:pt>
                <c:pt idx="50">
                  <c:v>6.7963959418383018E-4</c:v>
                </c:pt>
                <c:pt idx="51">
                  <c:v>6.8035377700856445E-4</c:v>
                </c:pt>
                <c:pt idx="52">
                  <c:v>6.866958465773092E-4</c:v>
                </c:pt>
                <c:pt idx="53">
                  <c:v>6.8739087648374731E-4</c:v>
                </c:pt>
                <c:pt idx="54">
                  <c:v>6.8946420119913644E-4</c:v>
                </c:pt>
                <c:pt idx="55">
                  <c:v>7.015235048484004E-4</c:v>
                </c:pt>
                <c:pt idx="56">
                  <c:v>7.0346814722530493E-4</c:v>
                </c:pt>
                <c:pt idx="57">
                  <c:v>7.0411211579155322E-4</c:v>
                </c:pt>
                <c:pt idx="58">
                  <c:v>7.0793086486380422E-4</c:v>
                </c:pt>
                <c:pt idx="59">
                  <c:v>7.1412068921066212E-4</c:v>
                </c:pt>
                <c:pt idx="60">
                  <c:v>7.1472744725048813E-4</c:v>
                </c:pt>
                <c:pt idx="61">
                  <c:v>7.2008627119813046E-4</c:v>
                </c:pt>
                <c:pt idx="62">
                  <c:v>7.2412526351458748E-4</c:v>
                </c:pt>
                <c:pt idx="63">
                  <c:v>7.2914862722325683E-4</c:v>
                </c:pt>
                <c:pt idx="64">
                  <c:v>7.3450128746517843E-4</c:v>
                </c:pt>
                <c:pt idx="65">
                  <c:v>7.3860612820534244E-4</c:v>
                </c:pt>
                <c:pt idx="66">
                  <c:v>7.3960733183644025E-4</c:v>
                </c:pt>
                <c:pt idx="67">
                  <c:v>7.4109020016587944E-4</c:v>
                </c:pt>
                <c:pt idx="68">
                  <c:v>7.4815879002411087E-4</c:v>
                </c:pt>
                <c:pt idx="69">
                  <c:v>7.4860927241188495E-4</c:v>
                </c:pt>
                <c:pt idx="70">
                  <c:v>7.5745575174688358E-4</c:v>
                </c:pt>
                <c:pt idx="71">
                  <c:v>7.5745575174688358E-4</c:v>
                </c:pt>
                <c:pt idx="72">
                  <c:v>7.5938662056923198E-4</c:v>
                </c:pt>
                <c:pt idx="73">
                  <c:v>7.6161301658982604E-4</c:v>
                </c:pt>
                <c:pt idx="74">
                  <c:v>7.6373966734649148E-4</c:v>
                </c:pt>
                <c:pt idx="75">
                  <c:v>7.6674072641514247E-4</c:v>
                </c:pt>
                <c:pt idx="76">
                  <c:v>7.6830913535235151E-4</c:v>
                </c:pt>
                <c:pt idx="77">
                  <c:v>7.6891659383624919E-4</c:v>
                </c:pt>
                <c:pt idx="78">
                  <c:v>7.6951263600719968E-4</c:v>
                </c:pt>
                <c:pt idx="79">
                  <c:v>7.7178210350436203E-4</c:v>
                </c:pt>
                <c:pt idx="80">
                  <c:v>7.7386681940005172E-4</c:v>
                </c:pt>
                <c:pt idx="81">
                  <c:v>7.8120304284651286E-4</c:v>
                </c:pt>
                <c:pt idx="82">
                  <c:v>7.8300430652260039E-4</c:v>
                </c:pt>
                <c:pt idx="83">
                  <c:v>7.8340907525134107E-4</c:v>
                </c:pt>
                <c:pt idx="84">
                  <c:v>7.8394727843213337E-4</c:v>
                </c:pt>
                <c:pt idx="85">
                  <c:v>7.8410780063160326E-4</c:v>
                </c:pt>
                <c:pt idx="86">
                  <c:v>7.8414035962689837E-4</c:v>
                </c:pt>
                <c:pt idx="87">
                  <c:v>7.8418316888740507E-4</c:v>
                </c:pt>
                <c:pt idx="88">
                  <c:v>7.8351487734059744E-4</c:v>
                </c:pt>
                <c:pt idx="89">
                  <c:v>7.8304703385080469E-4</c:v>
                </c:pt>
                <c:pt idx="90">
                  <c:v>7.8140283936955547E-4</c:v>
                </c:pt>
                <c:pt idx="91">
                  <c:v>7.7976820407986219E-4</c:v>
                </c:pt>
                <c:pt idx="92">
                  <c:v>7.7872451524907188E-4</c:v>
                </c:pt>
                <c:pt idx="93">
                  <c:v>7.7218358420807348E-4</c:v>
                </c:pt>
                <c:pt idx="94">
                  <c:v>7.6657574836562947E-4</c:v>
                </c:pt>
                <c:pt idx="95">
                  <c:v>7.5685796337726533E-4</c:v>
                </c:pt>
                <c:pt idx="96">
                  <c:v>7.5685796337726533E-4</c:v>
                </c:pt>
                <c:pt idx="97">
                  <c:v>7.5565440577724343E-4</c:v>
                </c:pt>
                <c:pt idx="98">
                  <c:v>7.5103417084232968E-4</c:v>
                </c:pt>
                <c:pt idx="99">
                  <c:v>7.4882763687989906E-4</c:v>
                </c:pt>
                <c:pt idx="100">
                  <c:v>7.4792660438870715E-4</c:v>
                </c:pt>
                <c:pt idx="101">
                  <c:v>7.3050246948132009E-4</c:v>
                </c:pt>
                <c:pt idx="102">
                  <c:v>7.1742209491810561E-4</c:v>
                </c:pt>
                <c:pt idx="103">
                  <c:v>7.094907628074406E-4</c:v>
                </c:pt>
                <c:pt idx="104">
                  <c:v>7.0378192440963023E-4</c:v>
                </c:pt>
                <c:pt idx="105">
                  <c:v>7.0378192440963023E-4</c:v>
                </c:pt>
                <c:pt idx="106">
                  <c:v>6.9523247128327667E-4</c:v>
                </c:pt>
                <c:pt idx="107">
                  <c:v>6.8911081013298939E-4</c:v>
                </c:pt>
                <c:pt idx="108">
                  <c:v>6.8842065791238128E-4</c:v>
                </c:pt>
                <c:pt idx="109">
                  <c:v>6.7348450896420977E-4</c:v>
                </c:pt>
                <c:pt idx="110">
                  <c:v>6.7128398512559661E-4</c:v>
                </c:pt>
                <c:pt idx="111">
                  <c:v>6.6906737761722413E-4</c:v>
                </c:pt>
                <c:pt idx="112">
                  <c:v>6.5311829301003285E-4</c:v>
                </c:pt>
                <c:pt idx="113">
                  <c:v>6.2748301034869713E-4</c:v>
                </c:pt>
                <c:pt idx="114">
                  <c:v>5.7414007613413838E-4</c:v>
                </c:pt>
                <c:pt idx="115">
                  <c:v>5.633842546444365E-4</c:v>
                </c:pt>
                <c:pt idx="116">
                  <c:v>5.5252233724220081E-4</c:v>
                </c:pt>
                <c:pt idx="117">
                  <c:v>5.5070268857680053E-4</c:v>
                </c:pt>
                <c:pt idx="118">
                  <c:v>5.488805470050391E-4</c:v>
                </c:pt>
                <c:pt idx="119">
                  <c:v>5.3053615717523395E-4</c:v>
                </c:pt>
                <c:pt idx="120">
                  <c:v>5.1758478593848299E-4</c:v>
                </c:pt>
                <c:pt idx="121">
                  <c:v>4.8963600932401075E-4</c:v>
                </c:pt>
                <c:pt idx="122">
                  <c:v>4.8870156233154951E-4</c:v>
                </c:pt>
                <c:pt idx="123">
                  <c:v>4.7561196442057099E-4</c:v>
                </c:pt>
                <c:pt idx="124">
                  <c:v>4.4572461567002325E-4</c:v>
                </c:pt>
                <c:pt idx="125">
                  <c:v>4.3178015733343121E-4</c:v>
                </c:pt>
                <c:pt idx="126">
                  <c:v>4.2714707916043424E-4</c:v>
                </c:pt>
                <c:pt idx="127">
                  <c:v>4.2159918489912345E-4</c:v>
                </c:pt>
                <c:pt idx="128">
                  <c:v>4.2159918489912345E-4</c:v>
                </c:pt>
                <c:pt idx="129">
                  <c:v>4.0504583032984815E-4</c:v>
                </c:pt>
                <c:pt idx="130">
                  <c:v>4.0230184665430866E-4</c:v>
                </c:pt>
                <c:pt idx="131">
                  <c:v>3.8865541838667867E-4</c:v>
                </c:pt>
                <c:pt idx="132">
                  <c:v>3.8413602145659511E-4</c:v>
                </c:pt>
                <c:pt idx="133">
                  <c:v>3.7335550729898447E-4</c:v>
                </c:pt>
                <c:pt idx="134">
                  <c:v>3.6622385664216047E-4</c:v>
                </c:pt>
                <c:pt idx="135">
                  <c:v>3.6533567842355567E-4</c:v>
                </c:pt>
                <c:pt idx="136">
                  <c:v>3.6002243952574077E-4</c:v>
                </c:pt>
                <c:pt idx="137">
                  <c:v>3.4860757469994434E-4</c:v>
                </c:pt>
                <c:pt idx="138">
                  <c:v>2.8981117058449196E-4</c:v>
                </c:pt>
                <c:pt idx="139">
                  <c:v>2.6466894802990482E-4</c:v>
                </c:pt>
                <c:pt idx="140">
                  <c:v>2.3857663189716667E-4</c:v>
                </c:pt>
                <c:pt idx="141">
                  <c:v>2.1336333938827667E-4</c:v>
                </c:pt>
                <c:pt idx="142">
                  <c:v>1.8241410715118833E-4</c:v>
                </c:pt>
                <c:pt idx="143">
                  <c:v>1.6926655642117379E-4</c:v>
                </c:pt>
                <c:pt idx="144">
                  <c:v>1.4440743779020382E-4</c:v>
                </c:pt>
                <c:pt idx="145">
                  <c:v>1.1191848194656152E-4</c:v>
                </c:pt>
                <c:pt idx="146">
                  <c:v>8.3799851094511709E-5</c:v>
                </c:pt>
                <c:pt idx="147">
                  <c:v>6.8037700104988129E-5</c:v>
                </c:pt>
                <c:pt idx="148">
                  <c:v>5.0873091241941153E-5</c:v>
                </c:pt>
                <c:pt idx="149">
                  <c:v>4.5506751352560261E-5</c:v>
                </c:pt>
                <c:pt idx="150">
                  <c:v>2.5863341835460755E-5</c:v>
                </c:pt>
                <c:pt idx="151">
                  <c:v>1.3355316319576979E-5</c:v>
                </c:pt>
                <c:pt idx="152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9-4293-B673-AFFC66ACB289}"/>
            </c:ext>
          </c:extLst>
        </c:ser>
        <c:ser>
          <c:idx val="3"/>
          <c:order val="3"/>
          <c:tx>
            <c:v>75%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Normal_Dist_Month!$I$4:$I$156</c:f>
              <c:numCache>
                <c:formatCode>General</c:formatCode>
                <c:ptCount val="153"/>
                <c:pt idx="0">
                  <c:v>1646.5</c:v>
                </c:pt>
                <c:pt idx="1">
                  <c:v>1646.5</c:v>
                </c:pt>
                <c:pt idx="2">
                  <c:v>1646.5</c:v>
                </c:pt>
                <c:pt idx="3">
                  <c:v>1646.5</c:v>
                </c:pt>
                <c:pt idx="4">
                  <c:v>1646.5</c:v>
                </c:pt>
                <c:pt idx="5">
                  <c:v>1646.5</c:v>
                </c:pt>
                <c:pt idx="6">
                  <c:v>1646.5</c:v>
                </c:pt>
                <c:pt idx="7">
                  <c:v>1646.5</c:v>
                </c:pt>
                <c:pt idx="8">
                  <c:v>1646.5</c:v>
                </c:pt>
                <c:pt idx="9">
                  <c:v>1646.5</c:v>
                </c:pt>
                <c:pt idx="10">
                  <c:v>1646.5</c:v>
                </c:pt>
                <c:pt idx="11">
                  <c:v>1646.5</c:v>
                </c:pt>
                <c:pt idx="12">
                  <c:v>1646.5</c:v>
                </c:pt>
                <c:pt idx="13">
                  <c:v>1646.5</c:v>
                </c:pt>
                <c:pt idx="14">
                  <c:v>1646.5</c:v>
                </c:pt>
                <c:pt idx="15">
                  <c:v>1646.5</c:v>
                </c:pt>
                <c:pt idx="16">
                  <c:v>1646.5</c:v>
                </c:pt>
                <c:pt idx="17">
                  <c:v>1646.5</c:v>
                </c:pt>
                <c:pt idx="18">
                  <c:v>1646.5</c:v>
                </c:pt>
                <c:pt idx="19">
                  <c:v>1646.5</c:v>
                </c:pt>
                <c:pt idx="20">
                  <c:v>1646.5</c:v>
                </c:pt>
                <c:pt idx="21">
                  <c:v>1646.5</c:v>
                </c:pt>
                <c:pt idx="22">
                  <c:v>1646.5</c:v>
                </c:pt>
                <c:pt idx="23">
                  <c:v>1646.5</c:v>
                </c:pt>
                <c:pt idx="24">
                  <c:v>1646.5</c:v>
                </c:pt>
                <c:pt idx="25">
                  <c:v>1646.5</c:v>
                </c:pt>
                <c:pt idx="26">
                  <c:v>1646.5</c:v>
                </c:pt>
                <c:pt idx="27">
                  <c:v>1646.5</c:v>
                </c:pt>
                <c:pt idx="28">
                  <c:v>1646.5</c:v>
                </c:pt>
                <c:pt idx="29">
                  <c:v>1646.5</c:v>
                </c:pt>
                <c:pt idx="30">
                  <c:v>1646.5</c:v>
                </c:pt>
                <c:pt idx="31">
                  <c:v>1646.5</c:v>
                </c:pt>
                <c:pt idx="32">
                  <c:v>1646.5</c:v>
                </c:pt>
                <c:pt idx="33">
                  <c:v>1646.5</c:v>
                </c:pt>
                <c:pt idx="34">
                  <c:v>1646.5</c:v>
                </c:pt>
                <c:pt idx="35">
                  <c:v>1646.5</c:v>
                </c:pt>
                <c:pt idx="36">
                  <c:v>1646.5</c:v>
                </c:pt>
                <c:pt idx="37">
                  <c:v>1646.5</c:v>
                </c:pt>
                <c:pt idx="38">
                  <c:v>1646.5</c:v>
                </c:pt>
                <c:pt idx="39">
                  <c:v>1646.5</c:v>
                </c:pt>
                <c:pt idx="40">
                  <c:v>1646.5</c:v>
                </c:pt>
                <c:pt idx="41">
                  <c:v>1646.5</c:v>
                </c:pt>
                <c:pt idx="42">
                  <c:v>1646.5</c:v>
                </c:pt>
                <c:pt idx="43">
                  <c:v>1646.5</c:v>
                </c:pt>
                <c:pt idx="44">
                  <c:v>1646.5</c:v>
                </c:pt>
                <c:pt idx="45">
                  <c:v>1646.5</c:v>
                </c:pt>
                <c:pt idx="46">
                  <c:v>1646.5</c:v>
                </c:pt>
                <c:pt idx="47">
                  <c:v>1646.5</c:v>
                </c:pt>
                <c:pt idx="48">
                  <c:v>1646.5</c:v>
                </c:pt>
                <c:pt idx="49">
                  <c:v>1646.5</c:v>
                </c:pt>
                <c:pt idx="50">
                  <c:v>1646.5</c:v>
                </c:pt>
                <c:pt idx="51">
                  <c:v>1646.5</c:v>
                </c:pt>
                <c:pt idx="52">
                  <c:v>1646.5</c:v>
                </c:pt>
                <c:pt idx="53">
                  <c:v>1646.5</c:v>
                </c:pt>
                <c:pt idx="54">
                  <c:v>1646.5</c:v>
                </c:pt>
                <c:pt idx="55">
                  <c:v>1646.5</c:v>
                </c:pt>
                <c:pt idx="56">
                  <c:v>1646.5</c:v>
                </c:pt>
                <c:pt idx="57">
                  <c:v>1646.5</c:v>
                </c:pt>
                <c:pt idx="58">
                  <c:v>1646.5</c:v>
                </c:pt>
                <c:pt idx="59">
                  <c:v>1646.5</c:v>
                </c:pt>
                <c:pt idx="60">
                  <c:v>1646.5</c:v>
                </c:pt>
                <c:pt idx="61">
                  <c:v>1646.5</c:v>
                </c:pt>
                <c:pt idx="62">
                  <c:v>1646.5</c:v>
                </c:pt>
                <c:pt idx="63">
                  <c:v>1646.5</c:v>
                </c:pt>
                <c:pt idx="64">
                  <c:v>1646.5</c:v>
                </c:pt>
                <c:pt idx="65">
                  <c:v>1646.5</c:v>
                </c:pt>
                <c:pt idx="66">
                  <c:v>1646.5</c:v>
                </c:pt>
                <c:pt idx="67">
                  <c:v>1646.5</c:v>
                </c:pt>
                <c:pt idx="68">
                  <c:v>1646.5</c:v>
                </c:pt>
                <c:pt idx="69">
                  <c:v>1646.5</c:v>
                </c:pt>
                <c:pt idx="70">
                  <c:v>1646.5</c:v>
                </c:pt>
                <c:pt idx="71">
                  <c:v>1646.5</c:v>
                </c:pt>
                <c:pt idx="72">
                  <c:v>1646.5</c:v>
                </c:pt>
                <c:pt idx="73">
                  <c:v>1646.5</c:v>
                </c:pt>
                <c:pt idx="74">
                  <c:v>1646.5</c:v>
                </c:pt>
                <c:pt idx="75">
                  <c:v>1646.5</c:v>
                </c:pt>
                <c:pt idx="76">
                  <c:v>1646.5</c:v>
                </c:pt>
                <c:pt idx="77">
                  <c:v>1646.5</c:v>
                </c:pt>
                <c:pt idx="78">
                  <c:v>1646.5</c:v>
                </c:pt>
                <c:pt idx="79">
                  <c:v>1646.5</c:v>
                </c:pt>
                <c:pt idx="80">
                  <c:v>1646.5</c:v>
                </c:pt>
                <c:pt idx="81">
                  <c:v>1646.5</c:v>
                </c:pt>
                <c:pt idx="82">
                  <c:v>1646.5</c:v>
                </c:pt>
                <c:pt idx="83">
                  <c:v>1646.5</c:v>
                </c:pt>
                <c:pt idx="84">
                  <c:v>1646.5</c:v>
                </c:pt>
                <c:pt idx="85">
                  <c:v>1646.5</c:v>
                </c:pt>
                <c:pt idx="86">
                  <c:v>1646.5</c:v>
                </c:pt>
                <c:pt idx="87">
                  <c:v>1646.5</c:v>
                </c:pt>
                <c:pt idx="88">
                  <c:v>1646.5</c:v>
                </c:pt>
                <c:pt idx="89">
                  <c:v>1646.5</c:v>
                </c:pt>
                <c:pt idx="90">
                  <c:v>1646.5</c:v>
                </c:pt>
                <c:pt idx="91">
                  <c:v>1646.5</c:v>
                </c:pt>
                <c:pt idx="92">
                  <c:v>1646.5</c:v>
                </c:pt>
                <c:pt idx="93">
                  <c:v>1646.5</c:v>
                </c:pt>
                <c:pt idx="94">
                  <c:v>1646.5</c:v>
                </c:pt>
                <c:pt idx="95">
                  <c:v>1646.5</c:v>
                </c:pt>
                <c:pt idx="96">
                  <c:v>1646.5</c:v>
                </c:pt>
                <c:pt idx="97">
                  <c:v>1646.5</c:v>
                </c:pt>
                <c:pt idx="98">
                  <c:v>1646.5</c:v>
                </c:pt>
                <c:pt idx="99">
                  <c:v>1646.5</c:v>
                </c:pt>
                <c:pt idx="100">
                  <c:v>1646.5</c:v>
                </c:pt>
                <c:pt idx="101">
                  <c:v>1646.5</c:v>
                </c:pt>
                <c:pt idx="102">
                  <c:v>1646.5</c:v>
                </c:pt>
                <c:pt idx="103">
                  <c:v>1646.5</c:v>
                </c:pt>
                <c:pt idx="104">
                  <c:v>1646.5</c:v>
                </c:pt>
                <c:pt idx="105">
                  <c:v>1646.5</c:v>
                </c:pt>
                <c:pt idx="106">
                  <c:v>1646.5</c:v>
                </c:pt>
                <c:pt idx="107">
                  <c:v>1646.5</c:v>
                </c:pt>
                <c:pt idx="108">
                  <c:v>1646.5</c:v>
                </c:pt>
                <c:pt idx="109">
                  <c:v>1646.5</c:v>
                </c:pt>
                <c:pt idx="110">
                  <c:v>1646.5</c:v>
                </c:pt>
                <c:pt idx="111">
                  <c:v>1646.5</c:v>
                </c:pt>
                <c:pt idx="112">
                  <c:v>1646.5</c:v>
                </c:pt>
                <c:pt idx="113">
                  <c:v>1646.5</c:v>
                </c:pt>
                <c:pt idx="114">
                  <c:v>1646.5</c:v>
                </c:pt>
                <c:pt idx="115">
                  <c:v>1646.5</c:v>
                </c:pt>
                <c:pt idx="116">
                  <c:v>1646.5</c:v>
                </c:pt>
                <c:pt idx="117">
                  <c:v>1646.5</c:v>
                </c:pt>
                <c:pt idx="118">
                  <c:v>1646.5</c:v>
                </c:pt>
                <c:pt idx="119">
                  <c:v>1646.5</c:v>
                </c:pt>
                <c:pt idx="120">
                  <c:v>1646.5</c:v>
                </c:pt>
                <c:pt idx="121">
                  <c:v>1646.5</c:v>
                </c:pt>
                <c:pt idx="122">
                  <c:v>1646.5</c:v>
                </c:pt>
                <c:pt idx="123">
                  <c:v>1646.5</c:v>
                </c:pt>
                <c:pt idx="124">
                  <c:v>1646.5</c:v>
                </c:pt>
                <c:pt idx="125">
                  <c:v>1646.5</c:v>
                </c:pt>
                <c:pt idx="126">
                  <c:v>1646.5</c:v>
                </c:pt>
                <c:pt idx="127">
                  <c:v>1646.5</c:v>
                </c:pt>
                <c:pt idx="128">
                  <c:v>1646.5</c:v>
                </c:pt>
                <c:pt idx="129">
                  <c:v>1646.5</c:v>
                </c:pt>
                <c:pt idx="130">
                  <c:v>1646.5</c:v>
                </c:pt>
                <c:pt idx="131">
                  <c:v>1646.5</c:v>
                </c:pt>
                <c:pt idx="132">
                  <c:v>1646.5</c:v>
                </c:pt>
                <c:pt idx="133">
                  <c:v>1646.5</c:v>
                </c:pt>
                <c:pt idx="134">
                  <c:v>1646.5</c:v>
                </c:pt>
                <c:pt idx="135">
                  <c:v>1646.5</c:v>
                </c:pt>
                <c:pt idx="136">
                  <c:v>1646.5</c:v>
                </c:pt>
                <c:pt idx="137">
                  <c:v>1646.5</c:v>
                </c:pt>
                <c:pt idx="138">
                  <c:v>1646.5</c:v>
                </c:pt>
                <c:pt idx="139">
                  <c:v>1646.5</c:v>
                </c:pt>
                <c:pt idx="140">
                  <c:v>1646.5</c:v>
                </c:pt>
                <c:pt idx="141">
                  <c:v>1646.5</c:v>
                </c:pt>
                <c:pt idx="142">
                  <c:v>1646.5</c:v>
                </c:pt>
                <c:pt idx="143">
                  <c:v>1646.5</c:v>
                </c:pt>
                <c:pt idx="144">
                  <c:v>1646.5</c:v>
                </c:pt>
                <c:pt idx="145">
                  <c:v>1646.5</c:v>
                </c:pt>
                <c:pt idx="146">
                  <c:v>1646.5</c:v>
                </c:pt>
                <c:pt idx="147">
                  <c:v>1646.5</c:v>
                </c:pt>
                <c:pt idx="148">
                  <c:v>1646.5</c:v>
                </c:pt>
                <c:pt idx="149">
                  <c:v>1646.5</c:v>
                </c:pt>
                <c:pt idx="150">
                  <c:v>1646.5</c:v>
                </c:pt>
                <c:pt idx="151">
                  <c:v>1646.5</c:v>
                </c:pt>
                <c:pt idx="152">
                  <c:v>1646.5</c:v>
                </c:pt>
              </c:numCache>
            </c:numRef>
          </c:xVal>
          <c:yVal>
            <c:numRef>
              <c:f>Normal_Dist_Month!$F$4:$F$156</c:f>
              <c:numCache>
                <c:formatCode>General</c:formatCode>
                <c:ptCount val="153"/>
                <c:pt idx="0">
                  <c:v>1.7014987986099998E-4</c:v>
                </c:pt>
                <c:pt idx="1">
                  <c:v>2.0369750570321682E-4</c:v>
                </c:pt>
                <c:pt idx="2">
                  <c:v>2.1033984898931692E-4</c:v>
                </c:pt>
                <c:pt idx="3">
                  <c:v>2.2682073404484281E-4</c:v>
                </c:pt>
                <c:pt idx="4">
                  <c:v>2.6047893875133992E-4</c:v>
                </c:pt>
                <c:pt idx="5">
                  <c:v>2.7201898058002637E-4</c:v>
                </c:pt>
                <c:pt idx="6">
                  <c:v>2.7828233259042767E-4</c:v>
                </c:pt>
                <c:pt idx="7">
                  <c:v>2.8781528307699942E-4</c:v>
                </c:pt>
                <c:pt idx="8">
                  <c:v>3.0653188764342759E-4</c:v>
                </c:pt>
                <c:pt idx="9">
                  <c:v>3.1067505367079958E-4</c:v>
                </c:pt>
                <c:pt idx="10">
                  <c:v>3.1067505367079958E-4</c:v>
                </c:pt>
                <c:pt idx="11">
                  <c:v>3.1150677092361072E-4</c:v>
                </c:pt>
                <c:pt idx="12">
                  <c:v>3.2835011951938081E-4</c:v>
                </c:pt>
                <c:pt idx="13">
                  <c:v>3.3347797839158362E-4</c:v>
                </c:pt>
                <c:pt idx="14">
                  <c:v>3.4209719529058473E-4</c:v>
                </c:pt>
                <c:pt idx="15">
                  <c:v>3.7202658758338523E-4</c:v>
                </c:pt>
                <c:pt idx="16">
                  <c:v>3.7292020326663004E-4</c:v>
                </c:pt>
                <c:pt idx="17">
                  <c:v>3.8279512581603777E-4</c:v>
                </c:pt>
                <c:pt idx="18">
                  <c:v>3.9911847190246823E-4</c:v>
                </c:pt>
                <c:pt idx="19">
                  <c:v>4.5272944387541751E-4</c:v>
                </c:pt>
                <c:pt idx="20">
                  <c:v>4.5459589376938811E-4</c:v>
                </c:pt>
                <c:pt idx="21">
                  <c:v>4.5926468827518421E-4</c:v>
                </c:pt>
                <c:pt idx="22">
                  <c:v>4.7141596669154022E-4</c:v>
                </c:pt>
                <c:pt idx="23">
                  <c:v>5.0411360143118994E-4</c:v>
                </c:pt>
                <c:pt idx="24">
                  <c:v>5.1248968485895728E-4</c:v>
                </c:pt>
                <c:pt idx="25">
                  <c:v>5.1527667793177143E-4</c:v>
                </c:pt>
                <c:pt idx="26">
                  <c:v>5.1898817621064261E-4</c:v>
                </c:pt>
                <c:pt idx="27">
                  <c:v>5.1898817621064261E-4</c:v>
                </c:pt>
                <c:pt idx="28">
                  <c:v>5.273178459371012E-4</c:v>
                </c:pt>
                <c:pt idx="29">
                  <c:v>5.4386936792592485E-4</c:v>
                </c:pt>
                <c:pt idx="30">
                  <c:v>5.4934830435131158E-4</c:v>
                </c:pt>
                <c:pt idx="31">
                  <c:v>5.5298881108006316E-4</c:v>
                </c:pt>
                <c:pt idx="32">
                  <c:v>5.5389734915424515E-4</c:v>
                </c:pt>
                <c:pt idx="33">
                  <c:v>5.7102651761558644E-4</c:v>
                </c:pt>
                <c:pt idx="34">
                  <c:v>5.7192048034416512E-4</c:v>
                </c:pt>
                <c:pt idx="35">
                  <c:v>5.8874170216993065E-4</c:v>
                </c:pt>
                <c:pt idx="36">
                  <c:v>5.8874170216993065E-4</c:v>
                </c:pt>
                <c:pt idx="37">
                  <c:v>6.0435540937512754E-4</c:v>
                </c:pt>
                <c:pt idx="38">
                  <c:v>6.0521265678805628E-4</c:v>
                </c:pt>
                <c:pt idx="39">
                  <c:v>6.0692376399788719E-4</c:v>
                </c:pt>
                <c:pt idx="40">
                  <c:v>6.0863029962181757E-4</c:v>
                </c:pt>
                <c:pt idx="41">
                  <c:v>6.2044253078723732E-4</c:v>
                </c:pt>
                <c:pt idx="42">
                  <c:v>6.2954952356095541E-4</c:v>
                </c:pt>
                <c:pt idx="43">
                  <c:v>6.400987743874401E-4</c:v>
                </c:pt>
                <c:pt idx="44">
                  <c:v>6.4170014914420365E-4</c:v>
                </c:pt>
                <c:pt idx="45">
                  <c:v>6.4409105553820865E-4</c:v>
                </c:pt>
                <c:pt idx="46">
                  <c:v>6.5583759282157334E-4</c:v>
                </c:pt>
                <c:pt idx="47">
                  <c:v>6.6195434415551818E-4</c:v>
                </c:pt>
                <c:pt idx="48">
                  <c:v>6.7166153651544811E-4</c:v>
                </c:pt>
                <c:pt idx="49">
                  <c:v>6.7458825492761271E-4</c:v>
                </c:pt>
                <c:pt idx="50">
                  <c:v>6.7963959418383018E-4</c:v>
                </c:pt>
                <c:pt idx="51">
                  <c:v>6.8035377700856445E-4</c:v>
                </c:pt>
                <c:pt idx="52">
                  <c:v>6.866958465773092E-4</c:v>
                </c:pt>
                <c:pt idx="53">
                  <c:v>6.8739087648374731E-4</c:v>
                </c:pt>
                <c:pt idx="54">
                  <c:v>6.8946420119913644E-4</c:v>
                </c:pt>
                <c:pt idx="55">
                  <c:v>7.015235048484004E-4</c:v>
                </c:pt>
                <c:pt idx="56">
                  <c:v>7.0346814722530493E-4</c:v>
                </c:pt>
                <c:pt idx="57">
                  <c:v>7.0411211579155322E-4</c:v>
                </c:pt>
                <c:pt idx="58">
                  <c:v>7.0793086486380422E-4</c:v>
                </c:pt>
                <c:pt idx="59">
                  <c:v>7.1412068921066212E-4</c:v>
                </c:pt>
                <c:pt idx="60">
                  <c:v>7.1472744725048813E-4</c:v>
                </c:pt>
                <c:pt idx="61">
                  <c:v>7.2008627119813046E-4</c:v>
                </c:pt>
                <c:pt idx="62">
                  <c:v>7.2412526351458748E-4</c:v>
                </c:pt>
                <c:pt idx="63">
                  <c:v>7.2914862722325683E-4</c:v>
                </c:pt>
                <c:pt idx="64">
                  <c:v>7.3450128746517843E-4</c:v>
                </c:pt>
                <c:pt idx="65">
                  <c:v>7.3860612820534244E-4</c:v>
                </c:pt>
                <c:pt idx="66">
                  <c:v>7.3960733183644025E-4</c:v>
                </c:pt>
                <c:pt idx="67">
                  <c:v>7.4109020016587944E-4</c:v>
                </c:pt>
                <c:pt idx="68">
                  <c:v>7.4815879002411087E-4</c:v>
                </c:pt>
                <c:pt idx="69">
                  <c:v>7.4860927241188495E-4</c:v>
                </c:pt>
                <c:pt idx="70">
                  <c:v>7.5745575174688358E-4</c:v>
                </c:pt>
                <c:pt idx="71">
                  <c:v>7.5745575174688358E-4</c:v>
                </c:pt>
                <c:pt idx="72">
                  <c:v>7.5938662056923198E-4</c:v>
                </c:pt>
                <c:pt idx="73">
                  <c:v>7.6161301658982604E-4</c:v>
                </c:pt>
                <c:pt idx="74">
                  <c:v>7.6373966734649148E-4</c:v>
                </c:pt>
                <c:pt idx="75">
                  <c:v>7.6674072641514247E-4</c:v>
                </c:pt>
                <c:pt idx="76">
                  <c:v>7.6830913535235151E-4</c:v>
                </c:pt>
                <c:pt idx="77">
                  <c:v>7.6891659383624919E-4</c:v>
                </c:pt>
                <c:pt idx="78">
                  <c:v>7.6951263600719968E-4</c:v>
                </c:pt>
                <c:pt idx="79">
                  <c:v>7.7178210350436203E-4</c:v>
                </c:pt>
                <c:pt idx="80">
                  <c:v>7.7386681940005172E-4</c:v>
                </c:pt>
                <c:pt idx="81">
                  <c:v>7.8120304284651286E-4</c:v>
                </c:pt>
                <c:pt idx="82">
                  <c:v>7.8300430652260039E-4</c:v>
                </c:pt>
                <c:pt idx="83">
                  <c:v>7.8340907525134107E-4</c:v>
                </c:pt>
                <c:pt idx="84">
                  <c:v>7.8394727843213337E-4</c:v>
                </c:pt>
                <c:pt idx="85">
                  <c:v>7.8410780063160326E-4</c:v>
                </c:pt>
                <c:pt idx="86">
                  <c:v>7.8414035962689837E-4</c:v>
                </c:pt>
                <c:pt idx="87">
                  <c:v>7.8418316888740507E-4</c:v>
                </c:pt>
                <c:pt idx="88">
                  <c:v>7.8351487734059744E-4</c:v>
                </c:pt>
                <c:pt idx="89">
                  <c:v>7.8304703385080469E-4</c:v>
                </c:pt>
                <c:pt idx="90">
                  <c:v>7.8140283936955547E-4</c:v>
                </c:pt>
                <c:pt idx="91">
                  <c:v>7.7976820407986219E-4</c:v>
                </c:pt>
                <c:pt idx="92">
                  <c:v>7.7872451524907188E-4</c:v>
                </c:pt>
                <c:pt idx="93">
                  <c:v>7.7218358420807348E-4</c:v>
                </c:pt>
                <c:pt idx="94">
                  <c:v>7.6657574836562947E-4</c:v>
                </c:pt>
                <c:pt idx="95">
                  <c:v>7.5685796337726533E-4</c:v>
                </c:pt>
                <c:pt idx="96">
                  <c:v>7.5685796337726533E-4</c:v>
                </c:pt>
                <c:pt idx="97">
                  <c:v>7.5565440577724343E-4</c:v>
                </c:pt>
                <c:pt idx="98">
                  <c:v>7.5103417084232968E-4</c:v>
                </c:pt>
                <c:pt idx="99">
                  <c:v>7.4882763687989906E-4</c:v>
                </c:pt>
                <c:pt idx="100">
                  <c:v>7.4792660438870715E-4</c:v>
                </c:pt>
                <c:pt idx="101">
                  <c:v>7.3050246948132009E-4</c:v>
                </c:pt>
                <c:pt idx="102">
                  <c:v>7.1742209491810561E-4</c:v>
                </c:pt>
                <c:pt idx="103">
                  <c:v>7.094907628074406E-4</c:v>
                </c:pt>
                <c:pt idx="104">
                  <c:v>7.0378192440963023E-4</c:v>
                </c:pt>
                <c:pt idx="105">
                  <c:v>7.0378192440963023E-4</c:v>
                </c:pt>
                <c:pt idx="106">
                  <c:v>6.9523247128327667E-4</c:v>
                </c:pt>
                <c:pt idx="107">
                  <c:v>6.8911081013298939E-4</c:v>
                </c:pt>
                <c:pt idx="108">
                  <c:v>6.8842065791238128E-4</c:v>
                </c:pt>
                <c:pt idx="109">
                  <c:v>6.7348450896420977E-4</c:v>
                </c:pt>
                <c:pt idx="110">
                  <c:v>6.7128398512559661E-4</c:v>
                </c:pt>
                <c:pt idx="111">
                  <c:v>6.6906737761722413E-4</c:v>
                </c:pt>
                <c:pt idx="112">
                  <c:v>6.5311829301003285E-4</c:v>
                </c:pt>
                <c:pt idx="113">
                  <c:v>6.2748301034869713E-4</c:v>
                </c:pt>
                <c:pt idx="114">
                  <c:v>5.7414007613413838E-4</c:v>
                </c:pt>
                <c:pt idx="115">
                  <c:v>5.633842546444365E-4</c:v>
                </c:pt>
                <c:pt idx="116">
                  <c:v>5.5252233724220081E-4</c:v>
                </c:pt>
                <c:pt idx="117">
                  <c:v>5.5070268857680053E-4</c:v>
                </c:pt>
                <c:pt idx="118">
                  <c:v>5.488805470050391E-4</c:v>
                </c:pt>
                <c:pt idx="119">
                  <c:v>5.3053615717523395E-4</c:v>
                </c:pt>
                <c:pt idx="120">
                  <c:v>5.1758478593848299E-4</c:v>
                </c:pt>
                <c:pt idx="121">
                  <c:v>4.8963600932401075E-4</c:v>
                </c:pt>
                <c:pt idx="122">
                  <c:v>4.8870156233154951E-4</c:v>
                </c:pt>
                <c:pt idx="123">
                  <c:v>4.7561196442057099E-4</c:v>
                </c:pt>
                <c:pt idx="124">
                  <c:v>4.4572461567002325E-4</c:v>
                </c:pt>
                <c:pt idx="125">
                  <c:v>4.3178015733343121E-4</c:v>
                </c:pt>
                <c:pt idx="126">
                  <c:v>4.2714707916043424E-4</c:v>
                </c:pt>
                <c:pt idx="127">
                  <c:v>4.2159918489912345E-4</c:v>
                </c:pt>
                <c:pt idx="128">
                  <c:v>4.2159918489912345E-4</c:v>
                </c:pt>
                <c:pt idx="129">
                  <c:v>4.0504583032984815E-4</c:v>
                </c:pt>
                <c:pt idx="130">
                  <c:v>4.0230184665430866E-4</c:v>
                </c:pt>
                <c:pt idx="131">
                  <c:v>3.8865541838667867E-4</c:v>
                </c:pt>
                <c:pt idx="132">
                  <c:v>3.8413602145659511E-4</c:v>
                </c:pt>
                <c:pt idx="133">
                  <c:v>3.7335550729898447E-4</c:v>
                </c:pt>
                <c:pt idx="134">
                  <c:v>3.6622385664216047E-4</c:v>
                </c:pt>
                <c:pt idx="135">
                  <c:v>3.6533567842355567E-4</c:v>
                </c:pt>
                <c:pt idx="136">
                  <c:v>3.6002243952574077E-4</c:v>
                </c:pt>
                <c:pt idx="137">
                  <c:v>3.4860757469994434E-4</c:v>
                </c:pt>
                <c:pt idx="138">
                  <c:v>2.8981117058449196E-4</c:v>
                </c:pt>
                <c:pt idx="139">
                  <c:v>2.6466894802990482E-4</c:v>
                </c:pt>
                <c:pt idx="140">
                  <c:v>2.3857663189716667E-4</c:v>
                </c:pt>
                <c:pt idx="141">
                  <c:v>2.1336333938827667E-4</c:v>
                </c:pt>
                <c:pt idx="142">
                  <c:v>1.8241410715118833E-4</c:v>
                </c:pt>
                <c:pt idx="143">
                  <c:v>1.6926655642117379E-4</c:v>
                </c:pt>
                <c:pt idx="144">
                  <c:v>1.4440743779020382E-4</c:v>
                </c:pt>
                <c:pt idx="145">
                  <c:v>1.1191848194656152E-4</c:v>
                </c:pt>
                <c:pt idx="146">
                  <c:v>8.3799851094511709E-5</c:v>
                </c:pt>
                <c:pt idx="147">
                  <c:v>6.8037700104988129E-5</c:v>
                </c:pt>
                <c:pt idx="148">
                  <c:v>5.0873091241941153E-5</c:v>
                </c:pt>
                <c:pt idx="149">
                  <c:v>4.5506751352560261E-5</c:v>
                </c:pt>
                <c:pt idx="150">
                  <c:v>2.5863341835460755E-5</c:v>
                </c:pt>
                <c:pt idx="151">
                  <c:v>1.3355316319576979E-5</c:v>
                </c:pt>
                <c:pt idx="152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D9-4293-B673-AFFC66ACB289}"/>
            </c:ext>
          </c:extLst>
        </c:ser>
        <c:ser>
          <c:idx val="4"/>
          <c:order val="4"/>
          <c:tx>
            <c:v>IQR</c:v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Normal_Dist_Month!$J$4:$J$156</c:f>
              <c:numCache>
                <c:formatCode>General</c:formatCode>
                <c:ptCount val="153"/>
                <c:pt idx="0">
                  <c:v>753.25</c:v>
                </c:pt>
                <c:pt idx="1">
                  <c:v>753.25</c:v>
                </c:pt>
                <c:pt idx="2">
                  <c:v>753.25</c:v>
                </c:pt>
                <c:pt idx="3">
                  <c:v>753.25</c:v>
                </c:pt>
                <c:pt idx="4">
                  <c:v>753.25</c:v>
                </c:pt>
                <c:pt idx="5">
                  <c:v>753.25</c:v>
                </c:pt>
                <c:pt idx="6">
                  <c:v>753.25</c:v>
                </c:pt>
                <c:pt idx="7">
                  <c:v>753.25</c:v>
                </c:pt>
                <c:pt idx="8">
                  <c:v>753.25</c:v>
                </c:pt>
                <c:pt idx="9">
                  <c:v>753.25</c:v>
                </c:pt>
                <c:pt idx="10">
                  <c:v>753.25</c:v>
                </c:pt>
                <c:pt idx="11">
                  <c:v>753.25</c:v>
                </c:pt>
                <c:pt idx="12">
                  <c:v>753.25</c:v>
                </c:pt>
                <c:pt idx="13">
                  <c:v>753.25</c:v>
                </c:pt>
                <c:pt idx="14">
                  <c:v>753.25</c:v>
                </c:pt>
                <c:pt idx="15">
                  <c:v>753.25</c:v>
                </c:pt>
                <c:pt idx="16">
                  <c:v>753.25</c:v>
                </c:pt>
                <c:pt idx="17">
                  <c:v>753.25</c:v>
                </c:pt>
                <c:pt idx="18">
                  <c:v>753.25</c:v>
                </c:pt>
                <c:pt idx="19">
                  <c:v>753.25</c:v>
                </c:pt>
                <c:pt idx="20">
                  <c:v>753.25</c:v>
                </c:pt>
                <c:pt idx="21">
                  <c:v>753.25</c:v>
                </c:pt>
                <c:pt idx="22">
                  <c:v>753.25</c:v>
                </c:pt>
                <c:pt idx="23">
                  <c:v>753.25</c:v>
                </c:pt>
                <c:pt idx="24">
                  <c:v>753.25</c:v>
                </c:pt>
                <c:pt idx="25">
                  <c:v>753.25</c:v>
                </c:pt>
                <c:pt idx="26">
                  <c:v>753.25</c:v>
                </c:pt>
                <c:pt idx="27">
                  <c:v>753.25</c:v>
                </c:pt>
                <c:pt idx="28">
                  <c:v>753.25</c:v>
                </c:pt>
                <c:pt idx="29">
                  <c:v>753.25</c:v>
                </c:pt>
                <c:pt idx="30">
                  <c:v>753.25</c:v>
                </c:pt>
                <c:pt idx="31">
                  <c:v>753.25</c:v>
                </c:pt>
                <c:pt idx="32">
                  <c:v>753.25</c:v>
                </c:pt>
                <c:pt idx="33">
                  <c:v>753.25</c:v>
                </c:pt>
                <c:pt idx="34">
                  <c:v>753.25</c:v>
                </c:pt>
                <c:pt idx="35">
                  <c:v>753.25</c:v>
                </c:pt>
                <c:pt idx="36">
                  <c:v>753.25</c:v>
                </c:pt>
                <c:pt idx="37">
                  <c:v>753.25</c:v>
                </c:pt>
                <c:pt idx="38">
                  <c:v>753.25</c:v>
                </c:pt>
                <c:pt idx="39">
                  <c:v>753.25</c:v>
                </c:pt>
                <c:pt idx="40">
                  <c:v>753.25</c:v>
                </c:pt>
                <c:pt idx="41">
                  <c:v>753.25</c:v>
                </c:pt>
                <c:pt idx="42">
                  <c:v>753.25</c:v>
                </c:pt>
                <c:pt idx="43">
                  <c:v>753.25</c:v>
                </c:pt>
                <c:pt idx="44">
                  <c:v>753.25</c:v>
                </c:pt>
                <c:pt idx="45">
                  <c:v>753.25</c:v>
                </c:pt>
                <c:pt idx="46">
                  <c:v>753.25</c:v>
                </c:pt>
                <c:pt idx="47">
                  <c:v>753.25</c:v>
                </c:pt>
                <c:pt idx="48">
                  <c:v>753.25</c:v>
                </c:pt>
                <c:pt idx="49">
                  <c:v>753.25</c:v>
                </c:pt>
                <c:pt idx="50">
                  <c:v>753.25</c:v>
                </c:pt>
                <c:pt idx="51">
                  <c:v>753.25</c:v>
                </c:pt>
                <c:pt idx="52">
                  <c:v>753.25</c:v>
                </c:pt>
                <c:pt idx="53">
                  <c:v>753.25</c:v>
                </c:pt>
                <c:pt idx="54">
                  <c:v>753.25</c:v>
                </c:pt>
                <c:pt idx="55">
                  <c:v>753.25</c:v>
                </c:pt>
                <c:pt idx="56">
                  <c:v>753.25</c:v>
                </c:pt>
                <c:pt idx="57">
                  <c:v>753.25</c:v>
                </c:pt>
                <c:pt idx="58">
                  <c:v>753.25</c:v>
                </c:pt>
                <c:pt idx="59">
                  <c:v>753.25</c:v>
                </c:pt>
                <c:pt idx="60">
                  <c:v>753.25</c:v>
                </c:pt>
                <c:pt idx="61">
                  <c:v>753.25</c:v>
                </c:pt>
                <c:pt idx="62">
                  <c:v>753.25</c:v>
                </c:pt>
                <c:pt idx="63">
                  <c:v>753.25</c:v>
                </c:pt>
                <c:pt idx="64">
                  <c:v>753.25</c:v>
                </c:pt>
                <c:pt idx="65">
                  <c:v>753.25</c:v>
                </c:pt>
                <c:pt idx="66">
                  <c:v>753.25</c:v>
                </c:pt>
                <c:pt idx="67">
                  <c:v>753.25</c:v>
                </c:pt>
                <c:pt idx="68">
                  <c:v>753.25</c:v>
                </c:pt>
                <c:pt idx="69">
                  <c:v>753.25</c:v>
                </c:pt>
                <c:pt idx="70">
                  <c:v>753.25</c:v>
                </c:pt>
                <c:pt idx="71">
                  <c:v>753.25</c:v>
                </c:pt>
                <c:pt idx="72">
                  <c:v>753.25</c:v>
                </c:pt>
                <c:pt idx="73">
                  <c:v>753.25</c:v>
                </c:pt>
                <c:pt idx="74">
                  <c:v>753.25</c:v>
                </c:pt>
                <c:pt idx="75">
                  <c:v>753.25</c:v>
                </c:pt>
                <c:pt idx="76">
                  <c:v>753.25</c:v>
                </c:pt>
                <c:pt idx="77">
                  <c:v>753.25</c:v>
                </c:pt>
                <c:pt idx="78">
                  <c:v>753.25</c:v>
                </c:pt>
                <c:pt idx="79">
                  <c:v>753.25</c:v>
                </c:pt>
                <c:pt idx="80">
                  <c:v>753.25</c:v>
                </c:pt>
                <c:pt idx="81">
                  <c:v>753.25</c:v>
                </c:pt>
                <c:pt idx="82">
                  <c:v>753.25</c:v>
                </c:pt>
                <c:pt idx="83">
                  <c:v>753.25</c:v>
                </c:pt>
                <c:pt idx="84">
                  <c:v>753.25</c:v>
                </c:pt>
                <c:pt idx="85">
                  <c:v>753.25</c:v>
                </c:pt>
                <c:pt idx="86">
                  <c:v>753.25</c:v>
                </c:pt>
                <c:pt idx="87">
                  <c:v>753.25</c:v>
                </c:pt>
                <c:pt idx="88">
                  <c:v>753.25</c:v>
                </c:pt>
                <c:pt idx="89">
                  <c:v>753.25</c:v>
                </c:pt>
                <c:pt idx="90">
                  <c:v>753.25</c:v>
                </c:pt>
                <c:pt idx="91">
                  <c:v>753.25</c:v>
                </c:pt>
                <c:pt idx="92">
                  <c:v>753.25</c:v>
                </c:pt>
                <c:pt idx="93">
                  <c:v>753.25</c:v>
                </c:pt>
                <c:pt idx="94">
                  <c:v>753.25</c:v>
                </c:pt>
                <c:pt idx="95">
                  <c:v>753.25</c:v>
                </c:pt>
                <c:pt idx="96">
                  <c:v>753.25</c:v>
                </c:pt>
                <c:pt idx="97">
                  <c:v>753.25</c:v>
                </c:pt>
                <c:pt idx="98">
                  <c:v>753.25</c:v>
                </c:pt>
                <c:pt idx="99">
                  <c:v>753.25</c:v>
                </c:pt>
                <c:pt idx="100">
                  <c:v>753.25</c:v>
                </c:pt>
                <c:pt idx="101">
                  <c:v>753.25</c:v>
                </c:pt>
                <c:pt idx="102">
                  <c:v>753.25</c:v>
                </c:pt>
                <c:pt idx="103">
                  <c:v>753.25</c:v>
                </c:pt>
                <c:pt idx="104">
                  <c:v>753.25</c:v>
                </c:pt>
                <c:pt idx="105">
                  <c:v>753.25</c:v>
                </c:pt>
                <c:pt idx="106">
                  <c:v>753.25</c:v>
                </c:pt>
                <c:pt idx="107">
                  <c:v>753.25</c:v>
                </c:pt>
                <c:pt idx="108">
                  <c:v>753.25</c:v>
                </c:pt>
                <c:pt idx="109">
                  <c:v>753.25</c:v>
                </c:pt>
                <c:pt idx="110">
                  <c:v>753.25</c:v>
                </c:pt>
                <c:pt idx="111">
                  <c:v>753.25</c:v>
                </c:pt>
                <c:pt idx="112">
                  <c:v>753.25</c:v>
                </c:pt>
                <c:pt idx="113">
                  <c:v>753.25</c:v>
                </c:pt>
                <c:pt idx="114">
                  <c:v>753.25</c:v>
                </c:pt>
                <c:pt idx="115">
                  <c:v>753.25</c:v>
                </c:pt>
                <c:pt idx="116">
                  <c:v>753.25</c:v>
                </c:pt>
                <c:pt idx="117">
                  <c:v>753.25</c:v>
                </c:pt>
                <c:pt idx="118">
                  <c:v>753.25</c:v>
                </c:pt>
                <c:pt idx="119">
                  <c:v>753.25</c:v>
                </c:pt>
                <c:pt idx="120">
                  <c:v>753.25</c:v>
                </c:pt>
                <c:pt idx="121">
                  <c:v>753.25</c:v>
                </c:pt>
                <c:pt idx="122">
                  <c:v>753.25</c:v>
                </c:pt>
                <c:pt idx="123">
                  <c:v>753.25</c:v>
                </c:pt>
                <c:pt idx="124">
                  <c:v>753.25</c:v>
                </c:pt>
                <c:pt idx="125">
                  <c:v>753.25</c:v>
                </c:pt>
                <c:pt idx="126">
                  <c:v>753.25</c:v>
                </c:pt>
                <c:pt idx="127">
                  <c:v>753.25</c:v>
                </c:pt>
                <c:pt idx="128">
                  <c:v>753.25</c:v>
                </c:pt>
                <c:pt idx="129">
                  <c:v>753.25</c:v>
                </c:pt>
                <c:pt idx="130">
                  <c:v>753.25</c:v>
                </c:pt>
                <c:pt idx="131">
                  <c:v>753.25</c:v>
                </c:pt>
                <c:pt idx="132">
                  <c:v>753.25</c:v>
                </c:pt>
                <c:pt idx="133">
                  <c:v>753.25</c:v>
                </c:pt>
                <c:pt idx="134">
                  <c:v>753.25</c:v>
                </c:pt>
                <c:pt idx="135">
                  <c:v>753.25</c:v>
                </c:pt>
                <c:pt idx="136">
                  <c:v>753.25</c:v>
                </c:pt>
                <c:pt idx="137">
                  <c:v>753.25</c:v>
                </c:pt>
                <c:pt idx="138">
                  <c:v>753.25</c:v>
                </c:pt>
                <c:pt idx="139">
                  <c:v>753.25</c:v>
                </c:pt>
                <c:pt idx="140">
                  <c:v>753.25</c:v>
                </c:pt>
                <c:pt idx="141">
                  <c:v>753.25</c:v>
                </c:pt>
                <c:pt idx="142">
                  <c:v>753.25</c:v>
                </c:pt>
                <c:pt idx="143">
                  <c:v>753.25</c:v>
                </c:pt>
                <c:pt idx="144">
                  <c:v>753.25</c:v>
                </c:pt>
                <c:pt idx="145">
                  <c:v>753.25</c:v>
                </c:pt>
                <c:pt idx="146">
                  <c:v>753.25</c:v>
                </c:pt>
                <c:pt idx="147">
                  <c:v>753.25</c:v>
                </c:pt>
                <c:pt idx="148">
                  <c:v>753.25</c:v>
                </c:pt>
                <c:pt idx="149">
                  <c:v>753.25</c:v>
                </c:pt>
                <c:pt idx="150">
                  <c:v>753.25</c:v>
                </c:pt>
                <c:pt idx="151">
                  <c:v>753.25</c:v>
                </c:pt>
                <c:pt idx="152">
                  <c:v>753.25</c:v>
                </c:pt>
              </c:numCache>
            </c:numRef>
          </c:xVal>
          <c:yVal>
            <c:numRef>
              <c:f>Normal_Dist_Month!$F$4:$F$156</c:f>
              <c:numCache>
                <c:formatCode>General</c:formatCode>
                <c:ptCount val="153"/>
                <c:pt idx="0">
                  <c:v>1.7014987986099998E-4</c:v>
                </c:pt>
                <c:pt idx="1">
                  <c:v>2.0369750570321682E-4</c:v>
                </c:pt>
                <c:pt idx="2">
                  <c:v>2.1033984898931692E-4</c:v>
                </c:pt>
                <c:pt idx="3">
                  <c:v>2.2682073404484281E-4</c:v>
                </c:pt>
                <c:pt idx="4">
                  <c:v>2.6047893875133992E-4</c:v>
                </c:pt>
                <c:pt idx="5">
                  <c:v>2.7201898058002637E-4</c:v>
                </c:pt>
                <c:pt idx="6">
                  <c:v>2.7828233259042767E-4</c:v>
                </c:pt>
                <c:pt idx="7">
                  <c:v>2.8781528307699942E-4</c:v>
                </c:pt>
                <c:pt idx="8">
                  <c:v>3.0653188764342759E-4</c:v>
                </c:pt>
                <c:pt idx="9">
                  <c:v>3.1067505367079958E-4</c:v>
                </c:pt>
                <c:pt idx="10">
                  <c:v>3.1067505367079958E-4</c:v>
                </c:pt>
                <c:pt idx="11">
                  <c:v>3.1150677092361072E-4</c:v>
                </c:pt>
                <c:pt idx="12">
                  <c:v>3.2835011951938081E-4</c:v>
                </c:pt>
                <c:pt idx="13">
                  <c:v>3.3347797839158362E-4</c:v>
                </c:pt>
                <c:pt idx="14">
                  <c:v>3.4209719529058473E-4</c:v>
                </c:pt>
                <c:pt idx="15">
                  <c:v>3.7202658758338523E-4</c:v>
                </c:pt>
                <c:pt idx="16">
                  <c:v>3.7292020326663004E-4</c:v>
                </c:pt>
                <c:pt idx="17">
                  <c:v>3.8279512581603777E-4</c:v>
                </c:pt>
                <c:pt idx="18">
                  <c:v>3.9911847190246823E-4</c:v>
                </c:pt>
                <c:pt idx="19">
                  <c:v>4.5272944387541751E-4</c:v>
                </c:pt>
                <c:pt idx="20">
                  <c:v>4.5459589376938811E-4</c:v>
                </c:pt>
                <c:pt idx="21">
                  <c:v>4.5926468827518421E-4</c:v>
                </c:pt>
                <c:pt idx="22">
                  <c:v>4.7141596669154022E-4</c:v>
                </c:pt>
                <c:pt idx="23">
                  <c:v>5.0411360143118994E-4</c:v>
                </c:pt>
                <c:pt idx="24">
                  <c:v>5.1248968485895728E-4</c:v>
                </c:pt>
                <c:pt idx="25">
                  <c:v>5.1527667793177143E-4</c:v>
                </c:pt>
                <c:pt idx="26">
                  <c:v>5.1898817621064261E-4</c:v>
                </c:pt>
                <c:pt idx="27">
                  <c:v>5.1898817621064261E-4</c:v>
                </c:pt>
                <c:pt idx="28">
                  <c:v>5.273178459371012E-4</c:v>
                </c:pt>
                <c:pt idx="29">
                  <c:v>5.4386936792592485E-4</c:v>
                </c:pt>
                <c:pt idx="30">
                  <c:v>5.4934830435131158E-4</c:v>
                </c:pt>
                <c:pt idx="31">
                  <c:v>5.5298881108006316E-4</c:v>
                </c:pt>
                <c:pt idx="32">
                  <c:v>5.5389734915424515E-4</c:v>
                </c:pt>
                <c:pt idx="33">
                  <c:v>5.7102651761558644E-4</c:v>
                </c:pt>
                <c:pt idx="34">
                  <c:v>5.7192048034416512E-4</c:v>
                </c:pt>
                <c:pt idx="35">
                  <c:v>5.8874170216993065E-4</c:v>
                </c:pt>
                <c:pt idx="36">
                  <c:v>5.8874170216993065E-4</c:v>
                </c:pt>
                <c:pt idx="37">
                  <c:v>6.0435540937512754E-4</c:v>
                </c:pt>
                <c:pt idx="38">
                  <c:v>6.0521265678805628E-4</c:v>
                </c:pt>
                <c:pt idx="39">
                  <c:v>6.0692376399788719E-4</c:v>
                </c:pt>
                <c:pt idx="40">
                  <c:v>6.0863029962181757E-4</c:v>
                </c:pt>
                <c:pt idx="41">
                  <c:v>6.2044253078723732E-4</c:v>
                </c:pt>
                <c:pt idx="42">
                  <c:v>6.2954952356095541E-4</c:v>
                </c:pt>
                <c:pt idx="43">
                  <c:v>6.400987743874401E-4</c:v>
                </c:pt>
                <c:pt idx="44">
                  <c:v>6.4170014914420365E-4</c:v>
                </c:pt>
                <c:pt idx="45">
                  <c:v>6.4409105553820865E-4</c:v>
                </c:pt>
                <c:pt idx="46">
                  <c:v>6.5583759282157334E-4</c:v>
                </c:pt>
                <c:pt idx="47">
                  <c:v>6.6195434415551818E-4</c:v>
                </c:pt>
                <c:pt idx="48">
                  <c:v>6.7166153651544811E-4</c:v>
                </c:pt>
                <c:pt idx="49">
                  <c:v>6.7458825492761271E-4</c:v>
                </c:pt>
                <c:pt idx="50">
                  <c:v>6.7963959418383018E-4</c:v>
                </c:pt>
                <c:pt idx="51">
                  <c:v>6.8035377700856445E-4</c:v>
                </c:pt>
                <c:pt idx="52">
                  <c:v>6.866958465773092E-4</c:v>
                </c:pt>
                <c:pt idx="53">
                  <c:v>6.8739087648374731E-4</c:v>
                </c:pt>
                <c:pt idx="54">
                  <c:v>6.8946420119913644E-4</c:v>
                </c:pt>
                <c:pt idx="55">
                  <c:v>7.015235048484004E-4</c:v>
                </c:pt>
                <c:pt idx="56">
                  <c:v>7.0346814722530493E-4</c:v>
                </c:pt>
                <c:pt idx="57">
                  <c:v>7.0411211579155322E-4</c:v>
                </c:pt>
                <c:pt idx="58">
                  <c:v>7.0793086486380422E-4</c:v>
                </c:pt>
                <c:pt idx="59">
                  <c:v>7.1412068921066212E-4</c:v>
                </c:pt>
                <c:pt idx="60">
                  <c:v>7.1472744725048813E-4</c:v>
                </c:pt>
                <c:pt idx="61">
                  <c:v>7.2008627119813046E-4</c:v>
                </c:pt>
                <c:pt idx="62">
                  <c:v>7.2412526351458748E-4</c:v>
                </c:pt>
                <c:pt idx="63">
                  <c:v>7.2914862722325683E-4</c:v>
                </c:pt>
                <c:pt idx="64">
                  <c:v>7.3450128746517843E-4</c:v>
                </c:pt>
                <c:pt idx="65">
                  <c:v>7.3860612820534244E-4</c:v>
                </c:pt>
                <c:pt idx="66">
                  <c:v>7.3960733183644025E-4</c:v>
                </c:pt>
                <c:pt idx="67">
                  <c:v>7.4109020016587944E-4</c:v>
                </c:pt>
                <c:pt idx="68">
                  <c:v>7.4815879002411087E-4</c:v>
                </c:pt>
                <c:pt idx="69">
                  <c:v>7.4860927241188495E-4</c:v>
                </c:pt>
                <c:pt idx="70">
                  <c:v>7.5745575174688358E-4</c:v>
                </c:pt>
                <c:pt idx="71">
                  <c:v>7.5745575174688358E-4</c:v>
                </c:pt>
                <c:pt idx="72">
                  <c:v>7.5938662056923198E-4</c:v>
                </c:pt>
                <c:pt idx="73">
                  <c:v>7.6161301658982604E-4</c:v>
                </c:pt>
                <c:pt idx="74">
                  <c:v>7.6373966734649148E-4</c:v>
                </c:pt>
                <c:pt idx="75">
                  <c:v>7.6674072641514247E-4</c:v>
                </c:pt>
                <c:pt idx="76">
                  <c:v>7.6830913535235151E-4</c:v>
                </c:pt>
                <c:pt idx="77">
                  <c:v>7.6891659383624919E-4</c:v>
                </c:pt>
                <c:pt idx="78">
                  <c:v>7.6951263600719968E-4</c:v>
                </c:pt>
                <c:pt idx="79">
                  <c:v>7.7178210350436203E-4</c:v>
                </c:pt>
                <c:pt idx="80">
                  <c:v>7.7386681940005172E-4</c:v>
                </c:pt>
                <c:pt idx="81">
                  <c:v>7.8120304284651286E-4</c:v>
                </c:pt>
                <c:pt idx="82">
                  <c:v>7.8300430652260039E-4</c:v>
                </c:pt>
                <c:pt idx="83">
                  <c:v>7.8340907525134107E-4</c:v>
                </c:pt>
                <c:pt idx="84">
                  <c:v>7.8394727843213337E-4</c:v>
                </c:pt>
                <c:pt idx="85">
                  <c:v>7.8410780063160326E-4</c:v>
                </c:pt>
                <c:pt idx="86">
                  <c:v>7.8414035962689837E-4</c:v>
                </c:pt>
                <c:pt idx="87">
                  <c:v>7.8418316888740507E-4</c:v>
                </c:pt>
                <c:pt idx="88">
                  <c:v>7.8351487734059744E-4</c:v>
                </c:pt>
                <c:pt idx="89">
                  <c:v>7.8304703385080469E-4</c:v>
                </c:pt>
                <c:pt idx="90">
                  <c:v>7.8140283936955547E-4</c:v>
                </c:pt>
                <c:pt idx="91">
                  <c:v>7.7976820407986219E-4</c:v>
                </c:pt>
                <c:pt idx="92">
                  <c:v>7.7872451524907188E-4</c:v>
                </c:pt>
                <c:pt idx="93">
                  <c:v>7.7218358420807348E-4</c:v>
                </c:pt>
                <c:pt idx="94">
                  <c:v>7.6657574836562947E-4</c:v>
                </c:pt>
                <c:pt idx="95">
                  <c:v>7.5685796337726533E-4</c:v>
                </c:pt>
                <c:pt idx="96">
                  <c:v>7.5685796337726533E-4</c:v>
                </c:pt>
                <c:pt idx="97">
                  <c:v>7.5565440577724343E-4</c:v>
                </c:pt>
                <c:pt idx="98">
                  <c:v>7.5103417084232968E-4</c:v>
                </c:pt>
                <c:pt idx="99">
                  <c:v>7.4882763687989906E-4</c:v>
                </c:pt>
                <c:pt idx="100">
                  <c:v>7.4792660438870715E-4</c:v>
                </c:pt>
                <c:pt idx="101">
                  <c:v>7.3050246948132009E-4</c:v>
                </c:pt>
                <c:pt idx="102">
                  <c:v>7.1742209491810561E-4</c:v>
                </c:pt>
                <c:pt idx="103">
                  <c:v>7.094907628074406E-4</c:v>
                </c:pt>
                <c:pt idx="104">
                  <c:v>7.0378192440963023E-4</c:v>
                </c:pt>
                <c:pt idx="105">
                  <c:v>7.0378192440963023E-4</c:v>
                </c:pt>
                <c:pt idx="106">
                  <c:v>6.9523247128327667E-4</c:v>
                </c:pt>
                <c:pt idx="107">
                  <c:v>6.8911081013298939E-4</c:v>
                </c:pt>
                <c:pt idx="108">
                  <c:v>6.8842065791238128E-4</c:v>
                </c:pt>
                <c:pt idx="109">
                  <c:v>6.7348450896420977E-4</c:v>
                </c:pt>
                <c:pt idx="110">
                  <c:v>6.7128398512559661E-4</c:v>
                </c:pt>
                <c:pt idx="111">
                  <c:v>6.6906737761722413E-4</c:v>
                </c:pt>
                <c:pt idx="112">
                  <c:v>6.5311829301003285E-4</c:v>
                </c:pt>
                <c:pt idx="113">
                  <c:v>6.2748301034869713E-4</c:v>
                </c:pt>
                <c:pt idx="114">
                  <c:v>5.7414007613413838E-4</c:v>
                </c:pt>
                <c:pt idx="115">
                  <c:v>5.633842546444365E-4</c:v>
                </c:pt>
                <c:pt idx="116">
                  <c:v>5.5252233724220081E-4</c:v>
                </c:pt>
                <c:pt idx="117">
                  <c:v>5.5070268857680053E-4</c:v>
                </c:pt>
                <c:pt idx="118">
                  <c:v>5.488805470050391E-4</c:v>
                </c:pt>
                <c:pt idx="119">
                  <c:v>5.3053615717523395E-4</c:v>
                </c:pt>
                <c:pt idx="120">
                  <c:v>5.1758478593848299E-4</c:v>
                </c:pt>
                <c:pt idx="121">
                  <c:v>4.8963600932401075E-4</c:v>
                </c:pt>
                <c:pt idx="122">
                  <c:v>4.8870156233154951E-4</c:v>
                </c:pt>
                <c:pt idx="123">
                  <c:v>4.7561196442057099E-4</c:v>
                </c:pt>
                <c:pt idx="124">
                  <c:v>4.4572461567002325E-4</c:v>
                </c:pt>
                <c:pt idx="125">
                  <c:v>4.3178015733343121E-4</c:v>
                </c:pt>
                <c:pt idx="126">
                  <c:v>4.2714707916043424E-4</c:v>
                </c:pt>
                <c:pt idx="127">
                  <c:v>4.2159918489912345E-4</c:v>
                </c:pt>
                <c:pt idx="128">
                  <c:v>4.2159918489912345E-4</c:v>
                </c:pt>
                <c:pt idx="129">
                  <c:v>4.0504583032984815E-4</c:v>
                </c:pt>
                <c:pt idx="130">
                  <c:v>4.0230184665430866E-4</c:v>
                </c:pt>
                <c:pt idx="131">
                  <c:v>3.8865541838667867E-4</c:v>
                </c:pt>
                <c:pt idx="132">
                  <c:v>3.8413602145659511E-4</c:v>
                </c:pt>
                <c:pt idx="133">
                  <c:v>3.7335550729898447E-4</c:v>
                </c:pt>
                <c:pt idx="134">
                  <c:v>3.6622385664216047E-4</c:v>
                </c:pt>
                <c:pt idx="135">
                  <c:v>3.6533567842355567E-4</c:v>
                </c:pt>
                <c:pt idx="136">
                  <c:v>3.6002243952574077E-4</c:v>
                </c:pt>
                <c:pt idx="137">
                  <c:v>3.4860757469994434E-4</c:v>
                </c:pt>
                <c:pt idx="138">
                  <c:v>2.8981117058449196E-4</c:v>
                </c:pt>
                <c:pt idx="139">
                  <c:v>2.6466894802990482E-4</c:v>
                </c:pt>
                <c:pt idx="140">
                  <c:v>2.3857663189716667E-4</c:v>
                </c:pt>
                <c:pt idx="141">
                  <c:v>2.1336333938827667E-4</c:v>
                </c:pt>
                <c:pt idx="142">
                  <c:v>1.8241410715118833E-4</c:v>
                </c:pt>
                <c:pt idx="143">
                  <c:v>1.6926655642117379E-4</c:v>
                </c:pt>
                <c:pt idx="144">
                  <c:v>1.4440743779020382E-4</c:v>
                </c:pt>
                <c:pt idx="145">
                  <c:v>1.1191848194656152E-4</c:v>
                </c:pt>
                <c:pt idx="146">
                  <c:v>8.3799851094511709E-5</c:v>
                </c:pt>
                <c:pt idx="147">
                  <c:v>6.8037700104988129E-5</c:v>
                </c:pt>
                <c:pt idx="148">
                  <c:v>5.0873091241941153E-5</c:v>
                </c:pt>
                <c:pt idx="149">
                  <c:v>4.5506751352560261E-5</c:v>
                </c:pt>
                <c:pt idx="150">
                  <c:v>2.5863341835460755E-5</c:v>
                </c:pt>
                <c:pt idx="151">
                  <c:v>1.3355316319576979E-5</c:v>
                </c:pt>
                <c:pt idx="152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D9-4293-B673-AFFC66ACB289}"/>
            </c:ext>
          </c:extLst>
        </c:ser>
        <c:ser>
          <c:idx val="5"/>
          <c:order val="5"/>
          <c:tx>
            <c:v>Upper Outliers</c:v>
          </c:tx>
          <c:spPr>
            <a:ln w="222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Normal_Dist_Month!$L$4:$L$156</c:f>
              <c:numCache>
                <c:formatCode>General</c:formatCode>
                <c:ptCount val="153"/>
                <c:pt idx="0">
                  <c:v>2776.375</c:v>
                </c:pt>
                <c:pt idx="1">
                  <c:v>2776.375</c:v>
                </c:pt>
                <c:pt idx="2">
                  <c:v>2776.375</c:v>
                </c:pt>
                <c:pt idx="3">
                  <c:v>2776.375</c:v>
                </c:pt>
                <c:pt idx="4">
                  <c:v>2776.375</c:v>
                </c:pt>
                <c:pt idx="5">
                  <c:v>2776.375</c:v>
                </c:pt>
                <c:pt idx="6">
                  <c:v>2776.375</c:v>
                </c:pt>
                <c:pt idx="7">
                  <c:v>2776.375</c:v>
                </c:pt>
                <c:pt idx="8">
                  <c:v>2776.375</c:v>
                </c:pt>
                <c:pt idx="9">
                  <c:v>2776.375</c:v>
                </c:pt>
                <c:pt idx="10">
                  <c:v>2776.375</c:v>
                </c:pt>
                <c:pt idx="11">
                  <c:v>2776.375</c:v>
                </c:pt>
                <c:pt idx="12">
                  <c:v>2776.375</c:v>
                </c:pt>
                <c:pt idx="13">
                  <c:v>2776.375</c:v>
                </c:pt>
                <c:pt idx="14">
                  <c:v>2776.375</c:v>
                </c:pt>
                <c:pt idx="15">
                  <c:v>2776.375</c:v>
                </c:pt>
                <c:pt idx="16">
                  <c:v>2776.375</c:v>
                </c:pt>
                <c:pt idx="17">
                  <c:v>2776.375</c:v>
                </c:pt>
                <c:pt idx="18">
                  <c:v>2776.375</c:v>
                </c:pt>
                <c:pt idx="19">
                  <c:v>2776.375</c:v>
                </c:pt>
                <c:pt idx="20">
                  <c:v>2776.375</c:v>
                </c:pt>
                <c:pt idx="21">
                  <c:v>2776.375</c:v>
                </c:pt>
                <c:pt idx="22">
                  <c:v>2776.375</c:v>
                </c:pt>
                <c:pt idx="23">
                  <c:v>2776.375</c:v>
                </c:pt>
                <c:pt idx="24">
                  <c:v>2776.375</c:v>
                </c:pt>
                <c:pt idx="25">
                  <c:v>2776.375</c:v>
                </c:pt>
                <c:pt idx="26">
                  <c:v>2776.375</c:v>
                </c:pt>
                <c:pt idx="27">
                  <c:v>2776.375</c:v>
                </c:pt>
                <c:pt idx="28">
                  <c:v>2776.375</c:v>
                </c:pt>
                <c:pt idx="29">
                  <c:v>2776.375</c:v>
                </c:pt>
                <c:pt idx="30">
                  <c:v>2776.375</c:v>
                </c:pt>
                <c:pt idx="31">
                  <c:v>2776.375</c:v>
                </c:pt>
                <c:pt idx="32">
                  <c:v>2776.375</c:v>
                </c:pt>
                <c:pt idx="33">
                  <c:v>2776.375</c:v>
                </c:pt>
                <c:pt idx="34">
                  <c:v>2776.375</c:v>
                </c:pt>
                <c:pt idx="35">
                  <c:v>2776.375</c:v>
                </c:pt>
                <c:pt idx="36">
                  <c:v>2776.375</c:v>
                </c:pt>
                <c:pt idx="37">
                  <c:v>2776.375</c:v>
                </c:pt>
                <c:pt idx="38">
                  <c:v>2776.375</c:v>
                </c:pt>
                <c:pt idx="39">
                  <c:v>2776.375</c:v>
                </c:pt>
                <c:pt idx="40">
                  <c:v>2776.375</c:v>
                </c:pt>
                <c:pt idx="41">
                  <c:v>2776.375</c:v>
                </c:pt>
                <c:pt idx="42">
                  <c:v>2776.375</c:v>
                </c:pt>
                <c:pt idx="43">
                  <c:v>2776.375</c:v>
                </c:pt>
                <c:pt idx="44">
                  <c:v>2776.375</c:v>
                </c:pt>
                <c:pt idx="45">
                  <c:v>2776.375</c:v>
                </c:pt>
                <c:pt idx="46">
                  <c:v>2776.375</c:v>
                </c:pt>
                <c:pt idx="47">
                  <c:v>2776.375</c:v>
                </c:pt>
                <c:pt idx="48">
                  <c:v>2776.375</c:v>
                </c:pt>
                <c:pt idx="49">
                  <c:v>2776.375</c:v>
                </c:pt>
                <c:pt idx="50">
                  <c:v>2776.375</c:v>
                </c:pt>
                <c:pt idx="51">
                  <c:v>2776.375</c:v>
                </c:pt>
                <c:pt idx="52">
                  <c:v>2776.375</c:v>
                </c:pt>
                <c:pt idx="53">
                  <c:v>2776.375</c:v>
                </c:pt>
                <c:pt idx="54">
                  <c:v>2776.375</c:v>
                </c:pt>
                <c:pt idx="55">
                  <c:v>2776.375</c:v>
                </c:pt>
                <c:pt idx="56">
                  <c:v>2776.375</c:v>
                </c:pt>
                <c:pt idx="57">
                  <c:v>2776.375</c:v>
                </c:pt>
                <c:pt idx="58">
                  <c:v>2776.375</c:v>
                </c:pt>
                <c:pt idx="59">
                  <c:v>2776.375</c:v>
                </c:pt>
                <c:pt idx="60">
                  <c:v>2776.375</c:v>
                </c:pt>
                <c:pt idx="61">
                  <c:v>2776.375</c:v>
                </c:pt>
                <c:pt idx="62">
                  <c:v>2776.375</c:v>
                </c:pt>
                <c:pt idx="63">
                  <c:v>2776.375</c:v>
                </c:pt>
                <c:pt idx="64">
                  <c:v>2776.375</c:v>
                </c:pt>
                <c:pt idx="65">
                  <c:v>2776.375</c:v>
                </c:pt>
                <c:pt idx="66">
                  <c:v>2776.375</c:v>
                </c:pt>
                <c:pt idx="67">
                  <c:v>2776.375</c:v>
                </c:pt>
                <c:pt idx="68">
                  <c:v>2776.375</c:v>
                </c:pt>
                <c:pt idx="69">
                  <c:v>2776.375</c:v>
                </c:pt>
                <c:pt idx="70">
                  <c:v>2776.375</c:v>
                </c:pt>
                <c:pt idx="71">
                  <c:v>2776.375</c:v>
                </c:pt>
                <c:pt idx="72">
                  <c:v>2776.375</c:v>
                </c:pt>
                <c:pt idx="73">
                  <c:v>2776.375</c:v>
                </c:pt>
                <c:pt idx="74">
                  <c:v>2776.375</c:v>
                </c:pt>
                <c:pt idx="75">
                  <c:v>2776.375</c:v>
                </c:pt>
                <c:pt idx="76">
                  <c:v>2776.375</c:v>
                </c:pt>
                <c:pt idx="77">
                  <c:v>2776.375</c:v>
                </c:pt>
                <c:pt idx="78">
                  <c:v>2776.375</c:v>
                </c:pt>
                <c:pt idx="79">
                  <c:v>2776.375</c:v>
                </c:pt>
                <c:pt idx="80">
                  <c:v>2776.375</c:v>
                </c:pt>
                <c:pt idx="81">
                  <c:v>2776.375</c:v>
                </c:pt>
                <c:pt idx="82">
                  <c:v>2776.375</c:v>
                </c:pt>
                <c:pt idx="83">
                  <c:v>2776.375</c:v>
                </c:pt>
                <c:pt idx="84">
                  <c:v>2776.375</c:v>
                </c:pt>
                <c:pt idx="85">
                  <c:v>2776.375</c:v>
                </c:pt>
                <c:pt idx="86">
                  <c:v>2776.375</c:v>
                </c:pt>
                <c:pt idx="87">
                  <c:v>2776.375</c:v>
                </c:pt>
                <c:pt idx="88">
                  <c:v>2776.375</c:v>
                </c:pt>
                <c:pt idx="89">
                  <c:v>2776.375</c:v>
                </c:pt>
                <c:pt idx="90">
                  <c:v>2776.375</c:v>
                </c:pt>
                <c:pt idx="91">
                  <c:v>2776.375</c:v>
                </c:pt>
                <c:pt idx="92">
                  <c:v>2776.375</c:v>
                </c:pt>
                <c:pt idx="93">
                  <c:v>2776.375</c:v>
                </c:pt>
                <c:pt idx="94">
                  <c:v>2776.375</c:v>
                </c:pt>
                <c:pt idx="95">
                  <c:v>2776.375</c:v>
                </c:pt>
                <c:pt idx="96">
                  <c:v>2776.375</c:v>
                </c:pt>
                <c:pt idx="97">
                  <c:v>2776.375</c:v>
                </c:pt>
                <c:pt idx="98">
                  <c:v>2776.375</c:v>
                </c:pt>
                <c:pt idx="99">
                  <c:v>2776.375</c:v>
                </c:pt>
                <c:pt idx="100">
                  <c:v>2776.375</c:v>
                </c:pt>
                <c:pt idx="101">
                  <c:v>2776.375</c:v>
                </c:pt>
                <c:pt idx="102">
                  <c:v>2776.375</c:v>
                </c:pt>
                <c:pt idx="103">
                  <c:v>2776.375</c:v>
                </c:pt>
                <c:pt idx="104">
                  <c:v>2776.375</c:v>
                </c:pt>
                <c:pt idx="105">
                  <c:v>2776.375</c:v>
                </c:pt>
                <c:pt idx="106">
                  <c:v>2776.375</c:v>
                </c:pt>
                <c:pt idx="107">
                  <c:v>2776.375</c:v>
                </c:pt>
                <c:pt idx="108">
                  <c:v>2776.375</c:v>
                </c:pt>
                <c:pt idx="109">
                  <c:v>2776.375</c:v>
                </c:pt>
                <c:pt idx="110">
                  <c:v>2776.375</c:v>
                </c:pt>
                <c:pt idx="111">
                  <c:v>2776.375</c:v>
                </c:pt>
                <c:pt idx="112">
                  <c:v>2776.375</c:v>
                </c:pt>
                <c:pt idx="113">
                  <c:v>2776.375</c:v>
                </c:pt>
                <c:pt idx="114">
                  <c:v>2776.375</c:v>
                </c:pt>
                <c:pt idx="115">
                  <c:v>2776.375</c:v>
                </c:pt>
                <c:pt idx="116">
                  <c:v>2776.375</c:v>
                </c:pt>
                <c:pt idx="117">
                  <c:v>2776.375</c:v>
                </c:pt>
                <c:pt idx="118">
                  <c:v>2776.375</c:v>
                </c:pt>
                <c:pt idx="119">
                  <c:v>2776.375</c:v>
                </c:pt>
                <c:pt idx="120">
                  <c:v>2776.375</c:v>
                </c:pt>
                <c:pt idx="121">
                  <c:v>2776.375</c:v>
                </c:pt>
                <c:pt idx="122">
                  <c:v>2776.375</c:v>
                </c:pt>
                <c:pt idx="123">
                  <c:v>2776.375</c:v>
                </c:pt>
                <c:pt idx="124">
                  <c:v>2776.375</c:v>
                </c:pt>
                <c:pt idx="125">
                  <c:v>2776.375</c:v>
                </c:pt>
                <c:pt idx="126">
                  <c:v>2776.375</c:v>
                </c:pt>
                <c:pt idx="127">
                  <c:v>2776.375</c:v>
                </c:pt>
                <c:pt idx="128">
                  <c:v>2776.375</c:v>
                </c:pt>
                <c:pt idx="129">
                  <c:v>2776.375</c:v>
                </c:pt>
                <c:pt idx="130">
                  <c:v>2776.375</c:v>
                </c:pt>
                <c:pt idx="131">
                  <c:v>2776.375</c:v>
                </c:pt>
                <c:pt idx="132">
                  <c:v>2776.375</c:v>
                </c:pt>
                <c:pt idx="133">
                  <c:v>2776.375</c:v>
                </c:pt>
                <c:pt idx="134">
                  <c:v>2776.375</c:v>
                </c:pt>
                <c:pt idx="135">
                  <c:v>2776.375</c:v>
                </c:pt>
                <c:pt idx="136">
                  <c:v>2776.375</c:v>
                </c:pt>
                <c:pt idx="137">
                  <c:v>2776.375</c:v>
                </c:pt>
                <c:pt idx="138">
                  <c:v>2776.375</c:v>
                </c:pt>
                <c:pt idx="139">
                  <c:v>2776.375</c:v>
                </c:pt>
                <c:pt idx="140">
                  <c:v>2776.375</c:v>
                </c:pt>
                <c:pt idx="141">
                  <c:v>2776.375</c:v>
                </c:pt>
                <c:pt idx="142">
                  <c:v>2776.375</c:v>
                </c:pt>
                <c:pt idx="143">
                  <c:v>2776.375</c:v>
                </c:pt>
                <c:pt idx="144">
                  <c:v>2776.375</c:v>
                </c:pt>
                <c:pt idx="145">
                  <c:v>2776.375</c:v>
                </c:pt>
                <c:pt idx="146">
                  <c:v>2776.375</c:v>
                </c:pt>
                <c:pt idx="147">
                  <c:v>2776.375</c:v>
                </c:pt>
                <c:pt idx="148">
                  <c:v>2776.375</c:v>
                </c:pt>
                <c:pt idx="149">
                  <c:v>2776.375</c:v>
                </c:pt>
                <c:pt idx="150">
                  <c:v>2776.375</c:v>
                </c:pt>
                <c:pt idx="151">
                  <c:v>2776.375</c:v>
                </c:pt>
                <c:pt idx="152">
                  <c:v>2776.375</c:v>
                </c:pt>
              </c:numCache>
            </c:numRef>
          </c:xVal>
          <c:yVal>
            <c:numRef>
              <c:f>Normal_Dist_Month!$F$4:$F$156</c:f>
              <c:numCache>
                <c:formatCode>General</c:formatCode>
                <c:ptCount val="153"/>
                <c:pt idx="0">
                  <c:v>1.7014987986099998E-4</c:v>
                </c:pt>
                <c:pt idx="1">
                  <c:v>2.0369750570321682E-4</c:v>
                </c:pt>
                <c:pt idx="2">
                  <c:v>2.1033984898931692E-4</c:v>
                </c:pt>
                <c:pt idx="3">
                  <c:v>2.2682073404484281E-4</c:v>
                </c:pt>
                <c:pt idx="4">
                  <c:v>2.6047893875133992E-4</c:v>
                </c:pt>
                <c:pt idx="5">
                  <c:v>2.7201898058002637E-4</c:v>
                </c:pt>
                <c:pt idx="6">
                  <c:v>2.7828233259042767E-4</c:v>
                </c:pt>
                <c:pt idx="7">
                  <c:v>2.8781528307699942E-4</c:v>
                </c:pt>
                <c:pt idx="8">
                  <c:v>3.0653188764342759E-4</c:v>
                </c:pt>
                <c:pt idx="9">
                  <c:v>3.1067505367079958E-4</c:v>
                </c:pt>
                <c:pt idx="10">
                  <c:v>3.1067505367079958E-4</c:v>
                </c:pt>
                <c:pt idx="11">
                  <c:v>3.1150677092361072E-4</c:v>
                </c:pt>
                <c:pt idx="12">
                  <c:v>3.2835011951938081E-4</c:v>
                </c:pt>
                <c:pt idx="13">
                  <c:v>3.3347797839158362E-4</c:v>
                </c:pt>
                <c:pt idx="14">
                  <c:v>3.4209719529058473E-4</c:v>
                </c:pt>
                <c:pt idx="15">
                  <c:v>3.7202658758338523E-4</c:v>
                </c:pt>
                <c:pt idx="16">
                  <c:v>3.7292020326663004E-4</c:v>
                </c:pt>
                <c:pt idx="17">
                  <c:v>3.8279512581603777E-4</c:v>
                </c:pt>
                <c:pt idx="18">
                  <c:v>3.9911847190246823E-4</c:v>
                </c:pt>
                <c:pt idx="19">
                  <c:v>4.5272944387541751E-4</c:v>
                </c:pt>
                <c:pt idx="20">
                  <c:v>4.5459589376938811E-4</c:v>
                </c:pt>
                <c:pt idx="21">
                  <c:v>4.5926468827518421E-4</c:v>
                </c:pt>
                <c:pt idx="22">
                  <c:v>4.7141596669154022E-4</c:v>
                </c:pt>
                <c:pt idx="23">
                  <c:v>5.0411360143118994E-4</c:v>
                </c:pt>
                <c:pt idx="24">
                  <c:v>5.1248968485895728E-4</c:v>
                </c:pt>
                <c:pt idx="25">
                  <c:v>5.1527667793177143E-4</c:v>
                </c:pt>
                <c:pt idx="26">
                  <c:v>5.1898817621064261E-4</c:v>
                </c:pt>
                <c:pt idx="27">
                  <c:v>5.1898817621064261E-4</c:v>
                </c:pt>
                <c:pt idx="28">
                  <c:v>5.273178459371012E-4</c:v>
                </c:pt>
                <c:pt idx="29">
                  <c:v>5.4386936792592485E-4</c:v>
                </c:pt>
                <c:pt idx="30">
                  <c:v>5.4934830435131158E-4</c:v>
                </c:pt>
                <c:pt idx="31">
                  <c:v>5.5298881108006316E-4</c:v>
                </c:pt>
                <c:pt idx="32">
                  <c:v>5.5389734915424515E-4</c:v>
                </c:pt>
                <c:pt idx="33">
                  <c:v>5.7102651761558644E-4</c:v>
                </c:pt>
                <c:pt idx="34">
                  <c:v>5.7192048034416512E-4</c:v>
                </c:pt>
                <c:pt idx="35">
                  <c:v>5.8874170216993065E-4</c:v>
                </c:pt>
                <c:pt idx="36">
                  <c:v>5.8874170216993065E-4</c:v>
                </c:pt>
                <c:pt idx="37">
                  <c:v>6.0435540937512754E-4</c:v>
                </c:pt>
                <c:pt idx="38">
                  <c:v>6.0521265678805628E-4</c:v>
                </c:pt>
                <c:pt idx="39">
                  <c:v>6.0692376399788719E-4</c:v>
                </c:pt>
                <c:pt idx="40">
                  <c:v>6.0863029962181757E-4</c:v>
                </c:pt>
                <c:pt idx="41">
                  <c:v>6.2044253078723732E-4</c:v>
                </c:pt>
                <c:pt idx="42">
                  <c:v>6.2954952356095541E-4</c:v>
                </c:pt>
                <c:pt idx="43">
                  <c:v>6.400987743874401E-4</c:v>
                </c:pt>
                <c:pt idx="44">
                  <c:v>6.4170014914420365E-4</c:v>
                </c:pt>
                <c:pt idx="45">
                  <c:v>6.4409105553820865E-4</c:v>
                </c:pt>
                <c:pt idx="46">
                  <c:v>6.5583759282157334E-4</c:v>
                </c:pt>
                <c:pt idx="47">
                  <c:v>6.6195434415551818E-4</c:v>
                </c:pt>
                <c:pt idx="48">
                  <c:v>6.7166153651544811E-4</c:v>
                </c:pt>
                <c:pt idx="49">
                  <c:v>6.7458825492761271E-4</c:v>
                </c:pt>
                <c:pt idx="50">
                  <c:v>6.7963959418383018E-4</c:v>
                </c:pt>
                <c:pt idx="51">
                  <c:v>6.8035377700856445E-4</c:v>
                </c:pt>
                <c:pt idx="52">
                  <c:v>6.866958465773092E-4</c:v>
                </c:pt>
                <c:pt idx="53">
                  <c:v>6.8739087648374731E-4</c:v>
                </c:pt>
                <c:pt idx="54">
                  <c:v>6.8946420119913644E-4</c:v>
                </c:pt>
                <c:pt idx="55">
                  <c:v>7.015235048484004E-4</c:v>
                </c:pt>
                <c:pt idx="56">
                  <c:v>7.0346814722530493E-4</c:v>
                </c:pt>
                <c:pt idx="57">
                  <c:v>7.0411211579155322E-4</c:v>
                </c:pt>
                <c:pt idx="58">
                  <c:v>7.0793086486380422E-4</c:v>
                </c:pt>
                <c:pt idx="59">
                  <c:v>7.1412068921066212E-4</c:v>
                </c:pt>
                <c:pt idx="60">
                  <c:v>7.1472744725048813E-4</c:v>
                </c:pt>
                <c:pt idx="61">
                  <c:v>7.2008627119813046E-4</c:v>
                </c:pt>
                <c:pt idx="62">
                  <c:v>7.2412526351458748E-4</c:v>
                </c:pt>
                <c:pt idx="63">
                  <c:v>7.2914862722325683E-4</c:v>
                </c:pt>
                <c:pt idx="64">
                  <c:v>7.3450128746517843E-4</c:v>
                </c:pt>
                <c:pt idx="65">
                  <c:v>7.3860612820534244E-4</c:v>
                </c:pt>
                <c:pt idx="66">
                  <c:v>7.3960733183644025E-4</c:v>
                </c:pt>
                <c:pt idx="67">
                  <c:v>7.4109020016587944E-4</c:v>
                </c:pt>
                <c:pt idx="68">
                  <c:v>7.4815879002411087E-4</c:v>
                </c:pt>
                <c:pt idx="69">
                  <c:v>7.4860927241188495E-4</c:v>
                </c:pt>
                <c:pt idx="70">
                  <c:v>7.5745575174688358E-4</c:v>
                </c:pt>
                <c:pt idx="71">
                  <c:v>7.5745575174688358E-4</c:v>
                </c:pt>
                <c:pt idx="72">
                  <c:v>7.5938662056923198E-4</c:v>
                </c:pt>
                <c:pt idx="73">
                  <c:v>7.6161301658982604E-4</c:v>
                </c:pt>
                <c:pt idx="74">
                  <c:v>7.6373966734649148E-4</c:v>
                </c:pt>
                <c:pt idx="75">
                  <c:v>7.6674072641514247E-4</c:v>
                </c:pt>
                <c:pt idx="76">
                  <c:v>7.6830913535235151E-4</c:v>
                </c:pt>
                <c:pt idx="77">
                  <c:v>7.6891659383624919E-4</c:v>
                </c:pt>
                <c:pt idx="78">
                  <c:v>7.6951263600719968E-4</c:v>
                </c:pt>
                <c:pt idx="79">
                  <c:v>7.7178210350436203E-4</c:v>
                </c:pt>
                <c:pt idx="80">
                  <c:v>7.7386681940005172E-4</c:v>
                </c:pt>
                <c:pt idx="81">
                  <c:v>7.8120304284651286E-4</c:v>
                </c:pt>
                <c:pt idx="82">
                  <c:v>7.8300430652260039E-4</c:v>
                </c:pt>
                <c:pt idx="83">
                  <c:v>7.8340907525134107E-4</c:v>
                </c:pt>
                <c:pt idx="84">
                  <c:v>7.8394727843213337E-4</c:v>
                </c:pt>
                <c:pt idx="85">
                  <c:v>7.8410780063160326E-4</c:v>
                </c:pt>
                <c:pt idx="86">
                  <c:v>7.8414035962689837E-4</c:v>
                </c:pt>
                <c:pt idx="87">
                  <c:v>7.8418316888740507E-4</c:v>
                </c:pt>
                <c:pt idx="88">
                  <c:v>7.8351487734059744E-4</c:v>
                </c:pt>
                <c:pt idx="89">
                  <c:v>7.8304703385080469E-4</c:v>
                </c:pt>
                <c:pt idx="90">
                  <c:v>7.8140283936955547E-4</c:v>
                </c:pt>
                <c:pt idx="91">
                  <c:v>7.7976820407986219E-4</c:v>
                </c:pt>
                <c:pt idx="92">
                  <c:v>7.7872451524907188E-4</c:v>
                </c:pt>
                <c:pt idx="93">
                  <c:v>7.7218358420807348E-4</c:v>
                </c:pt>
                <c:pt idx="94">
                  <c:v>7.6657574836562947E-4</c:v>
                </c:pt>
                <c:pt idx="95">
                  <c:v>7.5685796337726533E-4</c:v>
                </c:pt>
                <c:pt idx="96">
                  <c:v>7.5685796337726533E-4</c:v>
                </c:pt>
                <c:pt idx="97">
                  <c:v>7.5565440577724343E-4</c:v>
                </c:pt>
                <c:pt idx="98">
                  <c:v>7.5103417084232968E-4</c:v>
                </c:pt>
                <c:pt idx="99">
                  <c:v>7.4882763687989906E-4</c:v>
                </c:pt>
                <c:pt idx="100">
                  <c:v>7.4792660438870715E-4</c:v>
                </c:pt>
                <c:pt idx="101">
                  <c:v>7.3050246948132009E-4</c:v>
                </c:pt>
                <c:pt idx="102">
                  <c:v>7.1742209491810561E-4</c:v>
                </c:pt>
                <c:pt idx="103">
                  <c:v>7.094907628074406E-4</c:v>
                </c:pt>
                <c:pt idx="104">
                  <c:v>7.0378192440963023E-4</c:v>
                </c:pt>
                <c:pt idx="105">
                  <c:v>7.0378192440963023E-4</c:v>
                </c:pt>
                <c:pt idx="106">
                  <c:v>6.9523247128327667E-4</c:v>
                </c:pt>
                <c:pt idx="107">
                  <c:v>6.8911081013298939E-4</c:v>
                </c:pt>
                <c:pt idx="108">
                  <c:v>6.8842065791238128E-4</c:v>
                </c:pt>
                <c:pt idx="109">
                  <c:v>6.7348450896420977E-4</c:v>
                </c:pt>
                <c:pt idx="110">
                  <c:v>6.7128398512559661E-4</c:v>
                </c:pt>
                <c:pt idx="111">
                  <c:v>6.6906737761722413E-4</c:v>
                </c:pt>
                <c:pt idx="112">
                  <c:v>6.5311829301003285E-4</c:v>
                </c:pt>
                <c:pt idx="113">
                  <c:v>6.2748301034869713E-4</c:v>
                </c:pt>
                <c:pt idx="114">
                  <c:v>5.7414007613413838E-4</c:v>
                </c:pt>
                <c:pt idx="115">
                  <c:v>5.633842546444365E-4</c:v>
                </c:pt>
                <c:pt idx="116">
                  <c:v>5.5252233724220081E-4</c:v>
                </c:pt>
                <c:pt idx="117">
                  <c:v>5.5070268857680053E-4</c:v>
                </c:pt>
                <c:pt idx="118">
                  <c:v>5.488805470050391E-4</c:v>
                </c:pt>
                <c:pt idx="119">
                  <c:v>5.3053615717523395E-4</c:v>
                </c:pt>
                <c:pt idx="120">
                  <c:v>5.1758478593848299E-4</c:v>
                </c:pt>
                <c:pt idx="121">
                  <c:v>4.8963600932401075E-4</c:v>
                </c:pt>
                <c:pt idx="122">
                  <c:v>4.8870156233154951E-4</c:v>
                </c:pt>
                <c:pt idx="123">
                  <c:v>4.7561196442057099E-4</c:v>
                </c:pt>
                <c:pt idx="124">
                  <c:v>4.4572461567002325E-4</c:v>
                </c:pt>
                <c:pt idx="125">
                  <c:v>4.3178015733343121E-4</c:v>
                </c:pt>
                <c:pt idx="126">
                  <c:v>4.2714707916043424E-4</c:v>
                </c:pt>
                <c:pt idx="127">
                  <c:v>4.2159918489912345E-4</c:v>
                </c:pt>
                <c:pt idx="128">
                  <c:v>4.2159918489912345E-4</c:v>
                </c:pt>
                <c:pt idx="129">
                  <c:v>4.0504583032984815E-4</c:v>
                </c:pt>
                <c:pt idx="130">
                  <c:v>4.0230184665430866E-4</c:v>
                </c:pt>
                <c:pt idx="131">
                  <c:v>3.8865541838667867E-4</c:v>
                </c:pt>
                <c:pt idx="132">
                  <c:v>3.8413602145659511E-4</c:v>
                </c:pt>
                <c:pt idx="133">
                  <c:v>3.7335550729898447E-4</c:v>
                </c:pt>
                <c:pt idx="134">
                  <c:v>3.6622385664216047E-4</c:v>
                </c:pt>
                <c:pt idx="135">
                  <c:v>3.6533567842355567E-4</c:v>
                </c:pt>
                <c:pt idx="136">
                  <c:v>3.6002243952574077E-4</c:v>
                </c:pt>
                <c:pt idx="137">
                  <c:v>3.4860757469994434E-4</c:v>
                </c:pt>
                <c:pt idx="138">
                  <c:v>2.8981117058449196E-4</c:v>
                </c:pt>
                <c:pt idx="139">
                  <c:v>2.6466894802990482E-4</c:v>
                </c:pt>
                <c:pt idx="140">
                  <c:v>2.3857663189716667E-4</c:v>
                </c:pt>
                <c:pt idx="141">
                  <c:v>2.1336333938827667E-4</c:v>
                </c:pt>
                <c:pt idx="142">
                  <c:v>1.8241410715118833E-4</c:v>
                </c:pt>
                <c:pt idx="143">
                  <c:v>1.6926655642117379E-4</c:v>
                </c:pt>
                <c:pt idx="144">
                  <c:v>1.4440743779020382E-4</c:v>
                </c:pt>
                <c:pt idx="145">
                  <c:v>1.1191848194656152E-4</c:v>
                </c:pt>
                <c:pt idx="146">
                  <c:v>8.3799851094511709E-5</c:v>
                </c:pt>
                <c:pt idx="147">
                  <c:v>6.8037700104988129E-5</c:v>
                </c:pt>
                <c:pt idx="148">
                  <c:v>5.0873091241941153E-5</c:v>
                </c:pt>
                <c:pt idx="149">
                  <c:v>4.5506751352560261E-5</c:v>
                </c:pt>
                <c:pt idx="150">
                  <c:v>2.5863341835460755E-5</c:v>
                </c:pt>
                <c:pt idx="151">
                  <c:v>1.3355316319576979E-5</c:v>
                </c:pt>
                <c:pt idx="152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D9-4293-B673-AFFC66AC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62544"/>
        <c:axId val="1824263792"/>
      </c:scatterChart>
      <c:valAx>
        <c:axId val="1824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Rats</a:t>
                </a:r>
                <a:r>
                  <a:rPr lang="en-US" sz="1000" b="1" baseline="0">
                    <a:solidFill>
                      <a:schemeClr val="tx1"/>
                    </a:solidFill>
                  </a:rPr>
                  <a:t> Totals per CB</a:t>
                </a:r>
                <a:endParaRPr lang="en-US" sz="1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3792"/>
        <c:crosses val="autoZero"/>
        <c:crossBetween val="midCat"/>
      </c:valAx>
      <c:valAx>
        <c:axId val="1824263792"/>
        <c:scaling>
          <c:orientation val="minMax"/>
          <c:max val="9.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Month of Reported Rat Sighting</a:t>
                </a:r>
              </a:p>
            </c:rich>
          </c:tx>
          <c:overlay val="0"/>
          <c:spPr>
            <a:noFill/>
            <a:ln>
              <a:noFill/>
            </a:ln>
            <a:effectLst>
              <a:glow rad="127000">
                <a:schemeClr val="accent5">
                  <a:lumMod val="60000"/>
                  <a:lumOff val="40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2544"/>
        <c:crosses val="autoZero"/>
        <c:crossBetween val="midCat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</a:rPr>
              <a:t>Random Distribution Of Rat Data Per</a:t>
            </a:r>
            <a:r>
              <a:rPr lang="en-US" baseline="0">
                <a:solidFill>
                  <a:schemeClr val="tx1"/>
                </a:solidFill>
                <a:effectLst>
                  <a:glow rad="127000">
                    <a:schemeClr val="accent5">
                      <a:lumMod val="60000"/>
                      <a:lumOff val="40000"/>
                    </a:schemeClr>
                  </a:glow>
                  <a:outerShdw blurRad="50800" dist="50800" dir="5400000" algn="ctr" rotWithShape="0">
                    <a:schemeClr val="bg2">
                      <a:lumMod val="90000"/>
                    </a:schemeClr>
                  </a:outerShdw>
                </a:effectLst>
              </a:rPr>
              <a:t> Month</a:t>
            </a:r>
            <a:endParaRPr lang="en-US">
              <a:solidFill>
                <a:schemeClr val="tx1"/>
              </a:solidFill>
              <a:effectLst>
                <a:glow rad="127000">
                  <a:schemeClr val="accent5">
                    <a:lumMod val="60000"/>
                    <a:lumOff val="40000"/>
                  </a:schemeClr>
                </a:glow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19213397397864659"/>
          <c:y val="1.6191903378960183E-2"/>
        </c:manualLayout>
      </c:layout>
      <c:overlay val="0"/>
      <c:spPr>
        <a:noFill/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  <a:outerShdw blurRad="50800" dist="50800" dir="12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t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/>
              </a:solidFill>
              <a:effectLst>
                <a:glow rad="127000">
                  <a:schemeClr val="accent5">
                    <a:lumMod val="60000"/>
                    <a:lumOff val="40000"/>
                  </a:schemeClr>
                </a:glow>
                <a:outerShdw blurRad="50800" dist="50800" dir="5400000" algn="ctr" rotWithShape="0">
                  <a:schemeClr val="bg2">
                    <a:lumMod val="9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81335765120345E-2"/>
          <c:y val="9.0128182183137118E-2"/>
          <c:w val="0.86957953462898963"/>
          <c:h val="0.83660696114787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'Dist_using_monthly totals'!$A$3</c:f>
              <c:strCache>
                <c:ptCount val="1"/>
                <c:pt idx="0">
                  <c:v>Month of Report Date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'Dist_using_monthly totals'!$B$4:$B$155</c:f>
              <c:numCache>
                <c:formatCode>General</c:formatCode>
                <c:ptCount val="152"/>
                <c:pt idx="0">
                  <c:v>528</c:v>
                </c:pt>
                <c:pt idx="1">
                  <c:v>425</c:v>
                </c:pt>
                <c:pt idx="2">
                  <c:v>831</c:v>
                </c:pt>
                <c:pt idx="3">
                  <c:v>912</c:v>
                </c:pt>
                <c:pt idx="4">
                  <c:v>1066</c:v>
                </c:pt>
                <c:pt idx="5">
                  <c:v>1161</c:v>
                </c:pt>
                <c:pt idx="6">
                  <c:v>1289</c:v>
                </c:pt>
                <c:pt idx="7">
                  <c:v>1321</c:v>
                </c:pt>
                <c:pt idx="8">
                  <c:v>1040</c:v>
                </c:pt>
                <c:pt idx="9">
                  <c:v>875</c:v>
                </c:pt>
                <c:pt idx="10">
                  <c:v>651</c:v>
                </c:pt>
                <c:pt idx="11">
                  <c:v>435</c:v>
                </c:pt>
                <c:pt idx="12">
                  <c:v>459</c:v>
                </c:pt>
                <c:pt idx="13">
                  <c:v>563</c:v>
                </c:pt>
                <c:pt idx="14">
                  <c:v>825</c:v>
                </c:pt>
                <c:pt idx="15">
                  <c:v>977</c:v>
                </c:pt>
                <c:pt idx="16">
                  <c:v>1126</c:v>
                </c:pt>
                <c:pt idx="17">
                  <c:v>1250</c:v>
                </c:pt>
                <c:pt idx="18">
                  <c:v>1041</c:v>
                </c:pt>
                <c:pt idx="19">
                  <c:v>1131</c:v>
                </c:pt>
                <c:pt idx="20">
                  <c:v>1084</c:v>
                </c:pt>
                <c:pt idx="21">
                  <c:v>835</c:v>
                </c:pt>
                <c:pt idx="22">
                  <c:v>595</c:v>
                </c:pt>
                <c:pt idx="23">
                  <c:v>568</c:v>
                </c:pt>
                <c:pt idx="24">
                  <c:v>669</c:v>
                </c:pt>
                <c:pt idx="25">
                  <c:v>589</c:v>
                </c:pt>
                <c:pt idx="26">
                  <c:v>791</c:v>
                </c:pt>
                <c:pt idx="27">
                  <c:v>798</c:v>
                </c:pt>
                <c:pt idx="28">
                  <c:v>1143</c:v>
                </c:pt>
                <c:pt idx="29">
                  <c:v>1076</c:v>
                </c:pt>
                <c:pt idx="30">
                  <c:v>1177</c:v>
                </c:pt>
                <c:pt idx="31">
                  <c:v>1269</c:v>
                </c:pt>
                <c:pt idx="32">
                  <c:v>1024</c:v>
                </c:pt>
                <c:pt idx="33">
                  <c:v>898</c:v>
                </c:pt>
                <c:pt idx="34">
                  <c:v>568</c:v>
                </c:pt>
                <c:pt idx="35">
                  <c:v>640</c:v>
                </c:pt>
                <c:pt idx="36">
                  <c:v>729</c:v>
                </c:pt>
                <c:pt idx="37">
                  <c:v>639</c:v>
                </c:pt>
                <c:pt idx="38">
                  <c:v>836</c:v>
                </c:pt>
                <c:pt idx="39">
                  <c:v>999</c:v>
                </c:pt>
                <c:pt idx="40">
                  <c:v>1159</c:v>
                </c:pt>
                <c:pt idx="41">
                  <c:v>1137</c:v>
                </c:pt>
                <c:pt idx="42">
                  <c:v>1215</c:v>
                </c:pt>
                <c:pt idx="43">
                  <c:v>1105</c:v>
                </c:pt>
                <c:pt idx="44">
                  <c:v>981</c:v>
                </c:pt>
                <c:pt idx="45">
                  <c:v>855</c:v>
                </c:pt>
                <c:pt idx="46">
                  <c:v>569</c:v>
                </c:pt>
                <c:pt idx="47">
                  <c:v>505</c:v>
                </c:pt>
                <c:pt idx="48">
                  <c:v>520</c:v>
                </c:pt>
                <c:pt idx="49">
                  <c:v>540</c:v>
                </c:pt>
                <c:pt idx="50">
                  <c:v>782</c:v>
                </c:pt>
                <c:pt idx="51">
                  <c:v>989</c:v>
                </c:pt>
                <c:pt idx="52">
                  <c:v>1236</c:v>
                </c:pt>
                <c:pt idx="53">
                  <c:v>1410</c:v>
                </c:pt>
                <c:pt idx="54">
                  <c:v>1396</c:v>
                </c:pt>
                <c:pt idx="55">
                  <c:v>1415</c:v>
                </c:pt>
                <c:pt idx="56">
                  <c:v>1304</c:v>
                </c:pt>
                <c:pt idx="57">
                  <c:v>1417</c:v>
                </c:pt>
                <c:pt idx="58">
                  <c:v>856</c:v>
                </c:pt>
                <c:pt idx="59">
                  <c:v>747</c:v>
                </c:pt>
                <c:pt idx="60">
                  <c:v>727</c:v>
                </c:pt>
                <c:pt idx="61">
                  <c:v>605</c:v>
                </c:pt>
                <c:pt idx="62">
                  <c:v>1002</c:v>
                </c:pt>
                <c:pt idx="63">
                  <c:v>1245</c:v>
                </c:pt>
                <c:pt idx="64">
                  <c:v>1497</c:v>
                </c:pt>
                <c:pt idx="65">
                  <c:v>1541</c:v>
                </c:pt>
                <c:pt idx="66">
                  <c:v>1895</c:v>
                </c:pt>
                <c:pt idx="67">
                  <c:v>1547</c:v>
                </c:pt>
                <c:pt idx="68">
                  <c:v>1600</c:v>
                </c:pt>
                <c:pt idx="69">
                  <c:v>1497</c:v>
                </c:pt>
                <c:pt idx="70">
                  <c:v>1089</c:v>
                </c:pt>
                <c:pt idx="71">
                  <c:v>988</c:v>
                </c:pt>
                <c:pt idx="72">
                  <c:v>941</c:v>
                </c:pt>
                <c:pt idx="73">
                  <c:v>1030</c:v>
                </c:pt>
                <c:pt idx="74">
                  <c:v>1249</c:v>
                </c:pt>
                <c:pt idx="75">
                  <c:v>1283</c:v>
                </c:pt>
                <c:pt idx="76">
                  <c:v>1801</c:v>
                </c:pt>
                <c:pt idx="77">
                  <c:v>1827</c:v>
                </c:pt>
                <c:pt idx="78">
                  <c:v>1754</c:v>
                </c:pt>
                <c:pt idx="79">
                  <c:v>1845</c:v>
                </c:pt>
                <c:pt idx="80">
                  <c:v>1769</c:v>
                </c:pt>
                <c:pt idx="81">
                  <c:v>1519</c:v>
                </c:pt>
                <c:pt idx="82">
                  <c:v>1104</c:v>
                </c:pt>
                <c:pt idx="83">
                  <c:v>998</c:v>
                </c:pt>
                <c:pt idx="84">
                  <c:v>1152</c:v>
                </c:pt>
                <c:pt idx="85">
                  <c:v>1488</c:v>
                </c:pt>
                <c:pt idx="86">
                  <c:v>1399</c:v>
                </c:pt>
                <c:pt idx="87">
                  <c:v>1686</c:v>
                </c:pt>
                <c:pt idx="88">
                  <c:v>1724</c:v>
                </c:pt>
                <c:pt idx="89">
                  <c:v>1880</c:v>
                </c:pt>
                <c:pt idx="90">
                  <c:v>2196</c:v>
                </c:pt>
                <c:pt idx="91">
                  <c:v>2010</c:v>
                </c:pt>
                <c:pt idx="92">
                  <c:v>1710</c:v>
                </c:pt>
                <c:pt idx="93">
                  <c:v>1755</c:v>
                </c:pt>
                <c:pt idx="94">
                  <c:v>1169</c:v>
                </c:pt>
                <c:pt idx="95">
                  <c:v>936</c:v>
                </c:pt>
                <c:pt idx="96">
                  <c:v>964</c:v>
                </c:pt>
                <c:pt idx="97">
                  <c:v>1057</c:v>
                </c:pt>
                <c:pt idx="98">
                  <c:v>1086</c:v>
                </c:pt>
                <c:pt idx="99">
                  <c:v>1396</c:v>
                </c:pt>
                <c:pt idx="100">
                  <c:v>1888</c:v>
                </c:pt>
                <c:pt idx="101">
                  <c:v>1868</c:v>
                </c:pt>
                <c:pt idx="102">
                  <c:v>1827</c:v>
                </c:pt>
                <c:pt idx="103">
                  <c:v>1908</c:v>
                </c:pt>
                <c:pt idx="104">
                  <c:v>1690</c:v>
                </c:pt>
                <c:pt idx="105">
                  <c:v>1688</c:v>
                </c:pt>
                <c:pt idx="106">
                  <c:v>1050</c:v>
                </c:pt>
                <c:pt idx="107">
                  <c:v>923</c:v>
                </c:pt>
                <c:pt idx="108">
                  <c:v>1020</c:v>
                </c:pt>
                <c:pt idx="109">
                  <c:v>956</c:v>
                </c:pt>
                <c:pt idx="110">
                  <c:v>1126</c:v>
                </c:pt>
                <c:pt idx="111">
                  <c:v>1510</c:v>
                </c:pt>
                <c:pt idx="112">
                  <c:v>1863</c:v>
                </c:pt>
                <c:pt idx="113">
                  <c:v>1821</c:v>
                </c:pt>
                <c:pt idx="114">
                  <c:v>1816</c:v>
                </c:pt>
                <c:pt idx="115">
                  <c:v>1848</c:v>
                </c:pt>
                <c:pt idx="116">
                  <c:v>1568</c:v>
                </c:pt>
                <c:pt idx="117">
                  <c:v>896</c:v>
                </c:pt>
                <c:pt idx="118">
                  <c:v>371</c:v>
                </c:pt>
                <c:pt idx="119">
                  <c:v>794</c:v>
                </c:pt>
                <c:pt idx="120">
                  <c:v>938</c:v>
                </c:pt>
                <c:pt idx="121">
                  <c:v>893</c:v>
                </c:pt>
                <c:pt idx="122">
                  <c:v>798</c:v>
                </c:pt>
                <c:pt idx="123">
                  <c:v>734</c:v>
                </c:pt>
                <c:pt idx="124">
                  <c:v>1231</c:v>
                </c:pt>
                <c:pt idx="125">
                  <c:v>1315</c:v>
                </c:pt>
                <c:pt idx="126">
                  <c:v>1452</c:v>
                </c:pt>
                <c:pt idx="127">
                  <c:v>1475</c:v>
                </c:pt>
                <c:pt idx="128">
                  <c:v>1369</c:v>
                </c:pt>
                <c:pt idx="129">
                  <c:v>1350</c:v>
                </c:pt>
                <c:pt idx="130">
                  <c:v>1023</c:v>
                </c:pt>
                <c:pt idx="131">
                  <c:v>875</c:v>
                </c:pt>
                <c:pt idx="132">
                  <c:v>1157</c:v>
                </c:pt>
                <c:pt idx="133">
                  <c:v>894</c:v>
                </c:pt>
                <c:pt idx="134">
                  <c:v>1674</c:v>
                </c:pt>
                <c:pt idx="135">
                  <c:v>1978</c:v>
                </c:pt>
                <c:pt idx="136">
                  <c:v>2151</c:v>
                </c:pt>
                <c:pt idx="137">
                  <c:v>2450</c:v>
                </c:pt>
                <c:pt idx="138">
                  <c:v>2385</c:v>
                </c:pt>
                <c:pt idx="139">
                  <c:v>2264</c:v>
                </c:pt>
                <c:pt idx="140">
                  <c:v>2129</c:v>
                </c:pt>
                <c:pt idx="141">
                  <c:v>2474</c:v>
                </c:pt>
                <c:pt idx="142">
                  <c:v>1889</c:v>
                </c:pt>
                <c:pt idx="143">
                  <c:v>1662</c:v>
                </c:pt>
                <c:pt idx="144">
                  <c:v>1544</c:v>
                </c:pt>
                <c:pt idx="145">
                  <c:v>1520</c:v>
                </c:pt>
                <c:pt idx="146">
                  <c:v>2081</c:v>
                </c:pt>
                <c:pt idx="147">
                  <c:v>2045</c:v>
                </c:pt>
                <c:pt idx="148">
                  <c:v>2589</c:v>
                </c:pt>
                <c:pt idx="149">
                  <c:v>2712</c:v>
                </c:pt>
                <c:pt idx="150">
                  <c:v>2336</c:v>
                </c:pt>
                <c:pt idx="151">
                  <c:v>807</c:v>
                </c:pt>
              </c:numCache>
            </c:numRef>
          </c:xVal>
          <c:yVal>
            <c:numRef>
              <c:f>'Dist_using_monthly totals'!$A$4:$A$155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F-4654-B668-89356E7DCAB2}"/>
            </c:ext>
          </c:extLst>
        </c:ser>
        <c:ser>
          <c:idx val="1"/>
          <c:order val="1"/>
          <c:tx>
            <c:strRef>
              <c:f>'Dist_using_monthly totals'!$G$3</c:f>
              <c:strCache>
                <c:ptCount val="1"/>
                <c:pt idx="0">
                  <c:v>25%ile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'Dist_using_monthly totals'!$G$4:$G$155</c:f>
              <c:numCache>
                <c:formatCode>0</c:formatCode>
                <c:ptCount val="152"/>
                <c:pt idx="0">
                  <c:v>893.25</c:v>
                </c:pt>
                <c:pt idx="1">
                  <c:v>893.25</c:v>
                </c:pt>
                <c:pt idx="2">
                  <c:v>893.25</c:v>
                </c:pt>
                <c:pt idx="3">
                  <c:v>893.25</c:v>
                </c:pt>
                <c:pt idx="4">
                  <c:v>893.25</c:v>
                </c:pt>
                <c:pt idx="5">
                  <c:v>893.25</c:v>
                </c:pt>
                <c:pt idx="6">
                  <c:v>893.25</c:v>
                </c:pt>
                <c:pt idx="7">
                  <c:v>893.25</c:v>
                </c:pt>
                <c:pt idx="8">
                  <c:v>893.25</c:v>
                </c:pt>
                <c:pt idx="9">
                  <c:v>893.25</c:v>
                </c:pt>
                <c:pt idx="10">
                  <c:v>893.25</c:v>
                </c:pt>
                <c:pt idx="11">
                  <c:v>893.25</c:v>
                </c:pt>
                <c:pt idx="12">
                  <c:v>893.25</c:v>
                </c:pt>
                <c:pt idx="13">
                  <c:v>893.25</c:v>
                </c:pt>
                <c:pt idx="14">
                  <c:v>893.25</c:v>
                </c:pt>
                <c:pt idx="15">
                  <c:v>893.25</c:v>
                </c:pt>
                <c:pt idx="16">
                  <c:v>893.25</c:v>
                </c:pt>
                <c:pt idx="17">
                  <c:v>893.25</c:v>
                </c:pt>
                <c:pt idx="18">
                  <c:v>893.25</c:v>
                </c:pt>
                <c:pt idx="19">
                  <c:v>893.25</c:v>
                </c:pt>
                <c:pt idx="20">
                  <c:v>893.25</c:v>
                </c:pt>
                <c:pt idx="21">
                  <c:v>893.25</c:v>
                </c:pt>
                <c:pt idx="22">
                  <c:v>893.25</c:v>
                </c:pt>
                <c:pt idx="23">
                  <c:v>893.25</c:v>
                </c:pt>
                <c:pt idx="24">
                  <c:v>893.25</c:v>
                </c:pt>
                <c:pt idx="25">
                  <c:v>893.25</c:v>
                </c:pt>
                <c:pt idx="26">
                  <c:v>893.25</c:v>
                </c:pt>
                <c:pt idx="27">
                  <c:v>893.25</c:v>
                </c:pt>
                <c:pt idx="28">
                  <c:v>893.25</c:v>
                </c:pt>
                <c:pt idx="29">
                  <c:v>893.25</c:v>
                </c:pt>
                <c:pt idx="30">
                  <c:v>893.25</c:v>
                </c:pt>
                <c:pt idx="31">
                  <c:v>893.25</c:v>
                </c:pt>
                <c:pt idx="32">
                  <c:v>893.25</c:v>
                </c:pt>
                <c:pt idx="33">
                  <c:v>893.25</c:v>
                </c:pt>
                <c:pt idx="34">
                  <c:v>893.25</c:v>
                </c:pt>
                <c:pt idx="35">
                  <c:v>893.25</c:v>
                </c:pt>
                <c:pt idx="36">
                  <c:v>893.25</c:v>
                </c:pt>
                <c:pt idx="37">
                  <c:v>893.25</c:v>
                </c:pt>
                <c:pt idx="38">
                  <c:v>893.25</c:v>
                </c:pt>
                <c:pt idx="39">
                  <c:v>893.25</c:v>
                </c:pt>
                <c:pt idx="40">
                  <c:v>893.25</c:v>
                </c:pt>
                <c:pt idx="41">
                  <c:v>893.25</c:v>
                </c:pt>
                <c:pt idx="42">
                  <c:v>893.25</c:v>
                </c:pt>
                <c:pt idx="43">
                  <c:v>893.25</c:v>
                </c:pt>
                <c:pt idx="44">
                  <c:v>893.25</c:v>
                </c:pt>
                <c:pt idx="45">
                  <c:v>893.25</c:v>
                </c:pt>
                <c:pt idx="46">
                  <c:v>893.25</c:v>
                </c:pt>
                <c:pt idx="47">
                  <c:v>893.25</c:v>
                </c:pt>
                <c:pt idx="48">
                  <c:v>893.25</c:v>
                </c:pt>
                <c:pt idx="49">
                  <c:v>893.25</c:v>
                </c:pt>
                <c:pt idx="50">
                  <c:v>893.25</c:v>
                </c:pt>
                <c:pt idx="51">
                  <c:v>893.25</c:v>
                </c:pt>
                <c:pt idx="52">
                  <c:v>893.25</c:v>
                </c:pt>
                <c:pt idx="53">
                  <c:v>893.25</c:v>
                </c:pt>
                <c:pt idx="54">
                  <c:v>893.25</c:v>
                </c:pt>
                <c:pt idx="55">
                  <c:v>893.25</c:v>
                </c:pt>
                <c:pt idx="56">
                  <c:v>893.25</c:v>
                </c:pt>
                <c:pt idx="57">
                  <c:v>893.25</c:v>
                </c:pt>
                <c:pt idx="58">
                  <c:v>893.25</c:v>
                </c:pt>
                <c:pt idx="59">
                  <c:v>893.25</c:v>
                </c:pt>
                <c:pt idx="60">
                  <c:v>893.25</c:v>
                </c:pt>
                <c:pt idx="61">
                  <c:v>893.25</c:v>
                </c:pt>
                <c:pt idx="62">
                  <c:v>893.25</c:v>
                </c:pt>
                <c:pt idx="63">
                  <c:v>893.25</c:v>
                </c:pt>
                <c:pt idx="64">
                  <c:v>893.25</c:v>
                </c:pt>
                <c:pt idx="65">
                  <c:v>893.25</c:v>
                </c:pt>
                <c:pt idx="66">
                  <c:v>893.25</c:v>
                </c:pt>
                <c:pt idx="67">
                  <c:v>893.25</c:v>
                </c:pt>
                <c:pt idx="68">
                  <c:v>893.25</c:v>
                </c:pt>
                <c:pt idx="69">
                  <c:v>893.25</c:v>
                </c:pt>
                <c:pt idx="70">
                  <c:v>893.25</c:v>
                </c:pt>
                <c:pt idx="71">
                  <c:v>893.25</c:v>
                </c:pt>
                <c:pt idx="72">
                  <c:v>893.25</c:v>
                </c:pt>
                <c:pt idx="73">
                  <c:v>893.25</c:v>
                </c:pt>
                <c:pt idx="74">
                  <c:v>893.25</c:v>
                </c:pt>
                <c:pt idx="75">
                  <c:v>893.25</c:v>
                </c:pt>
                <c:pt idx="76">
                  <c:v>893.25</c:v>
                </c:pt>
                <c:pt idx="77">
                  <c:v>893.25</c:v>
                </c:pt>
                <c:pt idx="78">
                  <c:v>893.25</c:v>
                </c:pt>
                <c:pt idx="79">
                  <c:v>893.25</c:v>
                </c:pt>
                <c:pt idx="80">
                  <c:v>893.25</c:v>
                </c:pt>
                <c:pt idx="81">
                  <c:v>893.25</c:v>
                </c:pt>
                <c:pt idx="82">
                  <c:v>893.25</c:v>
                </c:pt>
                <c:pt idx="83">
                  <c:v>893.25</c:v>
                </c:pt>
                <c:pt idx="84">
                  <c:v>893.25</c:v>
                </c:pt>
                <c:pt idx="85">
                  <c:v>893.25</c:v>
                </c:pt>
                <c:pt idx="86">
                  <c:v>893.25</c:v>
                </c:pt>
                <c:pt idx="87">
                  <c:v>893.25</c:v>
                </c:pt>
                <c:pt idx="88">
                  <c:v>893.25</c:v>
                </c:pt>
                <c:pt idx="89">
                  <c:v>893.25</c:v>
                </c:pt>
                <c:pt idx="90">
                  <c:v>893.25</c:v>
                </c:pt>
                <c:pt idx="91">
                  <c:v>893.25</c:v>
                </c:pt>
                <c:pt idx="92">
                  <c:v>893.25</c:v>
                </c:pt>
                <c:pt idx="93">
                  <c:v>893.25</c:v>
                </c:pt>
                <c:pt idx="94">
                  <c:v>893.25</c:v>
                </c:pt>
                <c:pt idx="95">
                  <c:v>893.25</c:v>
                </c:pt>
                <c:pt idx="96">
                  <c:v>893.25</c:v>
                </c:pt>
                <c:pt idx="97">
                  <c:v>893.25</c:v>
                </c:pt>
                <c:pt idx="98">
                  <c:v>893.25</c:v>
                </c:pt>
                <c:pt idx="99">
                  <c:v>893.25</c:v>
                </c:pt>
                <c:pt idx="100">
                  <c:v>893.25</c:v>
                </c:pt>
                <c:pt idx="101">
                  <c:v>893.25</c:v>
                </c:pt>
                <c:pt idx="102">
                  <c:v>893.25</c:v>
                </c:pt>
                <c:pt idx="103">
                  <c:v>893.25</c:v>
                </c:pt>
                <c:pt idx="104">
                  <c:v>893.25</c:v>
                </c:pt>
                <c:pt idx="105">
                  <c:v>893.25</c:v>
                </c:pt>
                <c:pt idx="106">
                  <c:v>893.25</c:v>
                </c:pt>
                <c:pt idx="107">
                  <c:v>893.25</c:v>
                </c:pt>
                <c:pt idx="108">
                  <c:v>893.25</c:v>
                </c:pt>
                <c:pt idx="109">
                  <c:v>893.25</c:v>
                </c:pt>
                <c:pt idx="110">
                  <c:v>893.25</c:v>
                </c:pt>
                <c:pt idx="111">
                  <c:v>893.25</c:v>
                </c:pt>
                <c:pt idx="112">
                  <c:v>893.25</c:v>
                </c:pt>
                <c:pt idx="113">
                  <c:v>893.25</c:v>
                </c:pt>
                <c:pt idx="114">
                  <c:v>893.25</c:v>
                </c:pt>
                <c:pt idx="115">
                  <c:v>893.25</c:v>
                </c:pt>
                <c:pt idx="116">
                  <c:v>893.25</c:v>
                </c:pt>
                <c:pt idx="117">
                  <c:v>893.25</c:v>
                </c:pt>
                <c:pt idx="118">
                  <c:v>893.25</c:v>
                </c:pt>
                <c:pt idx="119">
                  <c:v>893.25</c:v>
                </c:pt>
                <c:pt idx="120">
                  <c:v>893.25</c:v>
                </c:pt>
                <c:pt idx="121">
                  <c:v>893.25</c:v>
                </c:pt>
                <c:pt idx="122">
                  <c:v>893.25</c:v>
                </c:pt>
                <c:pt idx="123">
                  <c:v>893.25</c:v>
                </c:pt>
                <c:pt idx="124">
                  <c:v>893.25</c:v>
                </c:pt>
                <c:pt idx="125">
                  <c:v>893.25</c:v>
                </c:pt>
                <c:pt idx="126">
                  <c:v>893.25</c:v>
                </c:pt>
                <c:pt idx="127">
                  <c:v>893.25</c:v>
                </c:pt>
                <c:pt idx="128">
                  <c:v>893.25</c:v>
                </c:pt>
                <c:pt idx="129">
                  <c:v>893.25</c:v>
                </c:pt>
                <c:pt idx="130">
                  <c:v>893.25</c:v>
                </c:pt>
                <c:pt idx="131">
                  <c:v>893.25</c:v>
                </c:pt>
                <c:pt idx="132">
                  <c:v>893.25</c:v>
                </c:pt>
                <c:pt idx="133">
                  <c:v>893.25</c:v>
                </c:pt>
                <c:pt idx="134">
                  <c:v>893.25</c:v>
                </c:pt>
                <c:pt idx="135">
                  <c:v>893.25</c:v>
                </c:pt>
                <c:pt idx="136">
                  <c:v>893.25</c:v>
                </c:pt>
                <c:pt idx="137">
                  <c:v>893.25</c:v>
                </c:pt>
                <c:pt idx="138">
                  <c:v>893.25</c:v>
                </c:pt>
                <c:pt idx="139">
                  <c:v>893.25</c:v>
                </c:pt>
                <c:pt idx="140">
                  <c:v>893.25</c:v>
                </c:pt>
                <c:pt idx="141">
                  <c:v>893.25</c:v>
                </c:pt>
                <c:pt idx="142">
                  <c:v>893.25</c:v>
                </c:pt>
                <c:pt idx="143">
                  <c:v>893.25</c:v>
                </c:pt>
                <c:pt idx="144">
                  <c:v>893.25</c:v>
                </c:pt>
                <c:pt idx="145">
                  <c:v>893.25</c:v>
                </c:pt>
                <c:pt idx="146">
                  <c:v>893.25</c:v>
                </c:pt>
                <c:pt idx="147">
                  <c:v>893.25</c:v>
                </c:pt>
                <c:pt idx="148">
                  <c:v>893.25</c:v>
                </c:pt>
                <c:pt idx="149">
                  <c:v>893.25</c:v>
                </c:pt>
                <c:pt idx="150">
                  <c:v>893.25</c:v>
                </c:pt>
                <c:pt idx="151">
                  <c:v>893.25</c:v>
                </c:pt>
              </c:numCache>
            </c:numRef>
          </c:xVal>
          <c:yVal>
            <c:numRef>
              <c:f>'Dist_using_monthly totals'!$A$4:$A$155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F-4654-B668-89356E7DCAB2}"/>
            </c:ext>
          </c:extLst>
        </c:ser>
        <c:ser>
          <c:idx val="2"/>
          <c:order val="2"/>
          <c:tx>
            <c:v>50%ile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'Dist_using_monthly totals'!$H$4:$H$155</c:f>
              <c:numCache>
                <c:formatCode>0</c:formatCode>
                <c:ptCount val="152"/>
                <c:pt idx="0">
                  <c:v>1154.5</c:v>
                </c:pt>
                <c:pt idx="1">
                  <c:v>1154.5</c:v>
                </c:pt>
                <c:pt idx="2">
                  <c:v>1154.5</c:v>
                </c:pt>
                <c:pt idx="3">
                  <c:v>1154.5</c:v>
                </c:pt>
                <c:pt idx="4">
                  <c:v>1154.5</c:v>
                </c:pt>
                <c:pt idx="5">
                  <c:v>1154.5</c:v>
                </c:pt>
                <c:pt idx="6">
                  <c:v>1154.5</c:v>
                </c:pt>
                <c:pt idx="7">
                  <c:v>1154.5</c:v>
                </c:pt>
                <c:pt idx="8">
                  <c:v>1154.5</c:v>
                </c:pt>
                <c:pt idx="9">
                  <c:v>1154.5</c:v>
                </c:pt>
                <c:pt idx="10">
                  <c:v>1154.5</c:v>
                </c:pt>
                <c:pt idx="11">
                  <c:v>1154.5</c:v>
                </c:pt>
                <c:pt idx="12">
                  <c:v>1154.5</c:v>
                </c:pt>
                <c:pt idx="13">
                  <c:v>1154.5</c:v>
                </c:pt>
                <c:pt idx="14">
                  <c:v>1154.5</c:v>
                </c:pt>
                <c:pt idx="15">
                  <c:v>1154.5</c:v>
                </c:pt>
                <c:pt idx="16">
                  <c:v>1154.5</c:v>
                </c:pt>
                <c:pt idx="17">
                  <c:v>1154.5</c:v>
                </c:pt>
                <c:pt idx="18">
                  <c:v>1154.5</c:v>
                </c:pt>
                <c:pt idx="19">
                  <c:v>1154.5</c:v>
                </c:pt>
                <c:pt idx="20">
                  <c:v>1154.5</c:v>
                </c:pt>
                <c:pt idx="21">
                  <c:v>1154.5</c:v>
                </c:pt>
                <c:pt idx="22">
                  <c:v>1154.5</c:v>
                </c:pt>
                <c:pt idx="23">
                  <c:v>1154.5</c:v>
                </c:pt>
                <c:pt idx="24">
                  <c:v>1154.5</c:v>
                </c:pt>
                <c:pt idx="25">
                  <c:v>1154.5</c:v>
                </c:pt>
                <c:pt idx="26">
                  <c:v>1154.5</c:v>
                </c:pt>
                <c:pt idx="27">
                  <c:v>1154.5</c:v>
                </c:pt>
                <c:pt idx="28">
                  <c:v>1154.5</c:v>
                </c:pt>
                <c:pt idx="29">
                  <c:v>1154.5</c:v>
                </c:pt>
                <c:pt idx="30">
                  <c:v>1154.5</c:v>
                </c:pt>
                <c:pt idx="31">
                  <c:v>1154.5</c:v>
                </c:pt>
                <c:pt idx="32">
                  <c:v>1154.5</c:v>
                </c:pt>
                <c:pt idx="33">
                  <c:v>1154.5</c:v>
                </c:pt>
                <c:pt idx="34">
                  <c:v>1154.5</c:v>
                </c:pt>
                <c:pt idx="35">
                  <c:v>1154.5</c:v>
                </c:pt>
                <c:pt idx="36">
                  <c:v>1154.5</c:v>
                </c:pt>
                <c:pt idx="37">
                  <c:v>1154.5</c:v>
                </c:pt>
                <c:pt idx="38">
                  <c:v>1154.5</c:v>
                </c:pt>
                <c:pt idx="39">
                  <c:v>1154.5</c:v>
                </c:pt>
                <c:pt idx="40">
                  <c:v>1154.5</c:v>
                </c:pt>
                <c:pt idx="41">
                  <c:v>1154.5</c:v>
                </c:pt>
                <c:pt idx="42">
                  <c:v>1154.5</c:v>
                </c:pt>
                <c:pt idx="43">
                  <c:v>1154.5</c:v>
                </c:pt>
                <c:pt idx="44">
                  <c:v>1154.5</c:v>
                </c:pt>
                <c:pt idx="45">
                  <c:v>1154.5</c:v>
                </c:pt>
                <c:pt idx="46">
                  <c:v>1154.5</c:v>
                </c:pt>
                <c:pt idx="47">
                  <c:v>1154.5</c:v>
                </c:pt>
                <c:pt idx="48">
                  <c:v>1154.5</c:v>
                </c:pt>
                <c:pt idx="49">
                  <c:v>1154.5</c:v>
                </c:pt>
                <c:pt idx="50">
                  <c:v>1154.5</c:v>
                </c:pt>
                <c:pt idx="51">
                  <c:v>1154.5</c:v>
                </c:pt>
                <c:pt idx="52">
                  <c:v>1154.5</c:v>
                </c:pt>
                <c:pt idx="53">
                  <c:v>1154.5</c:v>
                </c:pt>
                <c:pt idx="54">
                  <c:v>1154.5</c:v>
                </c:pt>
                <c:pt idx="55">
                  <c:v>1154.5</c:v>
                </c:pt>
                <c:pt idx="56">
                  <c:v>1154.5</c:v>
                </c:pt>
                <c:pt idx="57">
                  <c:v>1154.5</c:v>
                </c:pt>
                <c:pt idx="58">
                  <c:v>1154.5</c:v>
                </c:pt>
                <c:pt idx="59">
                  <c:v>1154.5</c:v>
                </c:pt>
                <c:pt idx="60">
                  <c:v>1154.5</c:v>
                </c:pt>
                <c:pt idx="61">
                  <c:v>1154.5</c:v>
                </c:pt>
                <c:pt idx="62">
                  <c:v>1154.5</c:v>
                </c:pt>
                <c:pt idx="63">
                  <c:v>1154.5</c:v>
                </c:pt>
                <c:pt idx="64">
                  <c:v>1154.5</c:v>
                </c:pt>
                <c:pt idx="65">
                  <c:v>1154.5</c:v>
                </c:pt>
                <c:pt idx="66">
                  <c:v>1154.5</c:v>
                </c:pt>
                <c:pt idx="67">
                  <c:v>1154.5</c:v>
                </c:pt>
                <c:pt idx="68">
                  <c:v>1154.5</c:v>
                </c:pt>
                <c:pt idx="69">
                  <c:v>1154.5</c:v>
                </c:pt>
                <c:pt idx="70">
                  <c:v>1154.5</c:v>
                </c:pt>
                <c:pt idx="71">
                  <c:v>1154.5</c:v>
                </c:pt>
                <c:pt idx="72">
                  <c:v>1154.5</c:v>
                </c:pt>
                <c:pt idx="73">
                  <c:v>1154.5</c:v>
                </c:pt>
                <c:pt idx="74">
                  <c:v>1154.5</c:v>
                </c:pt>
                <c:pt idx="75">
                  <c:v>1154.5</c:v>
                </c:pt>
                <c:pt idx="76">
                  <c:v>1154.5</c:v>
                </c:pt>
                <c:pt idx="77">
                  <c:v>1154.5</c:v>
                </c:pt>
                <c:pt idx="78">
                  <c:v>1154.5</c:v>
                </c:pt>
                <c:pt idx="79">
                  <c:v>1154.5</c:v>
                </c:pt>
                <c:pt idx="80">
                  <c:v>1154.5</c:v>
                </c:pt>
                <c:pt idx="81">
                  <c:v>1154.5</c:v>
                </c:pt>
                <c:pt idx="82">
                  <c:v>1154.5</c:v>
                </c:pt>
                <c:pt idx="83">
                  <c:v>1154.5</c:v>
                </c:pt>
                <c:pt idx="84">
                  <c:v>1154.5</c:v>
                </c:pt>
                <c:pt idx="85">
                  <c:v>1154.5</c:v>
                </c:pt>
                <c:pt idx="86">
                  <c:v>1154.5</c:v>
                </c:pt>
                <c:pt idx="87">
                  <c:v>1154.5</c:v>
                </c:pt>
                <c:pt idx="88">
                  <c:v>1154.5</c:v>
                </c:pt>
                <c:pt idx="89">
                  <c:v>1154.5</c:v>
                </c:pt>
                <c:pt idx="90">
                  <c:v>1154.5</c:v>
                </c:pt>
                <c:pt idx="91">
                  <c:v>1154.5</c:v>
                </c:pt>
                <c:pt idx="92">
                  <c:v>1154.5</c:v>
                </c:pt>
                <c:pt idx="93">
                  <c:v>1154.5</c:v>
                </c:pt>
                <c:pt idx="94">
                  <c:v>1154.5</c:v>
                </c:pt>
                <c:pt idx="95">
                  <c:v>1154.5</c:v>
                </c:pt>
                <c:pt idx="96">
                  <c:v>1154.5</c:v>
                </c:pt>
                <c:pt idx="97">
                  <c:v>1154.5</c:v>
                </c:pt>
                <c:pt idx="98">
                  <c:v>1154.5</c:v>
                </c:pt>
                <c:pt idx="99">
                  <c:v>1154.5</c:v>
                </c:pt>
                <c:pt idx="100">
                  <c:v>1154.5</c:v>
                </c:pt>
                <c:pt idx="101">
                  <c:v>1154.5</c:v>
                </c:pt>
                <c:pt idx="102">
                  <c:v>1154.5</c:v>
                </c:pt>
                <c:pt idx="103">
                  <c:v>1154.5</c:v>
                </c:pt>
                <c:pt idx="104">
                  <c:v>1154.5</c:v>
                </c:pt>
                <c:pt idx="105">
                  <c:v>1154.5</c:v>
                </c:pt>
                <c:pt idx="106">
                  <c:v>1154.5</c:v>
                </c:pt>
                <c:pt idx="107">
                  <c:v>1154.5</c:v>
                </c:pt>
                <c:pt idx="108">
                  <c:v>1154.5</c:v>
                </c:pt>
                <c:pt idx="109">
                  <c:v>1154.5</c:v>
                </c:pt>
                <c:pt idx="110">
                  <c:v>1154.5</c:v>
                </c:pt>
                <c:pt idx="111">
                  <c:v>1154.5</c:v>
                </c:pt>
                <c:pt idx="112">
                  <c:v>1154.5</c:v>
                </c:pt>
                <c:pt idx="113">
                  <c:v>1154.5</c:v>
                </c:pt>
                <c:pt idx="114">
                  <c:v>1154.5</c:v>
                </c:pt>
                <c:pt idx="115">
                  <c:v>1154.5</c:v>
                </c:pt>
                <c:pt idx="116">
                  <c:v>1154.5</c:v>
                </c:pt>
                <c:pt idx="117">
                  <c:v>1154.5</c:v>
                </c:pt>
                <c:pt idx="118">
                  <c:v>1154.5</c:v>
                </c:pt>
                <c:pt idx="119">
                  <c:v>1154.5</c:v>
                </c:pt>
                <c:pt idx="120">
                  <c:v>1154.5</c:v>
                </c:pt>
                <c:pt idx="121">
                  <c:v>1154.5</c:v>
                </c:pt>
                <c:pt idx="122">
                  <c:v>1154.5</c:v>
                </c:pt>
                <c:pt idx="123">
                  <c:v>1154.5</c:v>
                </c:pt>
                <c:pt idx="124">
                  <c:v>1154.5</c:v>
                </c:pt>
                <c:pt idx="125">
                  <c:v>1154.5</c:v>
                </c:pt>
                <c:pt idx="126">
                  <c:v>1154.5</c:v>
                </c:pt>
                <c:pt idx="127">
                  <c:v>1154.5</c:v>
                </c:pt>
                <c:pt idx="128">
                  <c:v>1154.5</c:v>
                </c:pt>
                <c:pt idx="129">
                  <c:v>1154.5</c:v>
                </c:pt>
                <c:pt idx="130">
                  <c:v>1154.5</c:v>
                </c:pt>
                <c:pt idx="131">
                  <c:v>1154.5</c:v>
                </c:pt>
                <c:pt idx="132">
                  <c:v>1154.5</c:v>
                </c:pt>
                <c:pt idx="133">
                  <c:v>1154.5</c:v>
                </c:pt>
                <c:pt idx="134">
                  <c:v>1154.5</c:v>
                </c:pt>
                <c:pt idx="135">
                  <c:v>1154.5</c:v>
                </c:pt>
                <c:pt idx="136">
                  <c:v>1154.5</c:v>
                </c:pt>
                <c:pt idx="137">
                  <c:v>1154.5</c:v>
                </c:pt>
                <c:pt idx="138">
                  <c:v>1154.5</c:v>
                </c:pt>
                <c:pt idx="139">
                  <c:v>1154.5</c:v>
                </c:pt>
                <c:pt idx="140">
                  <c:v>1154.5</c:v>
                </c:pt>
                <c:pt idx="141">
                  <c:v>1154.5</c:v>
                </c:pt>
                <c:pt idx="142">
                  <c:v>1154.5</c:v>
                </c:pt>
                <c:pt idx="143">
                  <c:v>1154.5</c:v>
                </c:pt>
                <c:pt idx="144">
                  <c:v>1154.5</c:v>
                </c:pt>
                <c:pt idx="145">
                  <c:v>1154.5</c:v>
                </c:pt>
                <c:pt idx="146">
                  <c:v>1154.5</c:v>
                </c:pt>
                <c:pt idx="147">
                  <c:v>1154.5</c:v>
                </c:pt>
                <c:pt idx="148">
                  <c:v>1154.5</c:v>
                </c:pt>
                <c:pt idx="149">
                  <c:v>1154.5</c:v>
                </c:pt>
                <c:pt idx="150">
                  <c:v>1154.5</c:v>
                </c:pt>
                <c:pt idx="151">
                  <c:v>1154.5</c:v>
                </c:pt>
              </c:numCache>
            </c:numRef>
          </c:xVal>
          <c:yVal>
            <c:numRef>
              <c:f>'Dist_using_monthly totals'!$A$4:$A$155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F-4654-B668-89356E7DCAB2}"/>
            </c:ext>
          </c:extLst>
        </c:ser>
        <c:ser>
          <c:idx val="3"/>
          <c:order val="3"/>
          <c:tx>
            <c:v>75%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'Dist_using_monthly totals'!$I$4:$I$155</c:f>
              <c:numCache>
                <c:formatCode>0</c:formatCode>
                <c:ptCount val="152"/>
                <c:pt idx="0">
                  <c:v>1646.5</c:v>
                </c:pt>
                <c:pt idx="1">
                  <c:v>1646.5</c:v>
                </c:pt>
                <c:pt idx="2">
                  <c:v>1646.5</c:v>
                </c:pt>
                <c:pt idx="3">
                  <c:v>1646.5</c:v>
                </c:pt>
                <c:pt idx="4">
                  <c:v>1646.5</c:v>
                </c:pt>
                <c:pt idx="5">
                  <c:v>1646.5</c:v>
                </c:pt>
                <c:pt idx="6">
                  <c:v>1646.5</c:v>
                </c:pt>
                <c:pt idx="7">
                  <c:v>1646.5</c:v>
                </c:pt>
                <c:pt idx="8">
                  <c:v>1646.5</c:v>
                </c:pt>
                <c:pt idx="9">
                  <c:v>1646.5</c:v>
                </c:pt>
                <c:pt idx="10">
                  <c:v>1646.5</c:v>
                </c:pt>
                <c:pt idx="11">
                  <c:v>1646.5</c:v>
                </c:pt>
                <c:pt idx="12">
                  <c:v>1646.5</c:v>
                </c:pt>
                <c:pt idx="13">
                  <c:v>1646.5</c:v>
                </c:pt>
                <c:pt idx="14">
                  <c:v>1646.5</c:v>
                </c:pt>
                <c:pt idx="15">
                  <c:v>1646.5</c:v>
                </c:pt>
                <c:pt idx="16">
                  <c:v>1646.5</c:v>
                </c:pt>
                <c:pt idx="17">
                  <c:v>1646.5</c:v>
                </c:pt>
                <c:pt idx="18">
                  <c:v>1646.5</c:v>
                </c:pt>
                <c:pt idx="19">
                  <c:v>1646.5</c:v>
                </c:pt>
                <c:pt idx="20">
                  <c:v>1646.5</c:v>
                </c:pt>
                <c:pt idx="21">
                  <c:v>1646.5</c:v>
                </c:pt>
                <c:pt idx="22">
                  <c:v>1646.5</c:v>
                </c:pt>
                <c:pt idx="23">
                  <c:v>1646.5</c:v>
                </c:pt>
                <c:pt idx="24">
                  <c:v>1646.5</c:v>
                </c:pt>
                <c:pt idx="25">
                  <c:v>1646.5</c:v>
                </c:pt>
                <c:pt idx="26">
                  <c:v>1646.5</c:v>
                </c:pt>
                <c:pt idx="27">
                  <c:v>1646.5</c:v>
                </c:pt>
                <c:pt idx="28">
                  <c:v>1646.5</c:v>
                </c:pt>
                <c:pt idx="29">
                  <c:v>1646.5</c:v>
                </c:pt>
                <c:pt idx="30">
                  <c:v>1646.5</c:v>
                </c:pt>
                <c:pt idx="31">
                  <c:v>1646.5</c:v>
                </c:pt>
                <c:pt idx="32">
                  <c:v>1646.5</c:v>
                </c:pt>
                <c:pt idx="33">
                  <c:v>1646.5</c:v>
                </c:pt>
                <c:pt idx="34">
                  <c:v>1646.5</c:v>
                </c:pt>
                <c:pt idx="35">
                  <c:v>1646.5</c:v>
                </c:pt>
                <c:pt idx="36">
                  <c:v>1646.5</c:v>
                </c:pt>
                <c:pt idx="37">
                  <c:v>1646.5</c:v>
                </c:pt>
                <c:pt idx="38">
                  <c:v>1646.5</c:v>
                </c:pt>
                <c:pt idx="39">
                  <c:v>1646.5</c:v>
                </c:pt>
                <c:pt idx="40">
                  <c:v>1646.5</c:v>
                </c:pt>
                <c:pt idx="41">
                  <c:v>1646.5</c:v>
                </c:pt>
                <c:pt idx="42">
                  <c:v>1646.5</c:v>
                </c:pt>
                <c:pt idx="43">
                  <c:v>1646.5</c:v>
                </c:pt>
                <c:pt idx="44">
                  <c:v>1646.5</c:v>
                </c:pt>
                <c:pt idx="45">
                  <c:v>1646.5</c:v>
                </c:pt>
                <c:pt idx="46">
                  <c:v>1646.5</c:v>
                </c:pt>
                <c:pt idx="47">
                  <c:v>1646.5</c:v>
                </c:pt>
                <c:pt idx="48">
                  <c:v>1646.5</c:v>
                </c:pt>
                <c:pt idx="49">
                  <c:v>1646.5</c:v>
                </c:pt>
                <c:pt idx="50">
                  <c:v>1646.5</c:v>
                </c:pt>
                <c:pt idx="51">
                  <c:v>1646.5</c:v>
                </c:pt>
                <c:pt idx="52">
                  <c:v>1646.5</c:v>
                </c:pt>
                <c:pt idx="53">
                  <c:v>1646.5</c:v>
                </c:pt>
                <c:pt idx="54">
                  <c:v>1646.5</c:v>
                </c:pt>
                <c:pt idx="55">
                  <c:v>1646.5</c:v>
                </c:pt>
                <c:pt idx="56">
                  <c:v>1646.5</c:v>
                </c:pt>
                <c:pt idx="57">
                  <c:v>1646.5</c:v>
                </c:pt>
                <c:pt idx="58">
                  <c:v>1646.5</c:v>
                </c:pt>
                <c:pt idx="59">
                  <c:v>1646.5</c:v>
                </c:pt>
                <c:pt idx="60">
                  <c:v>1646.5</c:v>
                </c:pt>
                <c:pt idx="61">
                  <c:v>1646.5</c:v>
                </c:pt>
                <c:pt idx="62">
                  <c:v>1646.5</c:v>
                </c:pt>
                <c:pt idx="63">
                  <c:v>1646.5</c:v>
                </c:pt>
                <c:pt idx="64">
                  <c:v>1646.5</c:v>
                </c:pt>
                <c:pt idx="65">
                  <c:v>1646.5</c:v>
                </c:pt>
                <c:pt idx="66">
                  <c:v>1646.5</c:v>
                </c:pt>
                <c:pt idx="67">
                  <c:v>1646.5</c:v>
                </c:pt>
                <c:pt idx="68">
                  <c:v>1646.5</c:v>
                </c:pt>
                <c:pt idx="69">
                  <c:v>1646.5</c:v>
                </c:pt>
                <c:pt idx="70">
                  <c:v>1646.5</c:v>
                </c:pt>
                <c:pt idx="71">
                  <c:v>1646.5</c:v>
                </c:pt>
                <c:pt idx="72">
                  <c:v>1646.5</c:v>
                </c:pt>
                <c:pt idx="73">
                  <c:v>1646.5</c:v>
                </c:pt>
                <c:pt idx="74">
                  <c:v>1646.5</c:v>
                </c:pt>
                <c:pt idx="75">
                  <c:v>1646.5</c:v>
                </c:pt>
                <c:pt idx="76">
                  <c:v>1646.5</c:v>
                </c:pt>
                <c:pt idx="77">
                  <c:v>1646.5</c:v>
                </c:pt>
                <c:pt idx="78">
                  <c:v>1646.5</c:v>
                </c:pt>
                <c:pt idx="79">
                  <c:v>1646.5</c:v>
                </c:pt>
                <c:pt idx="80">
                  <c:v>1646.5</c:v>
                </c:pt>
                <c:pt idx="81">
                  <c:v>1646.5</c:v>
                </c:pt>
                <c:pt idx="82">
                  <c:v>1646.5</c:v>
                </c:pt>
                <c:pt idx="83">
                  <c:v>1646.5</c:v>
                </c:pt>
                <c:pt idx="84">
                  <c:v>1646.5</c:v>
                </c:pt>
                <c:pt idx="85">
                  <c:v>1646.5</c:v>
                </c:pt>
                <c:pt idx="86">
                  <c:v>1646.5</c:v>
                </c:pt>
                <c:pt idx="87">
                  <c:v>1646.5</c:v>
                </c:pt>
                <c:pt idx="88">
                  <c:v>1646.5</c:v>
                </c:pt>
                <c:pt idx="89">
                  <c:v>1646.5</c:v>
                </c:pt>
                <c:pt idx="90">
                  <c:v>1646.5</c:v>
                </c:pt>
                <c:pt idx="91">
                  <c:v>1646.5</c:v>
                </c:pt>
                <c:pt idx="92">
                  <c:v>1646.5</c:v>
                </c:pt>
                <c:pt idx="93">
                  <c:v>1646.5</c:v>
                </c:pt>
                <c:pt idx="94">
                  <c:v>1646.5</c:v>
                </c:pt>
                <c:pt idx="95">
                  <c:v>1646.5</c:v>
                </c:pt>
                <c:pt idx="96">
                  <c:v>1646.5</c:v>
                </c:pt>
                <c:pt idx="97">
                  <c:v>1646.5</c:v>
                </c:pt>
                <c:pt idx="98">
                  <c:v>1646.5</c:v>
                </c:pt>
                <c:pt idx="99">
                  <c:v>1646.5</c:v>
                </c:pt>
                <c:pt idx="100">
                  <c:v>1646.5</c:v>
                </c:pt>
                <c:pt idx="101">
                  <c:v>1646.5</c:v>
                </c:pt>
                <c:pt idx="102">
                  <c:v>1646.5</c:v>
                </c:pt>
                <c:pt idx="103">
                  <c:v>1646.5</c:v>
                </c:pt>
                <c:pt idx="104">
                  <c:v>1646.5</c:v>
                </c:pt>
                <c:pt idx="105">
                  <c:v>1646.5</c:v>
                </c:pt>
                <c:pt idx="106">
                  <c:v>1646.5</c:v>
                </c:pt>
                <c:pt idx="107">
                  <c:v>1646.5</c:v>
                </c:pt>
                <c:pt idx="108">
                  <c:v>1646.5</c:v>
                </c:pt>
                <c:pt idx="109">
                  <c:v>1646.5</c:v>
                </c:pt>
                <c:pt idx="110">
                  <c:v>1646.5</c:v>
                </c:pt>
                <c:pt idx="111">
                  <c:v>1646.5</c:v>
                </c:pt>
                <c:pt idx="112">
                  <c:v>1646.5</c:v>
                </c:pt>
                <c:pt idx="113">
                  <c:v>1646.5</c:v>
                </c:pt>
                <c:pt idx="114">
                  <c:v>1646.5</c:v>
                </c:pt>
                <c:pt idx="115">
                  <c:v>1646.5</c:v>
                </c:pt>
                <c:pt idx="116">
                  <c:v>1646.5</c:v>
                </c:pt>
                <c:pt idx="117">
                  <c:v>1646.5</c:v>
                </c:pt>
                <c:pt idx="118">
                  <c:v>1646.5</c:v>
                </c:pt>
                <c:pt idx="119">
                  <c:v>1646.5</c:v>
                </c:pt>
                <c:pt idx="120">
                  <c:v>1646.5</c:v>
                </c:pt>
                <c:pt idx="121">
                  <c:v>1646.5</c:v>
                </c:pt>
                <c:pt idx="122">
                  <c:v>1646.5</c:v>
                </c:pt>
                <c:pt idx="123">
                  <c:v>1646.5</c:v>
                </c:pt>
                <c:pt idx="124">
                  <c:v>1646.5</c:v>
                </c:pt>
                <c:pt idx="125">
                  <c:v>1646.5</c:v>
                </c:pt>
                <c:pt idx="126">
                  <c:v>1646.5</c:v>
                </c:pt>
                <c:pt idx="127">
                  <c:v>1646.5</c:v>
                </c:pt>
                <c:pt idx="128">
                  <c:v>1646.5</c:v>
                </c:pt>
                <c:pt idx="129">
                  <c:v>1646.5</c:v>
                </c:pt>
                <c:pt idx="130">
                  <c:v>1646.5</c:v>
                </c:pt>
                <c:pt idx="131">
                  <c:v>1646.5</c:v>
                </c:pt>
                <c:pt idx="132">
                  <c:v>1646.5</c:v>
                </c:pt>
                <c:pt idx="133">
                  <c:v>1646.5</c:v>
                </c:pt>
                <c:pt idx="134">
                  <c:v>1646.5</c:v>
                </c:pt>
                <c:pt idx="135">
                  <c:v>1646.5</c:v>
                </c:pt>
                <c:pt idx="136">
                  <c:v>1646.5</c:v>
                </c:pt>
                <c:pt idx="137">
                  <c:v>1646.5</c:v>
                </c:pt>
                <c:pt idx="138">
                  <c:v>1646.5</c:v>
                </c:pt>
                <c:pt idx="139">
                  <c:v>1646.5</c:v>
                </c:pt>
                <c:pt idx="140">
                  <c:v>1646.5</c:v>
                </c:pt>
                <c:pt idx="141">
                  <c:v>1646.5</c:v>
                </c:pt>
                <c:pt idx="142">
                  <c:v>1646.5</c:v>
                </c:pt>
                <c:pt idx="143">
                  <c:v>1646.5</c:v>
                </c:pt>
                <c:pt idx="144">
                  <c:v>1646.5</c:v>
                </c:pt>
                <c:pt idx="145">
                  <c:v>1646.5</c:v>
                </c:pt>
                <c:pt idx="146">
                  <c:v>1646.5</c:v>
                </c:pt>
                <c:pt idx="147">
                  <c:v>1646.5</c:v>
                </c:pt>
                <c:pt idx="148">
                  <c:v>1646.5</c:v>
                </c:pt>
                <c:pt idx="149">
                  <c:v>1646.5</c:v>
                </c:pt>
                <c:pt idx="150">
                  <c:v>1646.5</c:v>
                </c:pt>
                <c:pt idx="151">
                  <c:v>1646.5</c:v>
                </c:pt>
              </c:numCache>
            </c:numRef>
          </c:xVal>
          <c:yVal>
            <c:numRef>
              <c:f>'Dist_using_monthly totals'!$A$4:$A$155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F-4654-B668-89356E7DCAB2}"/>
            </c:ext>
          </c:extLst>
        </c:ser>
        <c:ser>
          <c:idx val="4"/>
          <c:order val="4"/>
          <c:tx>
            <c:v>IQR</c:v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'Dist_using_monthly totals'!$J$4:$J$155</c:f>
              <c:numCache>
                <c:formatCode>0</c:formatCode>
                <c:ptCount val="152"/>
                <c:pt idx="0">
                  <c:v>753.25</c:v>
                </c:pt>
                <c:pt idx="1">
                  <c:v>753.25</c:v>
                </c:pt>
                <c:pt idx="2">
                  <c:v>753.25</c:v>
                </c:pt>
                <c:pt idx="3">
                  <c:v>753.25</c:v>
                </c:pt>
                <c:pt idx="4">
                  <c:v>753.25</c:v>
                </c:pt>
                <c:pt idx="5">
                  <c:v>753.25</c:v>
                </c:pt>
                <c:pt idx="6">
                  <c:v>753.25</c:v>
                </c:pt>
                <c:pt idx="7">
                  <c:v>753.25</c:v>
                </c:pt>
                <c:pt idx="8">
                  <c:v>753.25</c:v>
                </c:pt>
                <c:pt idx="9">
                  <c:v>753.25</c:v>
                </c:pt>
                <c:pt idx="10">
                  <c:v>753.25</c:v>
                </c:pt>
                <c:pt idx="11">
                  <c:v>753.25</c:v>
                </c:pt>
                <c:pt idx="12">
                  <c:v>753.25</c:v>
                </c:pt>
                <c:pt idx="13">
                  <c:v>753.25</c:v>
                </c:pt>
                <c:pt idx="14">
                  <c:v>753.25</c:v>
                </c:pt>
                <c:pt idx="15">
                  <c:v>753.25</c:v>
                </c:pt>
                <c:pt idx="16">
                  <c:v>753.25</c:v>
                </c:pt>
                <c:pt idx="17">
                  <c:v>753.25</c:v>
                </c:pt>
                <c:pt idx="18">
                  <c:v>753.25</c:v>
                </c:pt>
                <c:pt idx="19">
                  <c:v>753.25</c:v>
                </c:pt>
                <c:pt idx="20">
                  <c:v>753.25</c:v>
                </c:pt>
                <c:pt idx="21">
                  <c:v>753.25</c:v>
                </c:pt>
                <c:pt idx="22">
                  <c:v>753.25</c:v>
                </c:pt>
                <c:pt idx="23">
                  <c:v>753.25</c:v>
                </c:pt>
                <c:pt idx="24">
                  <c:v>753.25</c:v>
                </c:pt>
                <c:pt idx="25">
                  <c:v>753.25</c:v>
                </c:pt>
                <c:pt idx="26">
                  <c:v>753.25</c:v>
                </c:pt>
                <c:pt idx="27">
                  <c:v>753.25</c:v>
                </c:pt>
                <c:pt idx="28">
                  <c:v>753.25</c:v>
                </c:pt>
                <c:pt idx="29">
                  <c:v>753.25</c:v>
                </c:pt>
                <c:pt idx="30">
                  <c:v>753.25</c:v>
                </c:pt>
                <c:pt idx="31">
                  <c:v>753.25</c:v>
                </c:pt>
                <c:pt idx="32">
                  <c:v>753.25</c:v>
                </c:pt>
                <c:pt idx="33">
                  <c:v>753.25</c:v>
                </c:pt>
                <c:pt idx="34">
                  <c:v>753.25</c:v>
                </c:pt>
                <c:pt idx="35">
                  <c:v>753.25</c:v>
                </c:pt>
                <c:pt idx="36">
                  <c:v>753.25</c:v>
                </c:pt>
                <c:pt idx="37">
                  <c:v>753.25</c:v>
                </c:pt>
                <c:pt idx="38">
                  <c:v>753.25</c:v>
                </c:pt>
                <c:pt idx="39">
                  <c:v>753.25</c:v>
                </c:pt>
                <c:pt idx="40">
                  <c:v>753.25</c:v>
                </c:pt>
                <c:pt idx="41">
                  <c:v>753.25</c:v>
                </c:pt>
                <c:pt idx="42">
                  <c:v>753.25</c:v>
                </c:pt>
                <c:pt idx="43">
                  <c:v>753.25</c:v>
                </c:pt>
                <c:pt idx="44">
                  <c:v>753.25</c:v>
                </c:pt>
                <c:pt idx="45">
                  <c:v>753.25</c:v>
                </c:pt>
                <c:pt idx="46">
                  <c:v>753.25</c:v>
                </c:pt>
                <c:pt idx="47">
                  <c:v>753.25</c:v>
                </c:pt>
                <c:pt idx="48">
                  <c:v>753.25</c:v>
                </c:pt>
                <c:pt idx="49">
                  <c:v>753.25</c:v>
                </c:pt>
                <c:pt idx="50">
                  <c:v>753.25</c:v>
                </c:pt>
                <c:pt idx="51">
                  <c:v>753.25</c:v>
                </c:pt>
                <c:pt idx="52">
                  <c:v>753.25</c:v>
                </c:pt>
                <c:pt idx="53">
                  <c:v>753.25</c:v>
                </c:pt>
                <c:pt idx="54">
                  <c:v>753.25</c:v>
                </c:pt>
                <c:pt idx="55">
                  <c:v>753.25</c:v>
                </c:pt>
                <c:pt idx="56">
                  <c:v>753.25</c:v>
                </c:pt>
                <c:pt idx="57">
                  <c:v>753.25</c:v>
                </c:pt>
                <c:pt idx="58">
                  <c:v>753.25</c:v>
                </c:pt>
                <c:pt idx="59">
                  <c:v>753.25</c:v>
                </c:pt>
                <c:pt idx="60">
                  <c:v>753.25</c:v>
                </c:pt>
                <c:pt idx="61">
                  <c:v>753.25</c:v>
                </c:pt>
                <c:pt idx="62">
                  <c:v>753.25</c:v>
                </c:pt>
                <c:pt idx="63">
                  <c:v>753.25</c:v>
                </c:pt>
                <c:pt idx="64">
                  <c:v>753.25</c:v>
                </c:pt>
                <c:pt idx="65">
                  <c:v>753.25</c:v>
                </c:pt>
                <c:pt idx="66">
                  <c:v>753.25</c:v>
                </c:pt>
                <c:pt idx="67">
                  <c:v>753.25</c:v>
                </c:pt>
                <c:pt idx="68">
                  <c:v>753.25</c:v>
                </c:pt>
                <c:pt idx="69">
                  <c:v>753.25</c:v>
                </c:pt>
                <c:pt idx="70">
                  <c:v>753.25</c:v>
                </c:pt>
                <c:pt idx="71">
                  <c:v>753.25</c:v>
                </c:pt>
                <c:pt idx="72">
                  <c:v>753.25</c:v>
                </c:pt>
                <c:pt idx="73">
                  <c:v>753.25</c:v>
                </c:pt>
                <c:pt idx="74">
                  <c:v>753.25</c:v>
                </c:pt>
                <c:pt idx="75">
                  <c:v>753.25</c:v>
                </c:pt>
                <c:pt idx="76">
                  <c:v>753.25</c:v>
                </c:pt>
                <c:pt idx="77">
                  <c:v>753.25</c:v>
                </c:pt>
                <c:pt idx="78">
                  <c:v>753.25</c:v>
                </c:pt>
                <c:pt idx="79">
                  <c:v>753.25</c:v>
                </c:pt>
                <c:pt idx="80">
                  <c:v>753.25</c:v>
                </c:pt>
                <c:pt idx="81">
                  <c:v>753.25</c:v>
                </c:pt>
                <c:pt idx="82">
                  <c:v>753.25</c:v>
                </c:pt>
                <c:pt idx="83">
                  <c:v>753.25</c:v>
                </c:pt>
                <c:pt idx="84">
                  <c:v>753.25</c:v>
                </c:pt>
                <c:pt idx="85">
                  <c:v>753.25</c:v>
                </c:pt>
                <c:pt idx="86">
                  <c:v>753.25</c:v>
                </c:pt>
                <c:pt idx="87">
                  <c:v>753.25</c:v>
                </c:pt>
                <c:pt idx="88">
                  <c:v>753.25</c:v>
                </c:pt>
                <c:pt idx="89">
                  <c:v>753.25</c:v>
                </c:pt>
                <c:pt idx="90">
                  <c:v>753.25</c:v>
                </c:pt>
                <c:pt idx="91">
                  <c:v>753.25</c:v>
                </c:pt>
                <c:pt idx="92">
                  <c:v>753.25</c:v>
                </c:pt>
                <c:pt idx="93">
                  <c:v>753.25</c:v>
                </c:pt>
                <c:pt idx="94">
                  <c:v>753.25</c:v>
                </c:pt>
                <c:pt idx="95">
                  <c:v>753.25</c:v>
                </c:pt>
                <c:pt idx="96">
                  <c:v>753.25</c:v>
                </c:pt>
                <c:pt idx="97">
                  <c:v>753.25</c:v>
                </c:pt>
                <c:pt idx="98">
                  <c:v>753.25</c:v>
                </c:pt>
                <c:pt idx="99">
                  <c:v>753.25</c:v>
                </c:pt>
                <c:pt idx="100">
                  <c:v>753.25</c:v>
                </c:pt>
                <c:pt idx="101">
                  <c:v>753.25</c:v>
                </c:pt>
                <c:pt idx="102">
                  <c:v>753.25</c:v>
                </c:pt>
                <c:pt idx="103">
                  <c:v>753.25</c:v>
                </c:pt>
                <c:pt idx="104">
                  <c:v>753.25</c:v>
                </c:pt>
                <c:pt idx="105">
                  <c:v>753.25</c:v>
                </c:pt>
                <c:pt idx="106">
                  <c:v>753.25</c:v>
                </c:pt>
                <c:pt idx="107">
                  <c:v>753.25</c:v>
                </c:pt>
                <c:pt idx="108">
                  <c:v>753.25</c:v>
                </c:pt>
                <c:pt idx="109">
                  <c:v>753.25</c:v>
                </c:pt>
                <c:pt idx="110">
                  <c:v>753.25</c:v>
                </c:pt>
                <c:pt idx="111">
                  <c:v>753.25</c:v>
                </c:pt>
                <c:pt idx="112">
                  <c:v>753.25</c:v>
                </c:pt>
                <c:pt idx="113">
                  <c:v>753.25</c:v>
                </c:pt>
                <c:pt idx="114">
                  <c:v>753.25</c:v>
                </c:pt>
                <c:pt idx="115">
                  <c:v>753.25</c:v>
                </c:pt>
                <c:pt idx="116">
                  <c:v>753.25</c:v>
                </c:pt>
                <c:pt idx="117">
                  <c:v>753.25</c:v>
                </c:pt>
                <c:pt idx="118">
                  <c:v>753.25</c:v>
                </c:pt>
                <c:pt idx="119">
                  <c:v>753.25</c:v>
                </c:pt>
                <c:pt idx="120">
                  <c:v>753.25</c:v>
                </c:pt>
                <c:pt idx="121">
                  <c:v>753.25</c:v>
                </c:pt>
                <c:pt idx="122">
                  <c:v>753.25</c:v>
                </c:pt>
                <c:pt idx="123">
                  <c:v>753.25</c:v>
                </c:pt>
                <c:pt idx="124">
                  <c:v>753.25</c:v>
                </c:pt>
                <c:pt idx="125">
                  <c:v>753.25</c:v>
                </c:pt>
                <c:pt idx="126">
                  <c:v>753.25</c:v>
                </c:pt>
                <c:pt idx="127">
                  <c:v>753.25</c:v>
                </c:pt>
                <c:pt idx="128">
                  <c:v>753.25</c:v>
                </c:pt>
                <c:pt idx="129">
                  <c:v>753.25</c:v>
                </c:pt>
                <c:pt idx="130">
                  <c:v>753.25</c:v>
                </c:pt>
                <c:pt idx="131">
                  <c:v>753.25</c:v>
                </c:pt>
                <c:pt idx="132">
                  <c:v>753.25</c:v>
                </c:pt>
                <c:pt idx="133">
                  <c:v>753.25</c:v>
                </c:pt>
                <c:pt idx="134">
                  <c:v>753.25</c:v>
                </c:pt>
                <c:pt idx="135">
                  <c:v>753.25</c:v>
                </c:pt>
                <c:pt idx="136">
                  <c:v>753.25</c:v>
                </c:pt>
                <c:pt idx="137">
                  <c:v>753.25</c:v>
                </c:pt>
                <c:pt idx="138">
                  <c:v>753.25</c:v>
                </c:pt>
                <c:pt idx="139">
                  <c:v>753.25</c:v>
                </c:pt>
                <c:pt idx="140">
                  <c:v>753.25</c:v>
                </c:pt>
                <c:pt idx="141">
                  <c:v>753.25</c:v>
                </c:pt>
                <c:pt idx="142">
                  <c:v>753.25</c:v>
                </c:pt>
                <c:pt idx="143">
                  <c:v>753.25</c:v>
                </c:pt>
                <c:pt idx="144">
                  <c:v>753.25</c:v>
                </c:pt>
                <c:pt idx="145">
                  <c:v>753.25</c:v>
                </c:pt>
                <c:pt idx="146">
                  <c:v>753.25</c:v>
                </c:pt>
                <c:pt idx="147">
                  <c:v>753.25</c:v>
                </c:pt>
                <c:pt idx="148">
                  <c:v>753.25</c:v>
                </c:pt>
                <c:pt idx="149">
                  <c:v>753.25</c:v>
                </c:pt>
                <c:pt idx="150">
                  <c:v>753.25</c:v>
                </c:pt>
                <c:pt idx="151">
                  <c:v>753.25</c:v>
                </c:pt>
              </c:numCache>
            </c:numRef>
          </c:xVal>
          <c:yVal>
            <c:numRef>
              <c:f>'Dist_using_monthly totals'!$A$4:$A$155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F-4654-B668-89356E7DCAB2}"/>
            </c:ext>
          </c:extLst>
        </c:ser>
        <c:ser>
          <c:idx val="5"/>
          <c:order val="5"/>
          <c:tx>
            <c:v>Upper Outliers</c:v>
          </c:tx>
          <c:spPr>
            <a:ln w="222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'Dist_using_monthly totals'!$L$4:$L$155</c:f>
              <c:numCache>
                <c:formatCode>0</c:formatCode>
                <c:ptCount val="152"/>
                <c:pt idx="0">
                  <c:v>2776.375</c:v>
                </c:pt>
                <c:pt idx="1">
                  <c:v>2776.375</c:v>
                </c:pt>
                <c:pt idx="2">
                  <c:v>2776.375</c:v>
                </c:pt>
                <c:pt idx="3">
                  <c:v>2776.375</c:v>
                </c:pt>
                <c:pt idx="4">
                  <c:v>2776.375</c:v>
                </c:pt>
                <c:pt idx="5">
                  <c:v>2776.375</c:v>
                </c:pt>
                <c:pt idx="6">
                  <c:v>2776.375</c:v>
                </c:pt>
                <c:pt idx="7">
                  <c:v>2776.375</c:v>
                </c:pt>
                <c:pt idx="8">
                  <c:v>2776.375</c:v>
                </c:pt>
                <c:pt idx="9">
                  <c:v>2776.375</c:v>
                </c:pt>
                <c:pt idx="10">
                  <c:v>2776.375</c:v>
                </c:pt>
                <c:pt idx="11">
                  <c:v>2776.375</c:v>
                </c:pt>
                <c:pt idx="12">
                  <c:v>2776.375</c:v>
                </c:pt>
                <c:pt idx="13">
                  <c:v>2776.375</c:v>
                </c:pt>
                <c:pt idx="14">
                  <c:v>2776.375</c:v>
                </c:pt>
                <c:pt idx="15">
                  <c:v>2776.375</c:v>
                </c:pt>
                <c:pt idx="16">
                  <c:v>2776.375</c:v>
                </c:pt>
                <c:pt idx="17">
                  <c:v>2776.375</c:v>
                </c:pt>
                <c:pt idx="18">
                  <c:v>2776.375</c:v>
                </c:pt>
                <c:pt idx="19">
                  <c:v>2776.375</c:v>
                </c:pt>
                <c:pt idx="20">
                  <c:v>2776.375</c:v>
                </c:pt>
                <c:pt idx="21">
                  <c:v>2776.375</c:v>
                </c:pt>
                <c:pt idx="22">
                  <c:v>2776.375</c:v>
                </c:pt>
                <c:pt idx="23">
                  <c:v>2776.375</c:v>
                </c:pt>
                <c:pt idx="24">
                  <c:v>2776.375</c:v>
                </c:pt>
                <c:pt idx="25">
                  <c:v>2776.375</c:v>
                </c:pt>
                <c:pt idx="26">
                  <c:v>2776.375</c:v>
                </c:pt>
                <c:pt idx="27">
                  <c:v>2776.375</c:v>
                </c:pt>
                <c:pt idx="28">
                  <c:v>2776.375</c:v>
                </c:pt>
                <c:pt idx="29">
                  <c:v>2776.375</c:v>
                </c:pt>
                <c:pt idx="30">
                  <c:v>2776.375</c:v>
                </c:pt>
                <c:pt idx="31">
                  <c:v>2776.375</c:v>
                </c:pt>
                <c:pt idx="32">
                  <c:v>2776.375</c:v>
                </c:pt>
                <c:pt idx="33">
                  <c:v>2776.375</c:v>
                </c:pt>
                <c:pt idx="34">
                  <c:v>2776.375</c:v>
                </c:pt>
                <c:pt idx="35">
                  <c:v>2776.375</c:v>
                </c:pt>
                <c:pt idx="36">
                  <c:v>2776.375</c:v>
                </c:pt>
                <c:pt idx="37">
                  <c:v>2776.375</c:v>
                </c:pt>
                <c:pt idx="38">
                  <c:v>2776.375</c:v>
                </c:pt>
                <c:pt idx="39">
                  <c:v>2776.375</c:v>
                </c:pt>
                <c:pt idx="40">
                  <c:v>2776.375</c:v>
                </c:pt>
                <c:pt idx="41">
                  <c:v>2776.375</c:v>
                </c:pt>
                <c:pt idx="42">
                  <c:v>2776.375</c:v>
                </c:pt>
                <c:pt idx="43">
                  <c:v>2776.375</c:v>
                </c:pt>
                <c:pt idx="44">
                  <c:v>2776.375</c:v>
                </c:pt>
                <c:pt idx="45">
                  <c:v>2776.375</c:v>
                </c:pt>
                <c:pt idx="46">
                  <c:v>2776.375</c:v>
                </c:pt>
                <c:pt idx="47">
                  <c:v>2776.375</c:v>
                </c:pt>
                <c:pt idx="48">
                  <c:v>2776.375</c:v>
                </c:pt>
                <c:pt idx="49">
                  <c:v>2776.375</c:v>
                </c:pt>
                <c:pt idx="50">
                  <c:v>2776.375</c:v>
                </c:pt>
                <c:pt idx="51">
                  <c:v>2776.375</c:v>
                </c:pt>
                <c:pt idx="52">
                  <c:v>2776.375</c:v>
                </c:pt>
                <c:pt idx="53">
                  <c:v>2776.375</c:v>
                </c:pt>
                <c:pt idx="54">
                  <c:v>2776.375</c:v>
                </c:pt>
                <c:pt idx="55">
                  <c:v>2776.375</c:v>
                </c:pt>
                <c:pt idx="56">
                  <c:v>2776.375</c:v>
                </c:pt>
                <c:pt idx="57">
                  <c:v>2776.375</c:v>
                </c:pt>
                <c:pt idx="58">
                  <c:v>2776.375</c:v>
                </c:pt>
                <c:pt idx="59">
                  <c:v>2776.375</c:v>
                </c:pt>
                <c:pt idx="60">
                  <c:v>2776.375</c:v>
                </c:pt>
                <c:pt idx="61">
                  <c:v>2776.375</c:v>
                </c:pt>
                <c:pt idx="62">
                  <c:v>2776.375</c:v>
                </c:pt>
                <c:pt idx="63">
                  <c:v>2776.375</c:v>
                </c:pt>
                <c:pt idx="64">
                  <c:v>2776.375</c:v>
                </c:pt>
                <c:pt idx="65">
                  <c:v>2776.375</c:v>
                </c:pt>
                <c:pt idx="66">
                  <c:v>2776.375</c:v>
                </c:pt>
                <c:pt idx="67">
                  <c:v>2776.375</c:v>
                </c:pt>
                <c:pt idx="68">
                  <c:v>2776.375</c:v>
                </c:pt>
                <c:pt idx="69">
                  <c:v>2776.375</c:v>
                </c:pt>
                <c:pt idx="70">
                  <c:v>2776.375</c:v>
                </c:pt>
                <c:pt idx="71">
                  <c:v>2776.375</c:v>
                </c:pt>
                <c:pt idx="72">
                  <c:v>2776.375</c:v>
                </c:pt>
                <c:pt idx="73">
                  <c:v>2776.375</c:v>
                </c:pt>
                <c:pt idx="74">
                  <c:v>2776.375</c:v>
                </c:pt>
                <c:pt idx="75">
                  <c:v>2776.375</c:v>
                </c:pt>
                <c:pt idx="76">
                  <c:v>2776.375</c:v>
                </c:pt>
                <c:pt idx="77">
                  <c:v>2776.375</c:v>
                </c:pt>
                <c:pt idx="78">
                  <c:v>2776.375</c:v>
                </c:pt>
                <c:pt idx="79">
                  <c:v>2776.375</c:v>
                </c:pt>
                <c:pt idx="80">
                  <c:v>2776.375</c:v>
                </c:pt>
                <c:pt idx="81">
                  <c:v>2776.375</c:v>
                </c:pt>
                <c:pt idx="82">
                  <c:v>2776.375</c:v>
                </c:pt>
                <c:pt idx="83">
                  <c:v>2776.375</c:v>
                </c:pt>
                <c:pt idx="84">
                  <c:v>2776.375</c:v>
                </c:pt>
                <c:pt idx="85">
                  <c:v>2776.375</c:v>
                </c:pt>
                <c:pt idx="86">
                  <c:v>2776.375</c:v>
                </c:pt>
                <c:pt idx="87">
                  <c:v>2776.375</c:v>
                </c:pt>
                <c:pt idx="88">
                  <c:v>2776.375</c:v>
                </c:pt>
                <c:pt idx="89">
                  <c:v>2776.375</c:v>
                </c:pt>
                <c:pt idx="90">
                  <c:v>2776.375</c:v>
                </c:pt>
                <c:pt idx="91">
                  <c:v>2776.375</c:v>
                </c:pt>
                <c:pt idx="92">
                  <c:v>2776.375</c:v>
                </c:pt>
                <c:pt idx="93">
                  <c:v>2776.375</c:v>
                </c:pt>
                <c:pt idx="94">
                  <c:v>2776.375</c:v>
                </c:pt>
                <c:pt idx="95">
                  <c:v>2776.375</c:v>
                </c:pt>
                <c:pt idx="96">
                  <c:v>2776.375</c:v>
                </c:pt>
                <c:pt idx="97">
                  <c:v>2776.375</c:v>
                </c:pt>
                <c:pt idx="98">
                  <c:v>2776.375</c:v>
                </c:pt>
                <c:pt idx="99">
                  <c:v>2776.375</c:v>
                </c:pt>
                <c:pt idx="100">
                  <c:v>2776.375</c:v>
                </c:pt>
                <c:pt idx="101">
                  <c:v>2776.375</c:v>
                </c:pt>
                <c:pt idx="102">
                  <c:v>2776.375</c:v>
                </c:pt>
                <c:pt idx="103">
                  <c:v>2776.375</c:v>
                </c:pt>
                <c:pt idx="104">
                  <c:v>2776.375</c:v>
                </c:pt>
                <c:pt idx="105">
                  <c:v>2776.375</c:v>
                </c:pt>
                <c:pt idx="106">
                  <c:v>2776.375</c:v>
                </c:pt>
                <c:pt idx="107">
                  <c:v>2776.375</c:v>
                </c:pt>
                <c:pt idx="108">
                  <c:v>2776.375</c:v>
                </c:pt>
                <c:pt idx="109">
                  <c:v>2776.375</c:v>
                </c:pt>
                <c:pt idx="110">
                  <c:v>2776.375</c:v>
                </c:pt>
                <c:pt idx="111">
                  <c:v>2776.375</c:v>
                </c:pt>
                <c:pt idx="112">
                  <c:v>2776.375</c:v>
                </c:pt>
                <c:pt idx="113">
                  <c:v>2776.375</c:v>
                </c:pt>
                <c:pt idx="114">
                  <c:v>2776.375</c:v>
                </c:pt>
                <c:pt idx="115">
                  <c:v>2776.375</c:v>
                </c:pt>
                <c:pt idx="116">
                  <c:v>2776.375</c:v>
                </c:pt>
                <c:pt idx="117">
                  <c:v>2776.375</c:v>
                </c:pt>
                <c:pt idx="118">
                  <c:v>2776.375</c:v>
                </c:pt>
                <c:pt idx="119">
                  <c:v>2776.375</c:v>
                </c:pt>
                <c:pt idx="120">
                  <c:v>2776.375</c:v>
                </c:pt>
                <c:pt idx="121">
                  <c:v>2776.375</c:v>
                </c:pt>
                <c:pt idx="122">
                  <c:v>2776.375</c:v>
                </c:pt>
                <c:pt idx="123">
                  <c:v>2776.375</c:v>
                </c:pt>
                <c:pt idx="124">
                  <c:v>2776.375</c:v>
                </c:pt>
                <c:pt idx="125">
                  <c:v>2776.375</c:v>
                </c:pt>
                <c:pt idx="126">
                  <c:v>2776.375</c:v>
                </c:pt>
                <c:pt idx="127">
                  <c:v>2776.375</c:v>
                </c:pt>
                <c:pt idx="128">
                  <c:v>2776.375</c:v>
                </c:pt>
                <c:pt idx="129">
                  <c:v>2776.375</c:v>
                </c:pt>
                <c:pt idx="130">
                  <c:v>2776.375</c:v>
                </c:pt>
                <c:pt idx="131">
                  <c:v>2776.375</c:v>
                </c:pt>
                <c:pt idx="132">
                  <c:v>2776.375</c:v>
                </c:pt>
                <c:pt idx="133">
                  <c:v>2776.375</c:v>
                </c:pt>
                <c:pt idx="134">
                  <c:v>2776.375</c:v>
                </c:pt>
                <c:pt idx="135">
                  <c:v>2776.375</c:v>
                </c:pt>
                <c:pt idx="136">
                  <c:v>2776.375</c:v>
                </c:pt>
                <c:pt idx="137">
                  <c:v>2776.375</c:v>
                </c:pt>
                <c:pt idx="138">
                  <c:v>2776.375</c:v>
                </c:pt>
                <c:pt idx="139">
                  <c:v>2776.375</c:v>
                </c:pt>
                <c:pt idx="140">
                  <c:v>2776.375</c:v>
                </c:pt>
                <c:pt idx="141">
                  <c:v>2776.375</c:v>
                </c:pt>
                <c:pt idx="142">
                  <c:v>2776.375</c:v>
                </c:pt>
                <c:pt idx="143">
                  <c:v>2776.375</c:v>
                </c:pt>
                <c:pt idx="144">
                  <c:v>2776.375</c:v>
                </c:pt>
                <c:pt idx="145">
                  <c:v>2776.375</c:v>
                </c:pt>
                <c:pt idx="146">
                  <c:v>2776.375</c:v>
                </c:pt>
                <c:pt idx="147">
                  <c:v>2776.375</c:v>
                </c:pt>
                <c:pt idx="148">
                  <c:v>2776.375</c:v>
                </c:pt>
                <c:pt idx="149">
                  <c:v>2776.375</c:v>
                </c:pt>
                <c:pt idx="150">
                  <c:v>2776.375</c:v>
                </c:pt>
                <c:pt idx="151">
                  <c:v>2776.375</c:v>
                </c:pt>
              </c:numCache>
            </c:numRef>
          </c:xVal>
          <c:yVal>
            <c:numRef>
              <c:f>'Dist_using_monthly totals'!$A$4:$A$155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7F-4654-B668-89356E7D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62544"/>
        <c:axId val="1824263792"/>
      </c:scatterChart>
      <c:valAx>
        <c:axId val="1824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Rats</a:t>
                </a:r>
                <a:r>
                  <a:rPr lang="en-US" sz="1000" b="1" baseline="0">
                    <a:solidFill>
                      <a:schemeClr val="tx1"/>
                    </a:solidFill>
                  </a:rPr>
                  <a:t> Totals per CB</a:t>
                </a:r>
                <a:endParaRPr lang="en-US" sz="1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3792"/>
        <c:crosses val="autoZero"/>
        <c:crossBetween val="midCat"/>
      </c:valAx>
      <c:valAx>
        <c:axId val="1824263792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Month of Reported Rat Sighting</a:t>
                </a:r>
              </a:p>
            </c:rich>
          </c:tx>
          <c:overlay val="0"/>
          <c:spPr>
            <a:noFill/>
            <a:ln>
              <a:noFill/>
            </a:ln>
            <a:effectLst>
              <a:glow rad="127000">
                <a:schemeClr val="accent5">
                  <a:lumMod val="60000"/>
                  <a:lumOff val="40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62544"/>
        <c:crosses val="autoZero"/>
        <c:crossBetween val="midCat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>
          <a:glow rad="127000">
            <a:schemeClr val="accent5">
              <a:lumMod val="60000"/>
              <a:lumOff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181"/>
    <xdr:ext cx="8657422" cy="62704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ED0F3-7CDE-9A86-1B68-A5DC1C812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0.42961</cdr:x>
      <cdr:y>0.7462</cdr:y>
    </cdr:from>
    <cdr:to>
      <cdr:x>0.46249</cdr:x>
      <cdr:y>0.93933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CE7E07-0ED7-3891-647B-2D5B71E1DD8C}"/>
            </a:ext>
          </a:extLst>
        </cdr:cNvPr>
        <cdr:cNvSpPr txBox="1"/>
      </cdr:nvSpPr>
      <cdr:spPr>
        <a:xfrm xmlns:a="http://schemas.openxmlformats.org/drawingml/2006/main" rot="16200000">
          <a:off x="3254589" y="5145813"/>
          <a:ext cx="1211840" cy="28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</a:rPr>
            <a:t>Q2 =</a:t>
          </a:r>
          <a:r>
            <a:rPr lang="en-US" sz="1400" baseline="0">
              <a:solidFill>
                <a:srgbClr val="FF0000"/>
              </a:solidFill>
            </a:rPr>
            <a:t> 1,155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0.67465</cdr:x>
      <cdr:y>0.09071</cdr:y>
    </cdr:from>
    <cdr:to>
      <cdr:x>0.96105</cdr:x>
      <cdr:y>0.92908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2C4B694-9F44-8CDD-A32B-61DA723E84B6}"/>
            </a:ext>
          </a:extLst>
        </cdr:cNvPr>
        <cdr:cNvSpPr/>
      </cdr:nvSpPr>
      <cdr:spPr>
        <a:xfrm xmlns:a="http://schemas.openxmlformats.org/drawingml/2006/main">
          <a:off x="5838971" y="569182"/>
          <a:ext cx="2478739" cy="5260554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20000"/>
            <a:lumOff val="80000"/>
            <a:alpha val="34000"/>
          </a:schemeClr>
        </a:solidFill>
        <a:ln xmlns:a="http://schemas.openxmlformats.org/drawingml/2006/main">
          <a:solidFill>
            <a:schemeClr val="accent1">
              <a:shade val="50000"/>
              <a:alpha val="3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0.56489</cdr:x>
      <cdr:y>0.74551</cdr:y>
    </cdr:from>
    <cdr:to>
      <cdr:x>0.5999</cdr:x>
      <cdr:y>0.93864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4C348C4-2EC1-A5D3-EEB1-74F3E238E527}"/>
            </a:ext>
          </a:extLst>
        </cdr:cNvPr>
        <cdr:cNvSpPr txBox="1"/>
      </cdr:nvSpPr>
      <cdr:spPr>
        <a:xfrm xmlns:a="http://schemas.openxmlformats.org/drawingml/2006/main" rot="16200000">
          <a:off x="4434594" y="5132311"/>
          <a:ext cx="1211841" cy="303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Q3 =</a:t>
          </a:r>
          <a:r>
            <a:rPr lang="en-US" sz="1400" baseline="0">
              <a:solidFill>
                <a:srgbClr val="FF0000"/>
              </a:solidFill>
            </a:rPr>
            <a:t> 1,647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0.30713</cdr:x>
      <cdr:y>0.74405</cdr:y>
    </cdr:from>
    <cdr:to>
      <cdr:x>0.34213</cdr:x>
      <cdr:y>0.93718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4C348C4-2EC1-A5D3-EEB1-74F3E238E527}"/>
            </a:ext>
          </a:extLst>
        </cdr:cNvPr>
        <cdr:cNvSpPr txBox="1"/>
      </cdr:nvSpPr>
      <cdr:spPr>
        <a:xfrm xmlns:a="http://schemas.openxmlformats.org/drawingml/2006/main" rot="16200000">
          <a:off x="2203704" y="5123194"/>
          <a:ext cx="1211841" cy="30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Q1 =</a:t>
          </a:r>
          <a:r>
            <a:rPr lang="en-US" sz="1400" baseline="0">
              <a:solidFill>
                <a:srgbClr val="FF0000"/>
              </a:solidFill>
            </a:rPr>
            <a:t> 893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0.76057</cdr:x>
      <cdr:y>0.26483</cdr:y>
    </cdr:from>
    <cdr:to>
      <cdr:x>0.94408</cdr:x>
      <cdr:y>0.44333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2E4AF672-C0AF-E95A-689E-C13996CBD616}"/>
            </a:ext>
          </a:extLst>
        </cdr:cNvPr>
        <cdr:cNvSpPr txBox="1"/>
      </cdr:nvSpPr>
      <cdr:spPr>
        <a:xfrm xmlns:a="http://schemas.openxmlformats.org/drawingml/2006/main">
          <a:off x="6582605" y="1661712"/>
          <a:ext cx="1588245" cy="11200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u="sng">
              <a:solidFill>
                <a:schemeClr val="tx1">
                  <a:lumMod val="75000"/>
                  <a:lumOff val="25000"/>
                </a:schemeClr>
              </a:solidFill>
            </a:rPr>
            <a:t>Outliers</a:t>
          </a:r>
        </a:p>
        <a:p xmlns:a="http://schemas.openxmlformats.org/drawingml/2006/main"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Any values greater than 2,776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0.7436</cdr:x>
      <cdr:y>0.81057</cdr:y>
    </cdr:from>
    <cdr:to>
      <cdr:x>0.95787</cdr:x>
      <cdr:y>0.81203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CDC21E2-8399-FBF8-8D8B-1CF883D89BDD}"/>
            </a:ext>
          </a:extLst>
        </cdr:cNvPr>
        <cdr:cNvCxnSpPr/>
      </cdr:nvCxnSpPr>
      <cdr:spPr>
        <a:xfrm xmlns:a="http://schemas.openxmlformats.org/drawingml/2006/main">
          <a:off x="6435688" y="5086120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0.69961</cdr:x>
      <cdr:y>0.65772</cdr:y>
    </cdr:from>
    <cdr:to>
      <cdr:x>0.91388</cdr:x>
      <cdr:y>0.65919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3ABEBE6-836F-96B7-1AC4-5CD16104DA9D}"/>
            </a:ext>
          </a:extLst>
        </cdr:cNvPr>
        <cdr:cNvCxnSpPr/>
      </cdr:nvCxnSpPr>
      <cdr:spPr>
        <a:xfrm xmlns:a="http://schemas.openxmlformats.org/drawingml/2006/main">
          <a:off x="6054993" y="4127040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0.27425</cdr:x>
      <cdr:y>0.35486</cdr:y>
    </cdr:from>
    <cdr:to>
      <cdr:x>0.30925</cdr:x>
      <cdr:y>0.54799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02E2B00-795C-C732-720E-20274D5D9FE3}"/>
            </a:ext>
          </a:extLst>
        </cdr:cNvPr>
        <cdr:cNvSpPr txBox="1"/>
      </cdr:nvSpPr>
      <cdr:spPr>
        <a:xfrm xmlns:a="http://schemas.openxmlformats.org/drawingml/2006/main" rot="16200000">
          <a:off x="1919101" y="2681105"/>
          <a:ext cx="1211840" cy="302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2">
                  <a:lumMod val="25000"/>
                </a:schemeClr>
              </a:solidFill>
            </a:rPr>
            <a:t>IQR = 753</a:t>
          </a:r>
        </a:p>
        <a:p xmlns:a="http://schemas.openxmlformats.org/drawingml/2006/main">
          <a:endParaRPr lang="en-US" sz="11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0.67733</cdr:x>
      <cdr:y>0.50702</cdr:y>
    </cdr:from>
    <cdr:to>
      <cdr:x>0.89161</cdr:x>
      <cdr:y>0.50848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18DDD4BB-9877-FC83-4740-2AEBF634DCD1}"/>
            </a:ext>
          </a:extLst>
        </cdr:cNvPr>
        <cdr:cNvCxnSpPr/>
      </cdr:nvCxnSpPr>
      <cdr:spPr>
        <a:xfrm xmlns:a="http://schemas.openxmlformats.org/drawingml/2006/main">
          <a:off x="5862198" y="3181427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0.19094</cdr:x>
      <cdr:y>0.64085</cdr:y>
    </cdr:from>
    <cdr:to>
      <cdr:x>0.22594</cdr:x>
      <cdr:y>0.83398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CE7E07-0ED7-3891-647B-2D5B71E1DD8C}"/>
            </a:ext>
          </a:extLst>
        </cdr:cNvPr>
        <cdr:cNvSpPr txBox="1"/>
      </cdr:nvSpPr>
      <cdr:spPr>
        <a:xfrm xmlns:a="http://schemas.openxmlformats.org/drawingml/2006/main" rot="16200000">
          <a:off x="1198084" y="4475603"/>
          <a:ext cx="1211857" cy="302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</a:rPr>
            <a:t>Q1 =</a:t>
          </a:r>
          <a:r>
            <a:rPr lang="en-US" sz="1400" baseline="0">
              <a:solidFill>
                <a:srgbClr val="FF0000"/>
              </a:solidFill>
            </a:rPr>
            <a:t> 1,572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0.67465</cdr:x>
      <cdr:y>0.09071</cdr:y>
    </cdr:from>
    <cdr:to>
      <cdr:x>0.96105</cdr:x>
      <cdr:y>0.92908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2C4B694-9F44-8CDD-A32B-61DA723E84B6}"/>
            </a:ext>
          </a:extLst>
        </cdr:cNvPr>
        <cdr:cNvSpPr/>
      </cdr:nvSpPr>
      <cdr:spPr>
        <a:xfrm xmlns:a="http://schemas.openxmlformats.org/drawingml/2006/main">
          <a:off x="5838939" y="569206"/>
          <a:ext cx="2478795" cy="5260554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20000"/>
            <a:lumOff val="80000"/>
            <a:alpha val="34000"/>
          </a:schemeClr>
        </a:solidFill>
        <a:ln xmlns:a="http://schemas.openxmlformats.org/drawingml/2006/main">
          <a:solidFill>
            <a:schemeClr val="accent1">
              <a:shade val="50000"/>
              <a:alpha val="3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0.37183</cdr:x>
      <cdr:y>0.64163</cdr:y>
    </cdr:from>
    <cdr:to>
      <cdr:x>0.40684</cdr:x>
      <cdr:y>0.8252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4C348C4-2EC1-A5D3-EEB1-74F3E238E527}"/>
            </a:ext>
          </a:extLst>
        </cdr:cNvPr>
        <cdr:cNvSpPr txBox="1"/>
      </cdr:nvSpPr>
      <cdr:spPr>
        <a:xfrm xmlns:a="http://schemas.openxmlformats.org/drawingml/2006/main" rot="16200000">
          <a:off x="2793694" y="4450508"/>
          <a:ext cx="1151875" cy="302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Q3 =</a:t>
          </a:r>
          <a:r>
            <a:rPr lang="en-US" sz="1400" baseline="0">
              <a:solidFill>
                <a:srgbClr val="FF0000"/>
              </a:solidFill>
            </a:rPr>
            <a:t> 3,625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0.27743</cdr:x>
      <cdr:y>0.64017</cdr:y>
    </cdr:from>
    <cdr:to>
      <cdr:x>0.31243</cdr:x>
      <cdr:y>0.8333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4C348C4-2EC1-A5D3-EEB1-74F3E238E527}"/>
            </a:ext>
          </a:extLst>
        </cdr:cNvPr>
        <cdr:cNvSpPr txBox="1"/>
      </cdr:nvSpPr>
      <cdr:spPr>
        <a:xfrm xmlns:a="http://schemas.openxmlformats.org/drawingml/2006/main" rot="16200000">
          <a:off x="1946618" y="4471319"/>
          <a:ext cx="1211857" cy="302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Q2 =</a:t>
          </a:r>
          <a:r>
            <a:rPr lang="en-US" sz="1400" baseline="0">
              <a:solidFill>
                <a:srgbClr val="FF0000"/>
              </a:solidFill>
            </a:rPr>
            <a:t> 2,517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0.71708</cdr:x>
      <cdr:y>0.26483</cdr:y>
    </cdr:from>
    <cdr:to>
      <cdr:x>0.90059</cdr:x>
      <cdr:y>0.44333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2E4AF672-C0AF-E95A-689E-C13996CBD616}"/>
            </a:ext>
          </a:extLst>
        </cdr:cNvPr>
        <cdr:cNvSpPr txBox="1"/>
      </cdr:nvSpPr>
      <cdr:spPr>
        <a:xfrm xmlns:a="http://schemas.openxmlformats.org/drawingml/2006/main">
          <a:off x="6206169" y="1661711"/>
          <a:ext cx="1588265" cy="11200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u="sng">
              <a:solidFill>
                <a:schemeClr val="tx1">
                  <a:lumMod val="75000"/>
                  <a:lumOff val="25000"/>
                </a:schemeClr>
              </a:solidFill>
            </a:rPr>
            <a:t>Outliers</a:t>
          </a:r>
        </a:p>
        <a:p xmlns:a="http://schemas.openxmlformats.org/drawingml/2006/main"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Any values greater than 6,705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0.7436</cdr:x>
      <cdr:y>0.81057</cdr:y>
    </cdr:from>
    <cdr:to>
      <cdr:x>0.95787</cdr:x>
      <cdr:y>0.81203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CDC21E2-8399-FBF8-8D8B-1CF883D89BDD}"/>
            </a:ext>
          </a:extLst>
        </cdr:cNvPr>
        <cdr:cNvCxnSpPr/>
      </cdr:nvCxnSpPr>
      <cdr:spPr>
        <a:xfrm xmlns:a="http://schemas.openxmlformats.org/drawingml/2006/main">
          <a:off x="6435688" y="5086120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0.69961</cdr:x>
      <cdr:y>0.65772</cdr:y>
    </cdr:from>
    <cdr:to>
      <cdr:x>0.91388</cdr:x>
      <cdr:y>0.65919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3ABEBE6-836F-96B7-1AC4-5CD16104DA9D}"/>
            </a:ext>
          </a:extLst>
        </cdr:cNvPr>
        <cdr:cNvCxnSpPr/>
      </cdr:nvCxnSpPr>
      <cdr:spPr>
        <a:xfrm xmlns:a="http://schemas.openxmlformats.org/drawingml/2006/main">
          <a:off x="6054993" y="4127040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0.23606</cdr:x>
      <cdr:y>0.38851</cdr:y>
    </cdr:from>
    <cdr:to>
      <cdr:x>0.27106</cdr:x>
      <cdr:y>0.58164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02E2B00-795C-C732-720E-20274D5D9FE3}"/>
            </a:ext>
          </a:extLst>
        </cdr:cNvPr>
        <cdr:cNvSpPr txBox="1"/>
      </cdr:nvSpPr>
      <cdr:spPr>
        <a:xfrm xmlns:a="http://schemas.openxmlformats.org/drawingml/2006/main" rot="16200000">
          <a:off x="1588570" y="2892235"/>
          <a:ext cx="1211857" cy="302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2">
                  <a:lumMod val="25000"/>
                </a:schemeClr>
              </a:solidFill>
            </a:rPr>
            <a:t>IQR = 2,053</a:t>
          </a:r>
          <a:endParaRPr lang="en-US" sz="11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0.67733</cdr:x>
      <cdr:y>0.50702</cdr:y>
    </cdr:from>
    <cdr:to>
      <cdr:x>0.89161</cdr:x>
      <cdr:y>0.50848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18DDD4BB-9877-FC83-4740-2AEBF634DCD1}"/>
            </a:ext>
          </a:extLst>
        </cdr:cNvPr>
        <cdr:cNvCxnSpPr/>
      </cdr:nvCxnSpPr>
      <cdr:spPr>
        <a:xfrm xmlns:a="http://schemas.openxmlformats.org/drawingml/2006/main">
          <a:off x="5862198" y="3181427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F5D22-9CAE-6ED0-E4E2-5AFFA521C3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0.72451</cdr:x>
      <cdr:y>0.41261</cdr:y>
    </cdr:from>
    <cdr:to>
      <cdr:x>0.90802</cdr:x>
      <cdr:y>0.59111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2E4AF672-C0AF-E95A-689E-C13996CBD616}"/>
            </a:ext>
          </a:extLst>
        </cdr:cNvPr>
        <cdr:cNvSpPr txBox="1"/>
      </cdr:nvSpPr>
      <cdr:spPr>
        <a:xfrm xmlns:a="http://schemas.openxmlformats.org/drawingml/2006/main">
          <a:off x="6270459" y="2588993"/>
          <a:ext cx="1588245" cy="11200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u="sng">
              <a:solidFill>
                <a:schemeClr val="tx1">
                  <a:lumMod val="75000"/>
                  <a:lumOff val="25000"/>
                </a:schemeClr>
              </a:solidFill>
            </a:rPr>
            <a:t>Outliers</a:t>
          </a:r>
        </a:p>
        <a:p xmlns:a="http://schemas.openxmlformats.org/drawingml/2006/main"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Any values greater than 6,705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0.7436</cdr:x>
      <cdr:y>0.81057</cdr:y>
    </cdr:from>
    <cdr:to>
      <cdr:x>0.95787</cdr:x>
      <cdr:y>0.81203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CDC21E2-8399-FBF8-8D8B-1CF883D89BDD}"/>
            </a:ext>
          </a:extLst>
        </cdr:cNvPr>
        <cdr:cNvCxnSpPr/>
      </cdr:nvCxnSpPr>
      <cdr:spPr>
        <a:xfrm xmlns:a="http://schemas.openxmlformats.org/drawingml/2006/main">
          <a:off x="6435688" y="5086120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0.69961</cdr:x>
      <cdr:y>0.65772</cdr:y>
    </cdr:from>
    <cdr:to>
      <cdr:x>0.91388</cdr:x>
      <cdr:y>0.65919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3ABEBE6-836F-96B7-1AC4-5CD16104DA9D}"/>
            </a:ext>
          </a:extLst>
        </cdr:cNvPr>
        <cdr:cNvCxnSpPr/>
      </cdr:nvCxnSpPr>
      <cdr:spPr>
        <a:xfrm xmlns:a="http://schemas.openxmlformats.org/drawingml/2006/main">
          <a:off x="6054993" y="4127040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0.68688</cdr:x>
      <cdr:y>0.14124</cdr:y>
    </cdr:from>
    <cdr:to>
      <cdr:x>0.90116</cdr:x>
      <cdr:y>0.1427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18DDD4BB-9877-FC83-4740-2AEBF634DCD1}"/>
            </a:ext>
          </a:extLst>
        </cdr:cNvPr>
        <cdr:cNvCxnSpPr/>
      </cdr:nvCxnSpPr>
      <cdr:spPr>
        <a:xfrm xmlns:a="http://schemas.openxmlformats.org/drawingml/2006/main">
          <a:off x="5944792" y="886239"/>
          <a:ext cx="1854554" cy="916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EDE67-2309-8B91-A68B-CD67CBE05D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0.19094</cdr:x>
      <cdr:y>0.64085</cdr:y>
    </cdr:from>
    <cdr:to>
      <cdr:x>0.22594</cdr:x>
      <cdr:y>0.83398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CE7E07-0ED7-3891-647B-2D5B71E1DD8C}"/>
            </a:ext>
          </a:extLst>
        </cdr:cNvPr>
        <cdr:cNvSpPr txBox="1"/>
      </cdr:nvSpPr>
      <cdr:spPr>
        <a:xfrm xmlns:a="http://schemas.openxmlformats.org/drawingml/2006/main" rot="16200000">
          <a:off x="1198084" y="4475603"/>
          <a:ext cx="1211857" cy="302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</a:rPr>
            <a:t>Q1 =</a:t>
          </a:r>
          <a:r>
            <a:rPr lang="en-US" sz="1400" baseline="0">
              <a:solidFill>
                <a:srgbClr val="FF0000"/>
              </a:solidFill>
            </a:rPr>
            <a:t> 1,5072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0.67465</cdr:x>
      <cdr:y>0.09071</cdr:y>
    </cdr:from>
    <cdr:to>
      <cdr:x>0.96105</cdr:x>
      <cdr:y>0.92908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2C4B694-9F44-8CDD-A32B-61DA723E84B6}"/>
            </a:ext>
          </a:extLst>
        </cdr:cNvPr>
        <cdr:cNvSpPr/>
      </cdr:nvSpPr>
      <cdr:spPr>
        <a:xfrm xmlns:a="http://schemas.openxmlformats.org/drawingml/2006/main">
          <a:off x="5838939" y="569206"/>
          <a:ext cx="2478795" cy="5260554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20000"/>
            <a:lumOff val="80000"/>
            <a:alpha val="34000"/>
          </a:schemeClr>
        </a:solidFill>
        <a:ln xmlns:a="http://schemas.openxmlformats.org/drawingml/2006/main">
          <a:solidFill>
            <a:schemeClr val="accent1">
              <a:shade val="50000"/>
              <a:alpha val="3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0.37183</cdr:x>
      <cdr:y>0.64163</cdr:y>
    </cdr:from>
    <cdr:to>
      <cdr:x>0.40684</cdr:x>
      <cdr:y>0.83476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4C348C4-2EC1-A5D3-EEB1-74F3E238E527}"/>
            </a:ext>
          </a:extLst>
        </cdr:cNvPr>
        <cdr:cNvSpPr txBox="1"/>
      </cdr:nvSpPr>
      <cdr:spPr>
        <a:xfrm xmlns:a="http://schemas.openxmlformats.org/drawingml/2006/main" rot="16200000">
          <a:off x="2763703" y="4480500"/>
          <a:ext cx="1211857" cy="302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Q3</a:t>
          </a:r>
          <a:r>
            <a:rPr lang="en-US" sz="1400" baseline="0">
              <a:solidFill>
                <a:srgbClr val="FF0000"/>
              </a:solidFill>
            </a:rPr>
            <a:t> </a:t>
          </a:r>
          <a:r>
            <a:rPr lang="en-US" sz="1400">
              <a:solidFill>
                <a:srgbClr val="FF0000"/>
              </a:solidFill>
            </a:rPr>
            <a:t>=</a:t>
          </a:r>
          <a:r>
            <a:rPr lang="en-US" sz="1400" baseline="0">
              <a:solidFill>
                <a:srgbClr val="FF0000"/>
              </a:solidFill>
            </a:rPr>
            <a:t> 3,625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0.27743</cdr:x>
      <cdr:y>0.64017</cdr:y>
    </cdr:from>
    <cdr:to>
      <cdr:x>0.31243</cdr:x>
      <cdr:y>0.8333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4C348C4-2EC1-A5D3-EEB1-74F3E238E527}"/>
            </a:ext>
          </a:extLst>
        </cdr:cNvPr>
        <cdr:cNvSpPr txBox="1"/>
      </cdr:nvSpPr>
      <cdr:spPr>
        <a:xfrm xmlns:a="http://schemas.openxmlformats.org/drawingml/2006/main" rot="16200000">
          <a:off x="1946618" y="4471319"/>
          <a:ext cx="1211857" cy="302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Q2 =</a:t>
          </a:r>
          <a:r>
            <a:rPr lang="en-US" sz="1400" baseline="0">
              <a:solidFill>
                <a:srgbClr val="FF0000"/>
              </a:solidFill>
            </a:rPr>
            <a:t> 2,517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0.72451</cdr:x>
      <cdr:y>0.41261</cdr:y>
    </cdr:from>
    <cdr:to>
      <cdr:x>0.90802</cdr:x>
      <cdr:y>0.59111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2E4AF672-C0AF-E95A-689E-C13996CBD616}"/>
            </a:ext>
          </a:extLst>
        </cdr:cNvPr>
        <cdr:cNvSpPr txBox="1"/>
      </cdr:nvSpPr>
      <cdr:spPr>
        <a:xfrm xmlns:a="http://schemas.openxmlformats.org/drawingml/2006/main">
          <a:off x="6270459" y="2588993"/>
          <a:ext cx="1588245" cy="11200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u="sng">
              <a:solidFill>
                <a:schemeClr val="tx1">
                  <a:lumMod val="75000"/>
                  <a:lumOff val="25000"/>
                </a:schemeClr>
              </a:solidFill>
            </a:rPr>
            <a:t>Outliers</a:t>
          </a:r>
        </a:p>
        <a:p xmlns:a="http://schemas.openxmlformats.org/drawingml/2006/main"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Any values greater than 6,705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0.7436</cdr:x>
      <cdr:y>0.81057</cdr:y>
    </cdr:from>
    <cdr:to>
      <cdr:x>0.95787</cdr:x>
      <cdr:y>0.81203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CDC21E2-8399-FBF8-8D8B-1CF883D89BDD}"/>
            </a:ext>
          </a:extLst>
        </cdr:cNvPr>
        <cdr:cNvCxnSpPr/>
      </cdr:nvCxnSpPr>
      <cdr:spPr>
        <a:xfrm xmlns:a="http://schemas.openxmlformats.org/drawingml/2006/main">
          <a:off x="6435688" y="5086120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0.69961</cdr:x>
      <cdr:y>0.65772</cdr:y>
    </cdr:from>
    <cdr:to>
      <cdr:x>0.91388</cdr:x>
      <cdr:y>0.65919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3ABEBE6-836F-96B7-1AC4-5CD16104DA9D}"/>
            </a:ext>
          </a:extLst>
        </cdr:cNvPr>
        <cdr:cNvCxnSpPr/>
      </cdr:nvCxnSpPr>
      <cdr:spPr>
        <a:xfrm xmlns:a="http://schemas.openxmlformats.org/drawingml/2006/main">
          <a:off x="6054993" y="4127040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0.23606</cdr:x>
      <cdr:y>0.38851</cdr:y>
    </cdr:from>
    <cdr:to>
      <cdr:x>0.27106</cdr:x>
      <cdr:y>0.58164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02E2B00-795C-C732-720E-20274D5D9FE3}"/>
            </a:ext>
          </a:extLst>
        </cdr:cNvPr>
        <cdr:cNvSpPr txBox="1"/>
      </cdr:nvSpPr>
      <cdr:spPr>
        <a:xfrm xmlns:a="http://schemas.openxmlformats.org/drawingml/2006/main" rot="16200000">
          <a:off x="1588570" y="2892235"/>
          <a:ext cx="1211857" cy="302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2">
                  <a:lumMod val="25000"/>
                </a:schemeClr>
              </a:solidFill>
            </a:rPr>
            <a:t>IQR = 2,053</a:t>
          </a:r>
          <a:endParaRPr lang="en-US" sz="11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0.68688</cdr:x>
      <cdr:y>0.14124</cdr:y>
    </cdr:from>
    <cdr:to>
      <cdr:x>0.90116</cdr:x>
      <cdr:y>0.1427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18DDD4BB-9877-FC83-4740-2AEBF634DCD1}"/>
            </a:ext>
          </a:extLst>
        </cdr:cNvPr>
        <cdr:cNvCxnSpPr/>
      </cdr:nvCxnSpPr>
      <cdr:spPr>
        <a:xfrm xmlns:a="http://schemas.openxmlformats.org/drawingml/2006/main">
          <a:off x="5944792" y="886239"/>
          <a:ext cx="1854554" cy="916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0BF92-291F-1322-7E5E-EF90BA137E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0.43279</cdr:x>
      <cdr:y>0.7184</cdr:y>
    </cdr:from>
    <cdr:to>
      <cdr:x>0.46568</cdr:x>
      <cdr:y>0.91153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CE7E07-0ED7-3891-647B-2D5B71E1DD8C}"/>
            </a:ext>
          </a:extLst>
        </cdr:cNvPr>
        <cdr:cNvSpPr txBox="1"/>
      </cdr:nvSpPr>
      <cdr:spPr>
        <a:xfrm xmlns:a="http://schemas.openxmlformats.org/drawingml/2006/main" rot="16200000">
          <a:off x="3282130" y="4971379"/>
          <a:ext cx="1211840" cy="28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Q2 = 1,155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0.67465</cdr:x>
      <cdr:y>0.09071</cdr:y>
    </cdr:from>
    <cdr:to>
      <cdr:x>0.96105</cdr:x>
      <cdr:y>0.92908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2C4B694-9F44-8CDD-A32B-61DA723E84B6}"/>
            </a:ext>
          </a:extLst>
        </cdr:cNvPr>
        <cdr:cNvSpPr/>
      </cdr:nvSpPr>
      <cdr:spPr>
        <a:xfrm xmlns:a="http://schemas.openxmlformats.org/drawingml/2006/main">
          <a:off x="5838939" y="569206"/>
          <a:ext cx="2478795" cy="5260554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20000"/>
            <a:lumOff val="80000"/>
            <a:alpha val="34000"/>
          </a:schemeClr>
        </a:solidFill>
        <a:ln xmlns:a="http://schemas.openxmlformats.org/drawingml/2006/main">
          <a:solidFill>
            <a:schemeClr val="accent1">
              <a:shade val="50000"/>
              <a:alpha val="3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0.56489</cdr:x>
      <cdr:y>0.72649</cdr:y>
    </cdr:from>
    <cdr:to>
      <cdr:x>0.5999</cdr:x>
      <cdr:y>0.91962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4C348C4-2EC1-A5D3-EEB1-74F3E238E527}"/>
            </a:ext>
          </a:extLst>
        </cdr:cNvPr>
        <cdr:cNvSpPr txBox="1"/>
      </cdr:nvSpPr>
      <cdr:spPr>
        <a:xfrm xmlns:a="http://schemas.openxmlformats.org/drawingml/2006/main" rot="16200000">
          <a:off x="4434594" y="5012962"/>
          <a:ext cx="1211841" cy="303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Q3 =</a:t>
          </a:r>
          <a:r>
            <a:rPr lang="en-US" sz="1400" baseline="0">
              <a:solidFill>
                <a:srgbClr val="FF0000"/>
              </a:solidFill>
            </a:rPr>
            <a:t> 1,647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0.31244</cdr:x>
      <cdr:y>0.72357</cdr:y>
    </cdr:from>
    <cdr:to>
      <cdr:x>0.34744</cdr:x>
      <cdr:y>0.9167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4C348C4-2EC1-A5D3-EEB1-74F3E238E527}"/>
            </a:ext>
          </a:extLst>
        </cdr:cNvPr>
        <cdr:cNvSpPr txBox="1"/>
      </cdr:nvSpPr>
      <cdr:spPr>
        <a:xfrm xmlns:a="http://schemas.openxmlformats.org/drawingml/2006/main" rot="16200000">
          <a:off x="2249608" y="4994663"/>
          <a:ext cx="1211841" cy="30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Q1 = 893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0.71708</cdr:x>
      <cdr:y>0.1112</cdr:y>
    </cdr:from>
    <cdr:to>
      <cdr:x>0.90059</cdr:x>
      <cdr:y>0.2897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2E4AF672-C0AF-E95A-689E-C13996CBD616}"/>
            </a:ext>
          </a:extLst>
        </cdr:cNvPr>
        <cdr:cNvSpPr txBox="1"/>
      </cdr:nvSpPr>
      <cdr:spPr>
        <a:xfrm xmlns:a="http://schemas.openxmlformats.org/drawingml/2006/main">
          <a:off x="6206195" y="697736"/>
          <a:ext cx="1588245" cy="11200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u="sng">
              <a:solidFill>
                <a:schemeClr val="tx1">
                  <a:lumMod val="75000"/>
                  <a:lumOff val="25000"/>
                </a:schemeClr>
              </a:solidFill>
            </a:rPr>
            <a:t>Outliers</a:t>
          </a:r>
        </a:p>
        <a:p xmlns:a="http://schemas.openxmlformats.org/drawingml/2006/main"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Any values greater than 2,776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0.76057</cdr:x>
      <cdr:y>0.7696</cdr:y>
    </cdr:from>
    <cdr:to>
      <cdr:x>0.95893</cdr:x>
      <cdr:y>0.77107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CDC21E2-8399-FBF8-8D8B-1CF883D89BDD}"/>
            </a:ext>
          </a:extLst>
        </cdr:cNvPr>
        <cdr:cNvCxnSpPr/>
      </cdr:nvCxnSpPr>
      <cdr:spPr>
        <a:xfrm xmlns:a="http://schemas.openxmlformats.org/drawingml/2006/main" flipV="1">
          <a:off x="6582578" y="4829037"/>
          <a:ext cx="1716790" cy="920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0.7134</cdr:x>
      <cdr:y>0.62553</cdr:y>
    </cdr:from>
    <cdr:to>
      <cdr:x>0.92767</cdr:x>
      <cdr:y>0.627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3ABEBE6-836F-96B7-1AC4-5CD16104DA9D}"/>
            </a:ext>
          </a:extLst>
        </cdr:cNvPr>
        <cdr:cNvCxnSpPr/>
      </cdr:nvCxnSpPr>
      <cdr:spPr>
        <a:xfrm xmlns:a="http://schemas.openxmlformats.org/drawingml/2006/main">
          <a:off x="6174344" y="3925047"/>
          <a:ext cx="1854467" cy="922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0.27425</cdr:x>
      <cdr:y>0.2027</cdr:y>
    </cdr:from>
    <cdr:to>
      <cdr:x>0.30925</cdr:x>
      <cdr:y>0.39583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02E2B00-795C-C732-720E-20274D5D9FE3}"/>
            </a:ext>
          </a:extLst>
        </cdr:cNvPr>
        <cdr:cNvSpPr txBox="1"/>
      </cdr:nvSpPr>
      <cdr:spPr>
        <a:xfrm xmlns:a="http://schemas.openxmlformats.org/drawingml/2006/main" rot="16200000">
          <a:off x="1919124" y="1726320"/>
          <a:ext cx="1211840" cy="30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bg2">
                  <a:lumMod val="25000"/>
                </a:schemeClr>
              </a:solidFill>
            </a:rPr>
            <a:t>IQR = 753</a:t>
          </a:r>
        </a:p>
        <a:p xmlns:a="http://schemas.openxmlformats.org/drawingml/2006/main">
          <a:endParaRPr lang="en-US" sz="11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0.67733</cdr:x>
      <cdr:y>0.50702</cdr:y>
    </cdr:from>
    <cdr:to>
      <cdr:x>0.89161</cdr:x>
      <cdr:y>0.50848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18DDD4BB-9877-FC83-4740-2AEBF634DCD1}"/>
            </a:ext>
          </a:extLst>
        </cdr:cNvPr>
        <cdr:cNvCxnSpPr/>
      </cdr:nvCxnSpPr>
      <cdr:spPr>
        <a:xfrm xmlns:a="http://schemas.openxmlformats.org/drawingml/2006/main">
          <a:off x="5862198" y="3181427"/>
          <a:ext cx="1854506" cy="91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79B8F-5DBC-C04E-C8A3-444C134C77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B1" sqref="B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>
        <v>2338</v>
      </c>
      <c r="C2">
        <v>764007.8</v>
      </c>
      <c r="D2">
        <v>32663.3</v>
      </c>
      <c r="E2">
        <v>28960.3</v>
      </c>
      <c r="F2">
        <v>141.5</v>
      </c>
      <c r="H2">
        <v>15.6</v>
      </c>
      <c r="I2">
        <v>148.69999999999999</v>
      </c>
      <c r="J2">
        <v>6.1</v>
      </c>
      <c r="K2">
        <v>7.9</v>
      </c>
      <c r="L2">
        <v>15.2</v>
      </c>
      <c r="M2">
        <v>9.9</v>
      </c>
      <c r="N2">
        <v>5.5</v>
      </c>
      <c r="O2">
        <v>21.3</v>
      </c>
      <c r="P2">
        <v>6.6</v>
      </c>
      <c r="Q2">
        <v>11.4</v>
      </c>
      <c r="R2">
        <v>7</v>
      </c>
      <c r="S2">
        <v>4.2</v>
      </c>
      <c r="T2">
        <v>4.8</v>
      </c>
    </row>
    <row r="3" spans="1:20" x14ac:dyDescent="0.3">
      <c r="A3" t="s">
        <v>21</v>
      </c>
      <c r="B3">
        <v>2027</v>
      </c>
      <c r="C3">
        <v>582803</v>
      </c>
      <c r="D3">
        <v>34424.300000000003</v>
      </c>
      <c r="E3">
        <v>24529.8</v>
      </c>
      <c r="H3">
        <v>53</v>
      </c>
      <c r="I3">
        <v>173.9</v>
      </c>
      <c r="J3">
        <v>4.4000000000000004</v>
      </c>
      <c r="K3">
        <v>6.5</v>
      </c>
      <c r="L3">
        <v>3.3</v>
      </c>
      <c r="M3">
        <v>4.4000000000000004</v>
      </c>
      <c r="N3">
        <v>3.1</v>
      </c>
      <c r="O3">
        <v>39.1</v>
      </c>
      <c r="P3">
        <v>12.1</v>
      </c>
      <c r="Q3">
        <v>7.4</v>
      </c>
      <c r="R3">
        <v>3.9</v>
      </c>
      <c r="S3">
        <v>2.5</v>
      </c>
      <c r="T3">
        <v>13.3</v>
      </c>
    </row>
    <row r="4" spans="1:20" x14ac:dyDescent="0.3">
      <c r="A4" t="s">
        <v>22</v>
      </c>
      <c r="B4">
        <v>2522</v>
      </c>
      <c r="C4">
        <v>723072.8</v>
      </c>
      <c r="D4">
        <v>34086.5</v>
      </c>
      <c r="E4">
        <v>28189.1</v>
      </c>
      <c r="H4">
        <v>16.5</v>
      </c>
      <c r="I4">
        <v>91.3</v>
      </c>
      <c r="J4">
        <v>10.3</v>
      </c>
      <c r="K4">
        <v>12.6</v>
      </c>
      <c r="L4">
        <v>13.3</v>
      </c>
      <c r="M4">
        <v>10.1</v>
      </c>
      <c r="N4">
        <v>5.8</v>
      </c>
      <c r="O4">
        <v>6.7</v>
      </c>
      <c r="P4">
        <v>2.6</v>
      </c>
      <c r="Q4">
        <v>12.5</v>
      </c>
      <c r="R4">
        <v>20.399999999999999</v>
      </c>
      <c r="S4">
        <v>3.5</v>
      </c>
      <c r="T4">
        <v>2.2000000000000002</v>
      </c>
    </row>
    <row r="5" spans="1:20" x14ac:dyDescent="0.3">
      <c r="A5" t="s">
        <v>23</v>
      </c>
      <c r="B5">
        <v>4158</v>
      </c>
      <c r="C5">
        <v>1598950.3999999999</v>
      </c>
      <c r="D5">
        <v>78164.7</v>
      </c>
      <c r="E5">
        <v>61554.6</v>
      </c>
      <c r="F5">
        <v>343</v>
      </c>
      <c r="I5">
        <v>269.39999999999998</v>
      </c>
      <c r="J5">
        <v>4.3</v>
      </c>
      <c r="K5">
        <v>12.3</v>
      </c>
      <c r="L5">
        <v>15.3</v>
      </c>
      <c r="M5">
        <v>10.5</v>
      </c>
      <c r="N5">
        <v>7</v>
      </c>
      <c r="O5">
        <v>2.6</v>
      </c>
      <c r="P5">
        <v>8.3000000000000007</v>
      </c>
      <c r="Q5">
        <v>12.3</v>
      </c>
      <c r="R5">
        <v>16.8</v>
      </c>
      <c r="S5">
        <v>6.3</v>
      </c>
      <c r="T5">
        <v>4.2</v>
      </c>
    </row>
    <row r="6" spans="1:20" x14ac:dyDescent="0.3">
      <c r="A6" t="s">
        <v>24</v>
      </c>
      <c r="B6">
        <v>3365</v>
      </c>
      <c r="C6">
        <v>1351276.7</v>
      </c>
      <c r="D6">
        <v>88723.5</v>
      </c>
      <c r="E6">
        <v>58439.9</v>
      </c>
      <c r="F6">
        <v>21.3</v>
      </c>
      <c r="H6">
        <v>11.9</v>
      </c>
      <c r="I6">
        <v>202.6</v>
      </c>
      <c r="J6">
        <v>11.3</v>
      </c>
      <c r="K6">
        <v>16.399999999999999</v>
      </c>
      <c r="L6">
        <v>18.100000000000001</v>
      </c>
      <c r="M6">
        <v>14.7</v>
      </c>
      <c r="N6">
        <v>6.7</v>
      </c>
      <c r="O6">
        <v>1.3</v>
      </c>
      <c r="P6">
        <v>3.2</v>
      </c>
      <c r="Q6">
        <v>15.3</v>
      </c>
      <c r="R6">
        <v>6.4</v>
      </c>
      <c r="S6">
        <v>2.1</v>
      </c>
      <c r="T6">
        <v>4.7</v>
      </c>
    </row>
    <row r="7" spans="1:20" x14ac:dyDescent="0.3">
      <c r="A7" t="s">
        <v>25</v>
      </c>
      <c r="B7">
        <v>2632</v>
      </c>
      <c r="C7">
        <v>832281</v>
      </c>
      <c r="D7">
        <v>46447.7</v>
      </c>
      <c r="E7">
        <v>35118.9</v>
      </c>
      <c r="F7">
        <v>261</v>
      </c>
      <c r="G7">
        <v>3675.9</v>
      </c>
      <c r="I7">
        <v>182.5</v>
      </c>
      <c r="J7">
        <v>5.6</v>
      </c>
      <c r="K7">
        <v>9</v>
      </c>
      <c r="L7">
        <v>5.4</v>
      </c>
      <c r="M7">
        <v>6</v>
      </c>
      <c r="N7">
        <v>4</v>
      </c>
      <c r="O7">
        <v>1.5</v>
      </c>
      <c r="P7">
        <v>3.9</v>
      </c>
      <c r="Q7">
        <v>13.7</v>
      </c>
      <c r="R7">
        <v>46</v>
      </c>
      <c r="S7">
        <v>2.7</v>
      </c>
      <c r="T7">
        <v>2.1</v>
      </c>
    </row>
    <row r="8" spans="1:20" x14ac:dyDescent="0.3">
      <c r="A8" t="s">
        <v>26</v>
      </c>
      <c r="B8">
        <v>3807</v>
      </c>
      <c r="C8">
        <v>1433232.1</v>
      </c>
      <c r="D8">
        <v>116527</v>
      </c>
      <c r="E8">
        <v>85520.4</v>
      </c>
      <c r="H8">
        <v>255.8</v>
      </c>
      <c r="I8">
        <v>401</v>
      </c>
      <c r="J8">
        <v>9.4</v>
      </c>
      <c r="K8">
        <v>14.6</v>
      </c>
      <c r="L8">
        <v>15.2</v>
      </c>
      <c r="M8">
        <v>9.1</v>
      </c>
      <c r="N8">
        <v>5.4</v>
      </c>
      <c r="O8">
        <v>1.1000000000000001</v>
      </c>
      <c r="P8">
        <v>9.3000000000000007</v>
      </c>
      <c r="Q8">
        <v>22.3</v>
      </c>
      <c r="R8">
        <v>6.7</v>
      </c>
      <c r="S8">
        <v>2.2000000000000002</v>
      </c>
      <c r="T8">
        <v>4.5999999999999996</v>
      </c>
    </row>
    <row r="9" spans="1:20" x14ac:dyDescent="0.3">
      <c r="A9" t="s">
        <v>27</v>
      </c>
      <c r="B9">
        <v>2101</v>
      </c>
      <c r="C9">
        <v>953756.6</v>
      </c>
      <c r="D9">
        <v>90740.2</v>
      </c>
      <c r="E9">
        <v>121044.9</v>
      </c>
      <c r="F9">
        <v>2834.4</v>
      </c>
      <c r="H9">
        <v>1562.1</v>
      </c>
      <c r="I9">
        <v>557.5</v>
      </c>
      <c r="J9">
        <v>22.5</v>
      </c>
      <c r="K9">
        <v>3.5</v>
      </c>
      <c r="L9">
        <v>14.3</v>
      </c>
      <c r="M9">
        <v>2.4</v>
      </c>
      <c r="N9">
        <v>2.7</v>
      </c>
      <c r="O9">
        <v>0.2</v>
      </c>
      <c r="P9">
        <v>10.6</v>
      </c>
      <c r="Q9">
        <v>15.7</v>
      </c>
      <c r="R9">
        <v>12.9</v>
      </c>
      <c r="S9">
        <v>0.8</v>
      </c>
      <c r="T9">
        <v>14.5</v>
      </c>
    </row>
    <row r="10" spans="1:20" x14ac:dyDescent="0.3">
      <c r="A10" t="s">
        <v>28</v>
      </c>
      <c r="B10">
        <v>3131</v>
      </c>
      <c r="C10">
        <v>1677616.2</v>
      </c>
      <c r="D10">
        <v>89546.1</v>
      </c>
      <c r="E10">
        <v>69437.2</v>
      </c>
      <c r="H10">
        <v>152.1</v>
      </c>
      <c r="I10">
        <v>517.1</v>
      </c>
      <c r="J10">
        <v>19.100000000000001</v>
      </c>
      <c r="K10">
        <v>12.8</v>
      </c>
      <c r="L10">
        <v>16.8</v>
      </c>
      <c r="M10">
        <v>9</v>
      </c>
      <c r="N10">
        <v>5</v>
      </c>
      <c r="O10">
        <v>3.7</v>
      </c>
      <c r="P10">
        <v>2.6</v>
      </c>
      <c r="Q10">
        <v>5.7</v>
      </c>
      <c r="R10">
        <v>13.1</v>
      </c>
      <c r="S10">
        <v>3.2</v>
      </c>
      <c r="T10">
        <v>9.1</v>
      </c>
    </row>
    <row r="11" spans="1:20" x14ac:dyDescent="0.3">
      <c r="A11" t="s">
        <v>29</v>
      </c>
      <c r="B11">
        <v>974</v>
      </c>
      <c r="C11">
        <v>963393.5</v>
      </c>
      <c r="D11">
        <v>102346.1</v>
      </c>
      <c r="E11">
        <v>132982.5</v>
      </c>
      <c r="F11">
        <v>5103.3</v>
      </c>
      <c r="H11">
        <v>2742.4</v>
      </c>
      <c r="I11">
        <v>662.6</v>
      </c>
      <c r="J11">
        <v>30.3</v>
      </c>
      <c r="K11">
        <v>5.9</v>
      </c>
      <c r="L11">
        <v>7.6</v>
      </c>
      <c r="M11">
        <v>1.7</v>
      </c>
      <c r="N11">
        <v>6.6</v>
      </c>
      <c r="O11">
        <v>2.2000000000000002</v>
      </c>
      <c r="P11">
        <v>1.3</v>
      </c>
      <c r="Q11">
        <v>12.8</v>
      </c>
      <c r="R11">
        <v>12.7</v>
      </c>
      <c r="S11">
        <v>1.7</v>
      </c>
      <c r="T11">
        <v>17.2</v>
      </c>
    </row>
    <row r="12" spans="1:20" x14ac:dyDescent="0.3">
      <c r="A12" t="s">
        <v>30</v>
      </c>
      <c r="B12">
        <v>2724</v>
      </c>
      <c r="C12">
        <v>1161867.5</v>
      </c>
      <c r="D12">
        <v>100192.8</v>
      </c>
      <c r="E12">
        <v>119934.2</v>
      </c>
      <c r="F12">
        <v>3248.5</v>
      </c>
      <c r="H12">
        <v>2959.5</v>
      </c>
      <c r="I12">
        <v>549.29999999999995</v>
      </c>
      <c r="J12">
        <v>40.200000000000003</v>
      </c>
      <c r="K12">
        <v>8.8000000000000007</v>
      </c>
      <c r="L12">
        <v>8.4</v>
      </c>
      <c r="M12">
        <v>4.4000000000000004</v>
      </c>
      <c r="N12">
        <v>7.3</v>
      </c>
      <c r="O12">
        <v>2.1</v>
      </c>
      <c r="P12">
        <v>7.8</v>
      </c>
      <c r="Q12">
        <v>16.7</v>
      </c>
      <c r="R12">
        <v>0.7</v>
      </c>
      <c r="S12">
        <v>1.6</v>
      </c>
      <c r="T12">
        <v>2.1</v>
      </c>
    </row>
    <row r="13" spans="1:20" x14ac:dyDescent="0.3">
      <c r="A13" t="s">
        <v>31</v>
      </c>
      <c r="B13">
        <v>2852</v>
      </c>
      <c r="C13">
        <v>1511372.4</v>
      </c>
      <c r="D13">
        <v>157528.20000000001</v>
      </c>
      <c r="E13">
        <v>137621.70000000001</v>
      </c>
      <c r="F13">
        <v>6448.2</v>
      </c>
      <c r="H13">
        <v>3435.8</v>
      </c>
      <c r="I13">
        <v>333.5</v>
      </c>
      <c r="J13">
        <v>36.700000000000003</v>
      </c>
      <c r="K13">
        <v>11.5</v>
      </c>
      <c r="L13">
        <v>5.7</v>
      </c>
      <c r="M13">
        <v>2.1</v>
      </c>
      <c r="N13">
        <v>3.9</v>
      </c>
      <c r="O13">
        <v>2.9</v>
      </c>
      <c r="P13">
        <v>6.3</v>
      </c>
      <c r="Q13">
        <v>6.4</v>
      </c>
      <c r="R13">
        <v>19.8</v>
      </c>
      <c r="S13">
        <v>1.6</v>
      </c>
      <c r="T13">
        <v>3.1</v>
      </c>
    </row>
    <row r="14" spans="1:20" x14ac:dyDescent="0.3">
      <c r="A14" t="s">
        <v>32</v>
      </c>
      <c r="B14">
        <v>5258</v>
      </c>
      <c r="C14">
        <v>1831898.7</v>
      </c>
      <c r="D14">
        <v>131254.70000000001</v>
      </c>
      <c r="E14">
        <v>159018.5</v>
      </c>
      <c r="F14">
        <v>2440.3000000000002</v>
      </c>
      <c r="H14">
        <v>16.5</v>
      </c>
      <c r="I14">
        <v>717.8</v>
      </c>
      <c r="J14">
        <v>5.2</v>
      </c>
      <c r="K14">
        <v>16.899999999999999</v>
      </c>
      <c r="L14">
        <v>7.8</v>
      </c>
      <c r="M14">
        <v>13.3</v>
      </c>
      <c r="N14">
        <v>5</v>
      </c>
      <c r="O14">
        <v>22.8</v>
      </c>
      <c r="P14">
        <v>11.9</v>
      </c>
      <c r="Q14">
        <v>5.0999999999999996</v>
      </c>
      <c r="R14">
        <v>6.2</v>
      </c>
      <c r="S14">
        <v>2.8</v>
      </c>
      <c r="T14">
        <v>3.2</v>
      </c>
    </row>
    <row r="15" spans="1:20" x14ac:dyDescent="0.3">
      <c r="A15" t="s">
        <v>33</v>
      </c>
      <c r="B15">
        <v>4003</v>
      </c>
      <c r="C15">
        <v>904089</v>
      </c>
      <c r="D15">
        <v>94019.199999999997</v>
      </c>
      <c r="E15">
        <v>151863.6</v>
      </c>
      <c r="F15">
        <v>2904</v>
      </c>
      <c r="G15">
        <v>1941.7</v>
      </c>
      <c r="H15">
        <v>447.5</v>
      </c>
      <c r="I15">
        <v>1063.5999999999999</v>
      </c>
      <c r="J15">
        <v>8.6999999999999993</v>
      </c>
      <c r="K15">
        <v>12.5</v>
      </c>
      <c r="L15">
        <v>11.1</v>
      </c>
      <c r="M15">
        <v>12.4</v>
      </c>
      <c r="N15">
        <v>7.3</v>
      </c>
      <c r="O15">
        <v>2.5</v>
      </c>
      <c r="P15">
        <v>19.600000000000001</v>
      </c>
      <c r="Q15">
        <v>14</v>
      </c>
      <c r="R15">
        <v>8.6999999999999993</v>
      </c>
      <c r="S15">
        <v>1.3</v>
      </c>
      <c r="T15">
        <v>2</v>
      </c>
    </row>
    <row r="16" spans="1:20" x14ac:dyDescent="0.3">
      <c r="A16" t="s">
        <v>34</v>
      </c>
      <c r="B16">
        <v>9437</v>
      </c>
      <c r="C16">
        <v>1617771.8</v>
      </c>
      <c r="D16">
        <v>91669.7</v>
      </c>
      <c r="E16">
        <v>88697.3</v>
      </c>
      <c r="H16">
        <v>52.8</v>
      </c>
      <c r="I16">
        <v>342.2</v>
      </c>
      <c r="J16">
        <v>24</v>
      </c>
      <c r="K16">
        <v>27.8</v>
      </c>
      <c r="L16">
        <v>12.2</v>
      </c>
      <c r="M16">
        <v>9.3000000000000007</v>
      </c>
      <c r="N16">
        <v>2.8</v>
      </c>
      <c r="O16">
        <v>2.9</v>
      </c>
      <c r="P16">
        <v>0.8</v>
      </c>
      <c r="Q16">
        <v>11.8</v>
      </c>
      <c r="R16">
        <v>3.6</v>
      </c>
      <c r="S16">
        <v>1.6</v>
      </c>
      <c r="T16">
        <v>3.2</v>
      </c>
    </row>
    <row r="17" spans="1:20" x14ac:dyDescent="0.3">
      <c r="A17" t="s">
        <v>35</v>
      </c>
      <c r="B17">
        <v>6040</v>
      </c>
      <c r="C17">
        <v>1215685.2</v>
      </c>
      <c r="D17">
        <v>89803.7</v>
      </c>
      <c r="E17">
        <v>64534.7</v>
      </c>
      <c r="H17">
        <v>2.2000000000000002</v>
      </c>
      <c r="I17">
        <v>261</v>
      </c>
      <c r="J17">
        <v>19.899999999999999</v>
      </c>
      <c r="K17">
        <v>30.2</v>
      </c>
      <c r="L17">
        <v>3.4</v>
      </c>
      <c r="M17">
        <v>9.1</v>
      </c>
      <c r="N17">
        <v>4.0999999999999996</v>
      </c>
      <c r="O17">
        <v>4.3</v>
      </c>
      <c r="P17">
        <v>1.6</v>
      </c>
      <c r="Q17">
        <v>8.4</v>
      </c>
      <c r="R17">
        <v>16</v>
      </c>
      <c r="S17">
        <v>1.7</v>
      </c>
      <c r="T17">
        <v>1.3</v>
      </c>
    </row>
    <row r="18" spans="1:20" x14ac:dyDescent="0.3">
      <c r="A18" t="s">
        <v>36</v>
      </c>
      <c r="B18">
        <v>3560</v>
      </c>
      <c r="C18">
        <v>1744805.6</v>
      </c>
      <c r="D18">
        <v>118169.4</v>
      </c>
      <c r="E18">
        <v>88508.4</v>
      </c>
      <c r="F18">
        <v>6.4</v>
      </c>
      <c r="H18">
        <v>648.6</v>
      </c>
      <c r="I18">
        <v>289</v>
      </c>
      <c r="J18">
        <v>26.2</v>
      </c>
      <c r="K18">
        <v>11.5</v>
      </c>
      <c r="L18">
        <v>9.4</v>
      </c>
      <c r="M18">
        <v>4.5999999999999996</v>
      </c>
      <c r="N18">
        <v>3.8</v>
      </c>
      <c r="O18">
        <v>6.4</v>
      </c>
      <c r="P18">
        <v>6.1</v>
      </c>
      <c r="Q18">
        <v>7</v>
      </c>
      <c r="R18">
        <v>13.7</v>
      </c>
      <c r="S18">
        <v>6.1</v>
      </c>
      <c r="T18">
        <v>5.2</v>
      </c>
    </row>
    <row r="19" spans="1:20" x14ac:dyDescent="0.3">
      <c r="A19" t="s">
        <v>37</v>
      </c>
      <c r="B19">
        <v>3968</v>
      </c>
      <c r="C19">
        <v>960605.1</v>
      </c>
      <c r="D19">
        <v>118898.2</v>
      </c>
      <c r="E19">
        <v>193376.5</v>
      </c>
      <c r="F19">
        <v>8695.6</v>
      </c>
      <c r="G19">
        <v>2557</v>
      </c>
      <c r="H19">
        <v>428.3</v>
      </c>
      <c r="I19">
        <v>1240.3</v>
      </c>
      <c r="J19">
        <v>13.1</v>
      </c>
      <c r="K19">
        <v>20</v>
      </c>
      <c r="L19">
        <v>6.4</v>
      </c>
      <c r="M19">
        <v>6.9</v>
      </c>
      <c r="N19">
        <v>7.3</v>
      </c>
      <c r="O19">
        <v>22.4</v>
      </c>
      <c r="P19">
        <v>6.2</v>
      </c>
      <c r="Q19">
        <v>4.8</v>
      </c>
      <c r="R19">
        <v>5.9</v>
      </c>
      <c r="S19">
        <v>3.3</v>
      </c>
      <c r="T19">
        <v>3.6</v>
      </c>
    </row>
    <row r="20" spans="1:20" x14ac:dyDescent="0.3">
      <c r="A20" t="s">
        <v>38</v>
      </c>
      <c r="B20">
        <v>2136</v>
      </c>
      <c r="C20">
        <v>1277745.2</v>
      </c>
      <c r="D20">
        <v>123604.8</v>
      </c>
      <c r="E20">
        <v>132784.79999999999</v>
      </c>
      <c r="F20">
        <v>6999.1</v>
      </c>
      <c r="G20">
        <v>1546.2</v>
      </c>
      <c r="H20">
        <v>480.3</v>
      </c>
      <c r="I20">
        <v>589.6</v>
      </c>
      <c r="J20">
        <v>14.9</v>
      </c>
      <c r="K20">
        <v>10.8</v>
      </c>
      <c r="L20">
        <v>1.4</v>
      </c>
      <c r="M20">
        <v>4.5999999999999996</v>
      </c>
      <c r="N20">
        <v>3.9</v>
      </c>
      <c r="O20">
        <v>12</v>
      </c>
      <c r="P20">
        <v>19.2</v>
      </c>
      <c r="Q20">
        <v>3.6</v>
      </c>
      <c r="R20">
        <v>26.8</v>
      </c>
      <c r="S20">
        <v>1.1000000000000001</v>
      </c>
      <c r="T20">
        <v>1.6</v>
      </c>
    </row>
    <row r="21" spans="1:20" x14ac:dyDescent="0.3">
      <c r="A21" t="s">
        <v>39</v>
      </c>
      <c r="B21">
        <v>5855</v>
      </c>
      <c r="C21">
        <v>1080855.3</v>
      </c>
      <c r="D21">
        <v>74102</v>
      </c>
      <c r="E21">
        <v>82453</v>
      </c>
      <c r="F21">
        <v>6.4</v>
      </c>
      <c r="G21">
        <v>1630.7</v>
      </c>
      <c r="H21">
        <v>133.9</v>
      </c>
      <c r="I21">
        <v>486.7</v>
      </c>
      <c r="J21">
        <v>19</v>
      </c>
      <c r="K21">
        <v>32.299999999999997</v>
      </c>
      <c r="L21">
        <v>12.6</v>
      </c>
      <c r="M21">
        <v>9.6999999999999993</v>
      </c>
      <c r="N21">
        <v>2.8</v>
      </c>
      <c r="O21">
        <v>2.6</v>
      </c>
      <c r="P21">
        <v>2.2000000000000002</v>
      </c>
      <c r="Q21">
        <v>9.9</v>
      </c>
      <c r="R21">
        <v>5.3</v>
      </c>
      <c r="S21">
        <v>1.9</v>
      </c>
      <c r="T21">
        <v>1.7</v>
      </c>
    </row>
    <row r="22" spans="1:20" x14ac:dyDescent="0.3">
      <c r="A22" t="s">
        <v>40</v>
      </c>
      <c r="B22">
        <v>3655</v>
      </c>
      <c r="C22">
        <v>1204536.6000000001</v>
      </c>
      <c r="D22">
        <v>68491.899999999994</v>
      </c>
      <c r="E22">
        <v>81308.5</v>
      </c>
      <c r="F22">
        <v>19.399999999999999</v>
      </c>
      <c r="G22">
        <v>1161.5999999999999</v>
      </c>
      <c r="H22">
        <v>446.6</v>
      </c>
      <c r="I22">
        <v>252.4</v>
      </c>
      <c r="J22">
        <v>32.5</v>
      </c>
      <c r="K22">
        <v>15.7</v>
      </c>
      <c r="L22">
        <v>11.9</v>
      </c>
      <c r="M22">
        <v>10</v>
      </c>
      <c r="N22">
        <v>3.1</v>
      </c>
      <c r="O22">
        <v>0.9</v>
      </c>
      <c r="P22">
        <v>1.8</v>
      </c>
      <c r="Q22">
        <v>19.7</v>
      </c>
      <c r="R22">
        <v>1.7</v>
      </c>
      <c r="S22">
        <v>1.6</v>
      </c>
      <c r="T22">
        <v>1.3</v>
      </c>
    </row>
    <row r="23" spans="1:20" x14ac:dyDescent="0.3">
      <c r="A23" t="s">
        <v>41</v>
      </c>
      <c r="B23">
        <v>1432</v>
      </c>
      <c r="C23">
        <v>1268158.8999999999</v>
      </c>
      <c r="D23">
        <v>128753.7</v>
      </c>
      <c r="E23">
        <v>200846.6</v>
      </c>
      <c r="F23">
        <v>7370.9</v>
      </c>
      <c r="G23">
        <v>1641.2</v>
      </c>
      <c r="H23">
        <v>1631.3</v>
      </c>
      <c r="I23">
        <v>1179.7</v>
      </c>
      <c r="J23">
        <v>32.6</v>
      </c>
      <c r="K23">
        <v>8.9</v>
      </c>
      <c r="L23">
        <v>3.7</v>
      </c>
      <c r="M23">
        <v>5.2</v>
      </c>
      <c r="N23">
        <v>2.2999999999999998</v>
      </c>
      <c r="O23">
        <v>0.3</v>
      </c>
      <c r="P23">
        <v>2.9</v>
      </c>
      <c r="Q23">
        <v>13.7</v>
      </c>
      <c r="R23">
        <v>29.5</v>
      </c>
      <c r="S23">
        <v>0.5</v>
      </c>
      <c r="T23">
        <v>0.4</v>
      </c>
    </row>
    <row r="24" spans="1:20" x14ac:dyDescent="0.3">
      <c r="A24" t="s">
        <v>42</v>
      </c>
      <c r="B24">
        <v>1481</v>
      </c>
      <c r="C24">
        <v>1876292.4</v>
      </c>
      <c r="D24">
        <v>154718.79999999999</v>
      </c>
      <c r="E24">
        <v>236964.8</v>
      </c>
      <c r="F24">
        <v>2849.3</v>
      </c>
      <c r="G24">
        <v>1481.3</v>
      </c>
      <c r="H24">
        <v>1332.3</v>
      </c>
      <c r="I24">
        <v>665.5</v>
      </c>
      <c r="J24">
        <v>42.6</v>
      </c>
      <c r="K24">
        <v>26.6</v>
      </c>
      <c r="L24">
        <v>3.1</v>
      </c>
      <c r="M24">
        <v>6.8</v>
      </c>
      <c r="N24">
        <v>5.8</v>
      </c>
      <c r="O24">
        <v>2.6</v>
      </c>
      <c r="P24">
        <v>3.5</v>
      </c>
      <c r="Q24">
        <v>4.0999999999999996</v>
      </c>
      <c r="R24">
        <v>2.9</v>
      </c>
      <c r="S24">
        <v>0.9</v>
      </c>
      <c r="T24">
        <v>1.1000000000000001</v>
      </c>
    </row>
    <row r="25" spans="1:20" x14ac:dyDescent="0.3">
      <c r="A25" t="s">
        <v>43</v>
      </c>
      <c r="B25">
        <v>1542</v>
      </c>
      <c r="C25">
        <v>2188059.2999999998</v>
      </c>
      <c r="D25">
        <v>137813.70000000001</v>
      </c>
      <c r="E25">
        <v>226197.6</v>
      </c>
      <c r="F25">
        <v>2104.5</v>
      </c>
      <c r="G25">
        <v>1659.7</v>
      </c>
      <c r="H25">
        <v>1537.1</v>
      </c>
      <c r="I25">
        <v>189.4</v>
      </c>
      <c r="J25">
        <v>39.700000000000003</v>
      </c>
      <c r="K25">
        <v>22.3</v>
      </c>
      <c r="L25">
        <v>5.3</v>
      </c>
      <c r="M25">
        <v>8.3000000000000007</v>
      </c>
      <c r="N25">
        <v>3.7</v>
      </c>
      <c r="O25">
        <v>2.1</v>
      </c>
      <c r="P25">
        <v>3.9</v>
      </c>
      <c r="Q25">
        <v>7.1</v>
      </c>
      <c r="R25">
        <v>5.5</v>
      </c>
      <c r="S25">
        <v>0.7</v>
      </c>
      <c r="T25">
        <v>1.4</v>
      </c>
    </row>
    <row r="26" spans="1:20" x14ac:dyDescent="0.3">
      <c r="A26" t="s">
        <v>44</v>
      </c>
      <c r="B26">
        <v>1453</v>
      </c>
      <c r="C26">
        <v>843965</v>
      </c>
      <c r="D26">
        <v>56920</v>
      </c>
      <c r="E26">
        <v>58928.5</v>
      </c>
      <c r="F26">
        <v>946.2</v>
      </c>
      <c r="H26">
        <v>60.6</v>
      </c>
      <c r="I26">
        <v>151</v>
      </c>
      <c r="J26">
        <v>11.3</v>
      </c>
      <c r="K26">
        <v>6.2</v>
      </c>
      <c r="L26">
        <v>15</v>
      </c>
      <c r="M26">
        <v>4.3</v>
      </c>
      <c r="N26">
        <v>3.6</v>
      </c>
      <c r="O26">
        <v>0.9</v>
      </c>
      <c r="P26">
        <v>7.4</v>
      </c>
      <c r="Q26">
        <v>6.3</v>
      </c>
      <c r="R26">
        <v>36.299999999999997</v>
      </c>
      <c r="S26">
        <v>2</v>
      </c>
      <c r="T26">
        <v>6.8</v>
      </c>
    </row>
    <row r="27" spans="1:20" x14ac:dyDescent="0.3">
      <c r="A27" t="s">
        <v>45</v>
      </c>
      <c r="B27">
        <v>2805</v>
      </c>
      <c r="C27">
        <v>1870493.1</v>
      </c>
      <c r="D27">
        <v>116184</v>
      </c>
      <c r="E27">
        <v>165196.70000000001</v>
      </c>
      <c r="G27">
        <v>1294.0999999999999</v>
      </c>
      <c r="H27">
        <v>3215.7</v>
      </c>
      <c r="I27">
        <v>332.6</v>
      </c>
      <c r="J27">
        <v>47.4</v>
      </c>
      <c r="K27">
        <v>9.8000000000000007</v>
      </c>
      <c r="L27">
        <v>14.8</v>
      </c>
      <c r="M27">
        <v>6.7</v>
      </c>
      <c r="N27">
        <v>4.0999999999999996</v>
      </c>
      <c r="O27">
        <v>0.4</v>
      </c>
      <c r="P27">
        <v>3.3</v>
      </c>
      <c r="Q27">
        <v>8.5</v>
      </c>
      <c r="R27">
        <v>3.7</v>
      </c>
      <c r="S27">
        <v>0.7</v>
      </c>
      <c r="T27">
        <v>0.8</v>
      </c>
    </row>
    <row r="28" spans="1:20" x14ac:dyDescent="0.3">
      <c r="A28" t="s">
        <v>46</v>
      </c>
      <c r="B28">
        <v>1309</v>
      </c>
      <c r="C28">
        <v>1788984.2</v>
      </c>
      <c r="D28">
        <v>141994.4</v>
      </c>
      <c r="E28">
        <v>238538</v>
      </c>
      <c r="F28">
        <v>3386.5</v>
      </c>
      <c r="G28">
        <v>247</v>
      </c>
      <c r="H28">
        <v>3136.5</v>
      </c>
      <c r="I28">
        <v>445.2</v>
      </c>
      <c r="J28">
        <v>49.6</v>
      </c>
      <c r="K28">
        <v>7.8</v>
      </c>
      <c r="L28">
        <v>9.9</v>
      </c>
      <c r="M28">
        <v>4.5999999999999996</v>
      </c>
      <c r="N28">
        <v>5.3</v>
      </c>
      <c r="O28">
        <v>0.4</v>
      </c>
      <c r="P28">
        <v>3.6</v>
      </c>
      <c r="Q28">
        <v>8.3000000000000007</v>
      </c>
      <c r="R28">
        <v>3.6</v>
      </c>
      <c r="S28">
        <v>0.6</v>
      </c>
      <c r="T28">
        <v>6.2</v>
      </c>
    </row>
    <row r="29" spans="1:20" x14ac:dyDescent="0.3">
      <c r="A29" t="s">
        <v>47</v>
      </c>
      <c r="B29">
        <v>2401</v>
      </c>
      <c r="C29">
        <v>819373.1</v>
      </c>
      <c r="D29">
        <v>39424.5</v>
      </c>
      <c r="E29">
        <v>33008.199999999997</v>
      </c>
      <c r="F29">
        <v>1015</v>
      </c>
      <c r="H29">
        <v>244.4</v>
      </c>
      <c r="I29">
        <v>102</v>
      </c>
      <c r="J29">
        <v>22.3</v>
      </c>
      <c r="K29">
        <v>20.7</v>
      </c>
      <c r="L29">
        <v>16</v>
      </c>
      <c r="M29">
        <v>7.4</v>
      </c>
      <c r="N29">
        <v>3.6</v>
      </c>
      <c r="O29">
        <v>3.7</v>
      </c>
      <c r="P29">
        <v>6</v>
      </c>
      <c r="Q29">
        <v>9.1</v>
      </c>
      <c r="R29">
        <v>5.9</v>
      </c>
      <c r="S29">
        <v>2.2999999999999998</v>
      </c>
      <c r="T29">
        <v>3</v>
      </c>
    </row>
    <row r="30" spans="1:20" x14ac:dyDescent="0.3">
      <c r="A30" t="s">
        <v>48</v>
      </c>
      <c r="B30">
        <v>3000</v>
      </c>
      <c r="C30">
        <v>1782783.6</v>
      </c>
      <c r="D30">
        <v>124656.9</v>
      </c>
      <c r="E30">
        <v>115249.8</v>
      </c>
      <c r="H30">
        <v>1487.7</v>
      </c>
      <c r="I30">
        <v>225.1</v>
      </c>
      <c r="J30">
        <v>43.7</v>
      </c>
      <c r="K30">
        <v>18.8</v>
      </c>
      <c r="L30">
        <v>5.9</v>
      </c>
      <c r="M30">
        <v>5.9</v>
      </c>
      <c r="N30">
        <v>3.6</v>
      </c>
      <c r="O30">
        <v>3.1</v>
      </c>
      <c r="P30">
        <v>3.8</v>
      </c>
      <c r="Q30">
        <v>7.1</v>
      </c>
      <c r="R30">
        <v>5.6</v>
      </c>
      <c r="S30">
        <v>1.3</v>
      </c>
      <c r="T30">
        <v>1.2</v>
      </c>
    </row>
    <row r="31" spans="1:20" x14ac:dyDescent="0.3">
      <c r="A31" t="s">
        <v>49</v>
      </c>
      <c r="B31">
        <v>1701</v>
      </c>
      <c r="C31">
        <v>2079161.4</v>
      </c>
      <c r="D31">
        <v>176493.7</v>
      </c>
      <c r="E31">
        <v>243790.9</v>
      </c>
      <c r="H31">
        <v>6104.2</v>
      </c>
      <c r="I31">
        <v>777.9</v>
      </c>
      <c r="J31">
        <v>37.9</v>
      </c>
      <c r="K31">
        <v>4.5999999999999996</v>
      </c>
      <c r="L31">
        <v>2.6</v>
      </c>
      <c r="M31">
        <v>1.2</v>
      </c>
      <c r="N31">
        <v>4.2</v>
      </c>
      <c r="O31">
        <v>2.5</v>
      </c>
      <c r="P31">
        <v>3.4</v>
      </c>
      <c r="Q31">
        <v>4.0999999999999996</v>
      </c>
      <c r="R31">
        <v>24.1</v>
      </c>
      <c r="S31">
        <v>1.4</v>
      </c>
      <c r="T31">
        <v>14.1</v>
      </c>
    </row>
    <row r="32" spans="1:20" x14ac:dyDescent="0.3">
      <c r="A32" t="s">
        <v>50</v>
      </c>
      <c r="B32">
        <v>1261</v>
      </c>
      <c r="C32">
        <v>401711.6</v>
      </c>
      <c r="D32">
        <v>50839.8</v>
      </c>
      <c r="E32">
        <v>87528.5</v>
      </c>
      <c r="F32">
        <v>1060.9000000000001</v>
      </c>
      <c r="G32">
        <v>469.1</v>
      </c>
      <c r="I32">
        <v>432.5</v>
      </c>
      <c r="J32">
        <v>0.2</v>
      </c>
      <c r="K32">
        <v>0.6</v>
      </c>
      <c r="L32">
        <v>5.5</v>
      </c>
      <c r="M32">
        <v>13.9</v>
      </c>
      <c r="N32">
        <v>24.8</v>
      </c>
      <c r="O32">
        <v>0.1</v>
      </c>
      <c r="P32">
        <v>16.3</v>
      </c>
      <c r="Q32">
        <v>32.4</v>
      </c>
      <c r="R32">
        <v>4.5999999999999996</v>
      </c>
      <c r="S32">
        <v>1.3</v>
      </c>
      <c r="T32">
        <v>0.4</v>
      </c>
    </row>
    <row r="33" spans="1:20" x14ac:dyDescent="0.3">
      <c r="A33" t="s">
        <v>51</v>
      </c>
      <c r="B33">
        <v>2468</v>
      </c>
      <c r="C33">
        <v>898406.40000000002</v>
      </c>
      <c r="D33">
        <v>95574.5</v>
      </c>
      <c r="E33">
        <v>133189.70000000001</v>
      </c>
      <c r="G33">
        <v>1526.3</v>
      </c>
      <c r="I33">
        <v>902.4</v>
      </c>
      <c r="J33">
        <v>4</v>
      </c>
      <c r="K33">
        <v>8.9</v>
      </c>
      <c r="L33">
        <v>12.9</v>
      </c>
      <c r="M33">
        <v>24.2</v>
      </c>
      <c r="N33">
        <v>17</v>
      </c>
      <c r="O33">
        <v>0.9</v>
      </c>
      <c r="P33">
        <v>12.8</v>
      </c>
      <c r="Q33">
        <v>8.4</v>
      </c>
      <c r="R33">
        <v>4</v>
      </c>
      <c r="S33">
        <v>1.2</v>
      </c>
      <c r="T33">
        <v>5.6</v>
      </c>
    </row>
    <row r="34" spans="1:20" x14ac:dyDescent="0.3">
      <c r="A34" t="s">
        <v>52</v>
      </c>
      <c r="B34">
        <v>4333</v>
      </c>
      <c r="C34">
        <v>1259902.2</v>
      </c>
      <c r="D34">
        <v>83556.399999999994</v>
      </c>
      <c r="E34">
        <v>88035.3</v>
      </c>
      <c r="G34">
        <v>2665</v>
      </c>
      <c r="H34">
        <v>14.2</v>
      </c>
      <c r="I34">
        <v>635.5</v>
      </c>
      <c r="J34">
        <v>0.3</v>
      </c>
      <c r="K34">
        <v>7.9</v>
      </c>
      <c r="L34">
        <v>23.5</v>
      </c>
      <c r="M34">
        <v>26.1</v>
      </c>
      <c r="N34">
        <v>3.7</v>
      </c>
      <c r="O34">
        <v>0.5</v>
      </c>
      <c r="P34">
        <v>5.4</v>
      </c>
      <c r="Q34">
        <v>10.3</v>
      </c>
      <c r="R34">
        <v>16.600000000000001</v>
      </c>
      <c r="S34">
        <v>0.8</v>
      </c>
      <c r="T34">
        <v>4.8</v>
      </c>
    </row>
    <row r="35" spans="1:20" x14ac:dyDescent="0.3">
      <c r="A35" t="s">
        <v>53</v>
      </c>
      <c r="B35">
        <v>2517</v>
      </c>
      <c r="C35">
        <v>840905.2</v>
      </c>
      <c r="D35">
        <v>99288.2</v>
      </c>
      <c r="E35">
        <v>120927.9</v>
      </c>
      <c r="F35">
        <v>875</v>
      </c>
      <c r="H35">
        <v>4.5</v>
      </c>
      <c r="I35">
        <v>688.1</v>
      </c>
      <c r="J35">
        <v>0.7</v>
      </c>
      <c r="K35">
        <v>6.3</v>
      </c>
      <c r="L35">
        <v>12</v>
      </c>
      <c r="M35">
        <v>17.5</v>
      </c>
      <c r="N35">
        <v>14.1</v>
      </c>
      <c r="O35">
        <v>2</v>
      </c>
      <c r="P35">
        <v>28</v>
      </c>
      <c r="Q35">
        <v>8.6999999999999993</v>
      </c>
      <c r="R35">
        <v>2.2999999999999998</v>
      </c>
      <c r="S35">
        <v>2.6</v>
      </c>
      <c r="T35">
        <v>5.7</v>
      </c>
    </row>
    <row r="36" spans="1:20" x14ac:dyDescent="0.3">
      <c r="A36" t="s">
        <v>54</v>
      </c>
      <c r="B36">
        <v>1051</v>
      </c>
      <c r="C36">
        <v>516284.7</v>
      </c>
      <c r="D36">
        <v>47895.7</v>
      </c>
      <c r="E36">
        <v>74827.8</v>
      </c>
      <c r="I36">
        <v>517.79999999999995</v>
      </c>
      <c r="J36">
        <v>0.1</v>
      </c>
      <c r="K36">
        <v>0.7</v>
      </c>
      <c r="L36">
        <v>5.0999999999999996</v>
      </c>
      <c r="M36">
        <v>14.7</v>
      </c>
      <c r="N36">
        <v>65.5</v>
      </c>
      <c r="O36">
        <v>0.2</v>
      </c>
      <c r="P36">
        <v>3.3</v>
      </c>
      <c r="Q36">
        <v>5.5</v>
      </c>
      <c r="R36">
        <v>3.1</v>
      </c>
      <c r="S36">
        <v>0.8</v>
      </c>
      <c r="T36">
        <v>1.2</v>
      </c>
    </row>
    <row r="37" spans="1:20" x14ac:dyDescent="0.3">
      <c r="A37" t="s">
        <v>55</v>
      </c>
      <c r="B37">
        <v>1382</v>
      </c>
      <c r="C37">
        <v>1268163.8999999999</v>
      </c>
      <c r="D37">
        <v>130431.4</v>
      </c>
      <c r="E37">
        <v>179749.1</v>
      </c>
      <c r="F37">
        <v>1281.4000000000001</v>
      </c>
      <c r="H37">
        <v>28.2</v>
      </c>
      <c r="I37">
        <v>1419.3</v>
      </c>
      <c r="J37">
        <v>1.7</v>
      </c>
      <c r="K37">
        <v>4.3</v>
      </c>
      <c r="L37">
        <v>15.9</v>
      </c>
      <c r="M37">
        <v>33.200000000000003</v>
      </c>
      <c r="N37">
        <v>13.6</v>
      </c>
      <c r="O37">
        <v>0</v>
      </c>
      <c r="P37">
        <v>8.9</v>
      </c>
      <c r="Q37">
        <v>16.100000000000001</v>
      </c>
      <c r="R37">
        <v>3.3</v>
      </c>
      <c r="S37">
        <v>0.6</v>
      </c>
      <c r="T37">
        <v>2.5</v>
      </c>
    </row>
    <row r="38" spans="1:20" x14ac:dyDescent="0.3">
      <c r="A38" t="s">
        <v>56</v>
      </c>
      <c r="B38">
        <v>7969</v>
      </c>
      <c r="C38">
        <v>2123026.5</v>
      </c>
      <c r="D38">
        <v>215085.4</v>
      </c>
      <c r="E38">
        <v>316021.3</v>
      </c>
      <c r="F38">
        <v>1812.1</v>
      </c>
      <c r="G38">
        <v>2796.5</v>
      </c>
      <c r="I38">
        <v>2620</v>
      </c>
      <c r="J38">
        <v>1.4</v>
      </c>
      <c r="K38">
        <v>6.7</v>
      </c>
      <c r="L38">
        <v>15</v>
      </c>
      <c r="M38">
        <v>11.5</v>
      </c>
      <c r="N38">
        <v>2.2000000000000002</v>
      </c>
      <c r="O38">
        <v>0</v>
      </c>
      <c r="P38">
        <v>4.5999999999999996</v>
      </c>
      <c r="Q38">
        <v>6.3</v>
      </c>
      <c r="R38">
        <v>15.7</v>
      </c>
      <c r="S38">
        <v>0.2</v>
      </c>
      <c r="T38">
        <v>36.4</v>
      </c>
    </row>
    <row r="39" spans="1:20" x14ac:dyDescent="0.3">
      <c r="A39" t="s">
        <v>57</v>
      </c>
      <c r="B39">
        <v>4392</v>
      </c>
      <c r="C39">
        <v>2270153.7000000002</v>
      </c>
      <c r="D39">
        <v>227144.9</v>
      </c>
      <c r="E39">
        <v>348823.5</v>
      </c>
      <c r="F39">
        <v>904.1</v>
      </c>
      <c r="I39">
        <v>3161.5</v>
      </c>
      <c r="J39">
        <v>5.5</v>
      </c>
      <c r="K39">
        <v>9</v>
      </c>
      <c r="L39">
        <v>37.1</v>
      </c>
      <c r="M39">
        <v>23</v>
      </c>
      <c r="N39">
        <v>4.3</v>
      </c>
      <c r="O39">
        <v>0.2</v>
      </c>
      <c r="P39">
        <v>2.7</v>
      </c>
      <c r="Q39">
        <v>13.7</v>
      </c>
      <c r="R39">
        <v>2.6</v>
      </c>
      <c r="S39">
        <v>0.5</v>
      </c>
      <c r="T39">
        <v>1.3</v>
      </c>
    </row>
    <row r="40" spans="1:20" x14ac:dyDescent="0.3">
      <c r="A40" t="s">
        <v>58</v>
      </c>
      <c r="B40">
        <v>3596</v>
      </c>
      <c r="C40">
        <v>1083822.8</v>
      </c>
      <c r="D40">
        <v>69241.7</v>
      </c>
      <c r="E40">
        <v>71084.3</v>
      </c>
      <c r="F40">
        <v>1261.4000000000001</v>
      </c>
      <c r="G40">
        <v>3302</v>
      </c>
      <c r="I40">
        <v>484.7</v>
      </c>
      <c r="J40">
        <v>2.6</v>
      </c>
      <c r="K40">
        <v>11.3</v>
      </c>
      <c r="L40">
        <v>20.2</v>
      </c>
      <c r="M40">
        <v>9.6999999999999993</v>
      </c>
      <c r="N40">
        <v>2.9</v>
      </c>
      <c r="O40">
        <v>0.7</v>
      </c>
      <c r="P40">
        <v>4.7</v>
      </c>
      <c r="Q40">
        <v>25.4</v>
      </c>
      <c r="R40">
        <v>17.8</v>
      </c>
      <c r="S40">
        <v>1</v>
      </c>
      <c r="T40">
        <v>3.7</v>
      </c>
    </row>
    <row r="41" spans="1:20" x14ac:dyDescent="0.3">
      <c r="A41" t="s">
        <v>59</v>
      </c>
      <c r="B41">
        <v>6831</v>
      </c>
      <c r="C41">
        <v>1131518.8</v>
      </c>
      <c r="D41">
        <v>54826.400000000001</v>
      </c>
      <c r="E41">
        <v>53265.599999999999</v>
      </c>
      <c r="F41">
        <v>102.9</v>
      </c>
      <c r="G41">
        <v>1005.6</v>
      </c>
      <c r="H41">
        <v>54.9</v>
      </c>
      <c r="I41">
        <v>501.3</v>
      </c>
      <c r="J41">
        <v>4.0999999999999996</v>
      </c>
      <c r="K41">
        <v>19.8</v>
      </c>
      <c r="L41">
        <v>22.3</v>
      </c>
      <c r="M41">
        <v>23.2</v>
      </c>
      <c r="N41">
        <v>4.9000000000000004</v>
      </c>
      <c r="O41">
        <v>0.8</v>
      </c>
      <c r="P41">
        <v>0.9</v>
      </c>
      <c r="Q41">
        <v>14.3</v>
      </c>
      <c r="R41">
        <v>6.1</v>
      </c>
      <c r="S41">
        <v>0.6</v>
      </c>
      <c r="T41">
        <v>3</v>
      </c>
    </row>
    <row r="42" spans="1:20" x14ac:dyDescent="0.3">
      <c r="A42" t="s">
        <v>60</v>
      </c>
      <c r="B42">
        <v>3286</v>
      </c>
      <c r="C42">
        <v>1006505.2</v>
      </c>
      <c r="D42">
        <v>44949</v>
      </c>
      <c r="E42">
        <v>47872.4</v>
      </c>
      <c r="F42">
        <v>3.8</v>
      </c>
      <c r="G42">
        <v>778.3</v>
      </c>
      <c r="H42">
        <v>10.8</v>
      </c>
      <c r="I42">
        <v>360.9</v>
      </c>
      <c r="J42">
        <v>0.3</v>
      </c>
      <c r="K42">
        <v>4.4000000000000004</v>
      </c>
      <c r="L42">
        <v>17.5</v>
      </c>
      <c r="M42">
        <v>7.1</v>
      </c>
      <c r="N42">
        <v>1.9</v>
      </c>
      <c r="O42">
        <v>0.4</v>
      </c>
      <c r="P42">
        <v>10</v>
      </c>
      <c r="Q42">
        <v>9.5</v>
      </c>
      <c r="R42">
        <v>43.1</v>
      </c>
      <c r="S42">
        <v>1.5</v>
      </c>
      <c r="T42">
        <v>4.3</v>
      </c>
    </row>
    <row r="43" spans="1:20" x14ac:dyDescent="0.3">
      <c r="A43" t="s">
        <v>61</v>
      </c>
      <c r="B43">
        <v>4920</v>
      </c>
      <c r="C43">
        <v>2139581.2000000002</v>
      </c>
      <c r="D43">
        <v>147001.70000000001</v>
      </c>
      <c r="E43">
        <v>112987.8</v>
      </c>
      <c r="F43">
        <v>824.9</v>
      </c>
      <c r="G43">
        <v>2409.6</v>
      </c>
      <c r="I43">
        <v>833.4</v>
      </c>
      <c r="J43">
        <v>0.4</v>
      </c>
      <c r="K43">
        <v>8.4</v>
      </c>
      <c r="L43">
        <v>10.6</v>
      </c>
      <c r="M43">
        <v>9.8000000000000007</v>
      </c>
      <c r="N43">
        <v>2.5</v>
      </c>
      <c r="O43">
        <v>0.4</v>
      </c>
      <c r="P43">
        <v>7.7</v>
      </c>
      <c r="Q43">
        <v>8</v>
      </c>
      <c r="R43">
        <v>43.7</v>
      </c>
      <c r="S43">
        <v>1.8</v>
      </c>
      <c r="T43">
        <v>6.9</v>
      </c>
    </row>
    <row r="44" spans="1:20" x14ac:dyDescent="0.3">
      <c r="A44" t="s">
        <v>62</v>
      </c>
      <c r="B44">
        <v>3032</v>
      </c>
      <c r="C44">
        <v>1744235.6</v>
      </c>
      <c r="D44">
        <v>163543.1</v>
      </c>
      <c r="E44">
        <v>218689.2</v>
      </c>
      <c r="H44">
        <v>1454.6</v>
      </c>
      <c r="I44">
        <v>894.7</v>
      </c>
      <c r="J44">
        <v>16.399999999999999</v>
      </c>
      <c r="K44">
        <v>17.5</v>
      </c>
      <c r="L44">
        <v>7.4</v>
      </c>
      <c r="M44">
        <v>6</v>
      </c>
      <c r="N44">
        <v>6.8</v>
      </c>
      <c r="O44">
        <v>8.6999999999999993</v>
      </c>
      <c r="P44">
        <v>20.100000000000001</v>
      </c>
      <c r="Q44">
        <v>4</v>
      </c>
      <c r="R44">
        <v>7.4</v>
      </c>
      <c r="S44">
        <v>2.2999999999999998</v>
      </c>
      <c r="T44">
        <v>3.4</v>
      </c>
    </row>
    <row r="45" spans="1:20" x14ac:dyDescent="0.3">
      <c r="A45" t="s">
        <v>63</v>
      </c>
      <c r="B45">
        <v>2348</v>
      </c>
      <c r="C45">
        <v>1060287.7</v>
      </c>
      <c r="D45">
        <v>98901.4</v>
      </c>
      <c r="E45">
        <v>134628.29999999999</v>
      </c>
      <c r="F45">
        <v>2327</v>
      </c>
      <c r="G45">
        <v>1677.4</v>
      </c>
      <c r="H45">
        <v>720.2</v>
      </c>
      <c r="I45">
        <v>596.6</v>
      </c>
      <c r="J45">
        <v>11.4</v>
      </c>
      <c r="K45">
        <v>8.4</v>
      </c>
      <c r="L45">
        <v>4.5</v>
      </c>
      <c r="M45">
        <v>4.0999999999999996</v>
      </c>
      <c r="N45">
        <v>6.1</v>
      </c>
      <c r="O45">
        <v>23.6</v>
      </c>
      <c r="P45">
        <v>12.8</v>
      </c>
      <c r="Q45">
        <v>3.9</v>
      </c>
      <c r="R45">
        <v>15.4</v>
      </c>
      <c r="S45">
        <v>5.8</v>
      </c>
      <c r="T45">
        <v>4</v>
      </c>
    </row>
    <row r="46" spans="1:20" x14ac:dyDescent="0.3">
      <c r="A46" t="s">
        <v>64</v>
      </c>
      <c r="B46">
        <v>1752</v>
      </c>
      <c r="C46">
        <v>1808392.6</v>
      </c>
      <c r="D46">
        <v>133626.9</v>
      </c>
      <c r="E46">
        <v>138515.29999999999</v>
      </c>
      <c r="H46">
        <v>1258.5999999999999</v>
      </c>
      <c r="I46">
        <v>618.5</v>
      </c>
      <c r="J46">
        <v>42.6</v>
      </c>
      <c r="K46">
        <v>18.3</v>
      </c>
      <c r="L46">
        <v>9.3000000000000007</v>
      </c>
      <c r="M46">
        <v>5.2</v>
      </c>
      <c r="N46">
        <v>9.8000000000000007</v>
      </c>
      <c r="O46">
        <v>0.5</v>
      </c>
      <c r="P46">
        <v>1.1000000000000001</v>
      </c>
      <c r="Q46">
        <v>6.5</v>
      </c>
      <c r="R46">
        <v>3.9</v>
      </c>
      <c r="S46">
        <v>1.9</v>
      </c>
      <c r="T46">
        <v>0.9</v>
      </c>
    </row>
    <row r="47" spans="1:20" x14ac:dyDescent="0.3">
      <c r="A47" t="s">
        <v>65</v>
      </c>
      <c r="B47">
        <v>1641</v>
      </c>
      <c r="C47">
        <v>1590480.8</v>
      </c>
      <c r="D47">
        <v>111604.2</v>
      </c>
      <c r="E47">
        <v>125139.7</v>
      </c>
      <c r="H47">
        <v>668.7</v>
      </c>
      <c r="I47">
        <v>393.4</v>
      </c>
      <c r="J47">
        <v>27.3</v>
      </c>
      <c r="K47">
        <v>28.3</v>
      </c>
      <c r="L47">
        <v>11</v>
      </c>
      <c r="M47">
        <v>8.1</v>
      </c>
      <c r="N47">
        <v>6.6</v>
      </c>
      <c r="O47">
        <v>1.9</v>
      </c>
      <c r="P47">
        <v>5.3</v>
      </c>
      <c r="Q47">
        <v>6.8</v>
      </c>
      <c r="R47">
        <v>2.1</v>
      </c>
      <c r="S47">
        <v>1.3</v>
      </c>
      <c r="T47">
        <v>1.3</v>
      </c>
    </row>
    <row r="48" spans="1:20" x14ac:dyDescent="0.3">
      <c r="A48" t="s">
        <v>66</v>
      </c>
      <c r="B48">
        <v>4083</v>
      </c>
      <c r="C48">
        <v>1857490.3</v>
      </c>
      <c r="D48">
        <v>198092.1</v>
      </c>
      <c r="E48">
        <v>261565</v>
      </c>
      <c r="F48">
        <v>10608.9</v>
      </c>
      <c r="G48">
        <v>4934.7</v>
      </c>
      <c r="H48">
        <v>2867.6</v>
      </c>
      <c r="I48">
        <v>1319.9</v>
      </c>
      <c r="J48">
        <v>31</v>
      </c>
      <c r="K48">
        <v>9.8000000000000007</v>
      </c>
      <c r="L48">
        <v>0.5</v>
      </c>
      <c r="M48">
        <v>3</v>
      </c>
      <c r="N48">
        <v>3</v>
      </c>
      <c r="O48">
        <v>9.1</v>
      </c>
      <c r="P48">
        <v>6.8</v>
      </c>
      <c r="Q48">
        <v>2.4</v>
      </c>
      <c r="R48">
        <v>31.9</v>
      </c>
      <c r="S48">
        <v>1.3</v>
      </c>
      <c r="T48">
        <v>1.1000000000000001</v>
      </c>
    </row>
    <row r="49" spans="1:20" x14ac:dyDescent="0.3">
      <c r="A49" t="s">
        <v>67</v>
      </c>
      <c r="B49">
        <v>970</v>
      </c>
      <c r="C49">
        <v>1094103.8</v>
      </c>
      <c r="D49">
        <v>98775.5</v>
      </c>
      <c r="E49">
        <v>168834</v>
      </c>
      <c r="G49">
        <v>243.5</v>
      </c>
      <c r="H49">
        <v>3569.3</v>
      </c>
      <c r="I49">
        <v>491</v>
      </c>
      <c r="J49">
        <v>41.8</v>
      </c>
      <c r="K49">
        <v>4.4000000000000004</v>
      </c>
      <c r="L49">
        <v>16.3</v>
      </c>
      <c r="M49">
        <v>5.9</v>
      </c>
      <c r="N49">
        <v>5.9</v>
      </c>
      <c r="O49">
        <v>0.1</v>
      </c>
      <c r="P49">
        <v>6</v>
      </c>
      <c r="Q49">
        <v>5.5</v>
      </c>
      <c r="R49">
        <v>12.1</v>
      </c>
      <c r="S49">
        <v>0.6</v>
      </c>
      <c r="T49">
        <v>1.2</v>
      </c>
    </row>
    <row r="50" spans="1:20" x14ac:dyDescent="0.3">
      <c r="A50" t="s">
        <v>68</v>
      </c>
      <c r="B50">
        <v>1752</v>
      </c>
      <c r="C50">
        <v>2461125.2999999998</v>
      </c>
      <c r="D50">
        <v>203281.2</v>
      </c>
      <c r="E50">
        <v>328594.40000000002</v>
      </c>
      <c r="F50">
        <v>6053.2</v>
      </c>
      <c r="H50">
        <v>8761.7999999999993</v>
      </c>
      <c r="I50">
        <v>1569.2</v>
      </c>
      <c r="J50">
        <v>33.4</v>
      </c>
      <c r="K50">
        <v>6.1</v>
      </c>
      <c r="L50">
        <v>4.2</v>
      </c>
      <c r="M50">
        <v>2.6</v>
      </c>
      <c r="N50">
        <v>4.0999999999999996</v>
      </c>
      <c r="O50">
        <v>4</v>
      </c>
      <c r="P50">
        <v>3</v>
      </c>
      <c r="Q50">
        <v>5.4</v>
      </c>
      <c r="R50">
        <v>10.7</v>
      </c>
      <c r="S50">
        <v>1.8</v>
      </c>
      <c r="T50">
        <v>24.7</v>
      </c>
    </row>
    <row r="51" spans="1:20" x14ac:dyDescent="0.3">
      <c r="A51" t="s">
        <v>69</v>
      </c>
      <c r="B51">
        <v>1134</v>
      </c>
      <c r="C51">
        <v>1405019.7</v>
      </c>
      <c r="D51">
        <v>108542.8</v>
      </c>
      <c r="E51">
        <v>182160.3</v>
      </c>
      <c r="F51">
        <v>3146.7</v>
      </c>
      <c r="H51">
        <v>6992.7</v>
      </c>
      <c r="I51">
        <v>499.1</v>
      </c>
      <c r="J51">
        <v>42.6</v>
      </c>
      <c r="K51">
        <v>14.9</v>
      </c>
      <c r="L51">
        <v>7.3</v>
      </c>
      <c r="M51">
        <v>1.4</v>
      </c>
      <c r="N51">
        <v>3</v>
      </c>
      <c r="O51">
        <v>0</v>
      </c>
      <c r="P51">
        <v>0.4</v>
      </c>
      <c r="Q51">
        <v>10.8</v>
      </c>
      <c r="R51">
        <v>18.5</v>
      </c>
      <c r="S51">
        <v>0.3</v>
      </c>
      <c r="T51">
        <v>0.8</v>
      </c>
    </row>
    <row r="52" spans="1:20" x14ac:dyDescent="0.3">
      <c r="A52" t="s">
        <v>70</v>
      </c>
      <c r="B52">
        <v>1271</v>
      </c>
      <c r="C52">
        <v>1547162.9</v>
      </c>
      <c r="D52">
        <v>143182.29999999999</v>
      </c>
      <c r="E52">
        <v>164202.6</v>
      </c>
      <c r="F52">
        <v>5972.1</v>
      </c>
      <c r="G52">
        <v>2133.1</v>
      </c>
      <c r="H52">
        <v>3060.4</v>
      </c>
      <c r="I52">
        <v>679.4</v>
      </c>
      <c r="J52">
        <v>57.5</v>
      </c>
      <c r="K52">
        <v>10.7</v>
      </c>
      <c r="L52">
        <v>3.5</v>
      </c>
      <c r="M52">
        <v>4.9000000000000004</v>
      </c>
      <c r="N52">
        <v>4.3</v>
      </c>
      <c r="O52">
        <v>2.7</v>
      </c>
      <c r="P52">
        <v>7.6</v>
      </c>
      <c r="Q52">
        <v>4.7</v>
      </c>
      <c r="R52">
        <v>2.1</v>
      </c>
      <c r="S52">
        <v>1.1000000000000001</v>
      </c>
      <c r="T52">
        <v>0.9</v>
      </c>
    </row>
    <row r="53" spans="1:20" x14ac:dyDescent="0.3">
      <c r="A53" t="s">
        <v>71</v>
      </c>
      <c r="B53">
        <v>1602</v>
      </c>
      <c r="C53">
        <v>1516774.5</v>
      </c>
      <c r="D53">
        <v>137171.5</v>
      </c>
      <c r="E53">
        <v>153612.79999999999</v>
      </c>
      <c r="F53">
        <v>6029.1</v>
      </c>
      <c r="H53">
        <v>3048.8</v>
      </c>
      <c r="I53">
        <v>889</v>
      </c>
      <c r="J53">
        <v>52.7</v>
      </c>
      <c r="K53">
        <v>4.8</v>
      </c>
      <c r="L53">
        <v>1.1000000000000001</v>
      </c>
      <c r="M53">
        <v>1.7</v>
      </c>
      <c r="N53">
        <v>2.9</v>
      </c>
      <c r="O53">
        <v>0.6</v>
      </c>
      <c r="P53">
        <v>5.0999999999999996</v>
      </c>
      <c r="Q53">
        <v>2.5</v>
      </c>
      <c r="R53">
        <v>23.3</v>
      </c>
      <c r="S53">
        <v>0.7</v>
      </c>
      <c r="T53">
        <v>4.5999999999999996</v>
      </c>
    </row>
    <row r="54" spans="1:20" x14ac:dyDescent="0.3">
      <c r="A54" t="s">
        <v>72</v>
      </c>
      <c r="B54">
        <v>522</v>
      </c>
      <c r="C54">
        <v>1229648.8999999999</v>
      </c>
      <c r="D54">
        <v>118238.3</v>
      </c>
      <c r="E54">
        <v>212278.6</v>
      </c>
      <c r="F54">
        <v>7290.6</v>
      </c>
      <c r="G54">
        <v>1038.7</v>
      </c>
      <c r="H54">
        <v>9916.1</v>
      </c>
      <c r="I54">
        <v>1265.4000000000001</v>
      </c>
      <c r="J54">
        <v>54</v>
      </c>
      <c r="K54">
        <v>10.3</v>
      </c>
      <c r="L54">
        <v>1.6</v>
      </c>
      <c r="M54">
        <v>0.9</v>
      </c>
      <c r="N54">
        <v>2.9</v>
      </c>
      <c r="O54">
        <v>0.2</v>
      </c>
      <c r="P54">
        <v>1.3</v>
      </c>
      <c r="Q54">
        <v>5</v>
      </c>
      <c r="R54">
        <v>20.5</v>
      </c>
      <c r="S54">
        <v>0.4</v>
      </c>
      <c r="T54">
        <v>2.9</v>
      </c>
    </row>
    <row r="55" spans="1:20" x14ac:dyDescent="0.3">
      <c r="A55" t="s">
        <v>73</v>
      </c>
      <c r="B55">
        <v>3572</v>
      </c>
      <c r="C55">
        <v>2674157.6</v>
      </c>
      <c r="D55">
        <v>214459.7</v>
      </c>
      <c r="E55">
        <v>178878.8</v>
      </c>
      <c r="H55">
        <v>7919.1</v>
      </c>
      <c r="I55">
        <v>468.8</v>
      </c>
      <c r="J55">
        <v>59.9</v>
      </c>
      <c r="K55">
        <v>3</v>
      </c>
      <c r="L55">
        <v>4.7</v>
      </c>
      <c r="M55">
        <v>2.2000000000000002</v>
      </c>
      <c r="N55">
        <v>3.8</v>
      </c>
      <c r="O55">
        <v>3.5</v>
      </c>
      <c r="P55">
        <v>6</v>
      </c>
      <c r="Q55">
        <v>7.1</v>
      </c>
      <c r="R55">
        <v>6.1</v>
      </c>
      <c r="S55">
        <v>1.6</v>
      </c>
      <c r="T55">
        <v>2</v>
      </c>
    </row>
    <row r="56" spans="1:20" x14ac:dyDescent="0.3">
      <c r="A56" t="s">
        <v>74</v>
      </c>
      <c r="B56">
        <v>1356</v>
      </c>
      <c r="C56">
        <v>2226675.4</v>
      </c>
      <c r="D56">
        <v>213201.1</v>
      </c>
      <c r="E56">
        <v>221724.2</v>
      </c>
      <c r="F56">
        <v>7145</v>
      </c>
      <c r="H56">
        <v>10278.200000000001</v>
      </c>
      <c r="I56">
        <v>982.2</v>
      </c>
      <c r="J56">
        <v>32.299999999999997</v>
      </c>
      <c r="K56">
        <v>2.8</v>
      </c>
      <c r="L56">
        <v>1</v>
      </c>
      <c r="M56">
        <v>0.4</v>
      </c>
      <c r="N56">
        <v>1.4</v>
      </c>
      <c r="O56">
        <v>1.1000000000000001</v>
      </c>
      <c r="P56">
        <v>48.8</v>
      </c>
      <c r="Q56">
        <v>4.3</v>
      </c>
      <c r="R56">
        <v>6.4</v>
      </c>
      <c r="S56">
        <v>0.5</v>
      </c>
      <c r="T56">
        <v>1</v>
      </c>
    </row>
    <row r="57" spans="1:20" x14ac:dyDescent="0.3">
      <c r="A57" t="s">
        <v>75</v>
      </c>
      <c r="B57">
        <v>743</v>
      </c>
      <c r="C57">
        <v>1109049.8</v>
      </c>
      <c r="D57">
        <v>68770.399999999994</v>
      </c>
      <c r="E57">
        <v>87572.4</v>
      </c>
      <c r="F57">
        <v>2371.1999999999998</v>
      </c>
      <c r="H57">
        <v>912.6</v>
      </c>
      <c r="I57">
        <v>660.8</v>
      </c>
      <c r="J57">
        <v>31.8</v>
      </c>
      <c r="K57">
        <v>3.2</v>
      </c>
      <c r="L57">
        <v>6.9</v>
      </c>
      <c r="M57">
        <v>1</v>
      </c>
      <c r="N57">
        <v>1.5</v>
      </c>
      <c r="O57">
        <v>0.6</v>
      </c>
      <c r="P57">
        <v>2.9</v>
      </c>
      <c r="Q57">
        <v>4.2</v>
      </c>
      <c r="R57">
        <v>29.1</v>
      </c>
      <c r="S57">
        <v>0.7</v>
      </c>
      <c r="T57">
        <v>18.2</v>
      </c>
    </row>
    <row r="58" spans="1:20" x14ac:dyDescent="0.3">
      <c r="A58" t="s">
        <v>76</v>
      </c>
      <c r="B58">
        <v>3540</v>
      </c>
      <c r="C58">
        <v>2078852.9</v>
      </c>
      <c r="D58">
        <v>184957.2</v>
      </c>
      <c r="E58">
        <v>183049.60000000001</v>
      </c>
      <c r="F58">
        <v>10618.1</v>
      </c>
      <c r="H58">
        <v>15953.7</v>
      </c>
      <c r="I58">
        <v>1801.6</v>
      </c>
      <c r="J58">
        <v>42.2</v>
      </c>
      <c r="K58">
        <v>4.0999999999999996</v>
      </c>
      <c r="L58">
        <v>2.2000000000000002</v>
      </c>
      <c r="M58">
        <v>1.5</v>
      </c>
      <c r="N58">
        <v>5.2</v>
      </c>
      <c r="O58">
        <v>3.5</v>
      </c>
      <c r="P58">
        <v>8.9</v>
      </c>
      <c r="Q58">
        <v>7.2</v>
      </c>
      <c r="R58">
        <v>14.7</v>
      </c>
      <c r="S58">
        <v>1</v>
      </c>
      <c r="T58">
        <v>9.6</v>
      </c>
    </row>
    <row r="59" spans="1:20" x14ac:dyDescent="0.3">
      <c r="A59" t="s">
        <v>77</v>
      </c>
      <c r="B59">
        <v>1730</v>
      </c>
      <c r="C59">
        <v>1720679.5</v>
      </c>
      <c r="D59">
        <v>151821.29999999999</v>
      </c>
      <c r="E59">
        <v>169045.6</v>
      </c>
      <c r="F59">
        <v>1.8</v>
      </c>
      <c r="G59">
        <v>2904.5</v>
      </c>
      <c r="H59">
        <v>13137.4</v>
      </c>
      <c r="I59">
        <v>1382.6</v>
      </c>
      <c r="J59">
        <v>27.4</v>
      </c>
      <c r="K59">
        <v>2.2000000000000002</v>
      </c>
      <c r="L59">
        <v>0.7</v>
      </c>
      <c r="M59">
        <v>0.5</v>
      </c>
      <c r="N59">
        <v>4.5999999999999996</v>
      </c>
      <c r="O59">
        <v>2.9</v>
      </c>
      <c r="P59">
        <v>9.6</v>
      </c>
      <c r="Q59">
        <v>10.8</v>
      </c>
      <c r="R59">
        <v>23.5</v>
      </c>
      <c r="S59">
        <v>0.8</v>
      </c>
      <c r="T59">
        <v>17.100000000000001</v>
      </c>
    </row>
    <row r="60" spans="1:20" x14ac:dyDescent="0.3">
      <c r="A60" t="s">
        <v>78</v>
      </c>
      <c r="B60">
        <v>2258</v>
      </c>
      <c r="C60">
        <v>2259263.4</v>
      </c>
      <c r="D60">
        <v>204783</v>
      </c>
      <c r="E60">
        <v>238894.2</v>
      </c>
      <c r="G60">
        <v>1691.5</v>
      </c>
      <c r="H60">
        <v>19312.099999999999</v>
      </c>
      <c r="I60">
        <v>2250</v>
      </c>
      <c r="J60">
        <v>39.799999999999997</v>
      </c>
      <c r="K60">
        <v>1.2</v>
      </c>
      <c r="L60">
        <v>0.2</v>
      </c>
      <c r="M60">
        <v>0.5</v>
      </c>
      <c r="N60">
        <v>3.4</v>
      </c>
      <c r="O60">
        <v>3.2</v>
      </c>
      <c r="P60">
        <v>5.8</v>
      </c>
      <c r="Q60">
        <v>4.9000000000000004</v>
      </c>
      <c r="R60">
        <v>18.600000000000001</v>
      </c>
      <c r="S60">
        <v>0.8</v>
      </c>
      <c r="T60">
        <v>21.8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2" sqref="D2"/>
    </sheetView>
  </sheetViews>
  <sheetFormatPr defaultRowHeight="14.4" x14ac:dyDescent="0.3"/>
  <cols>
    <col min="5" max="5" width="17" bestFit="1" customWidth="1"/>
    <col min="6" max="6" width="18.33203125" bestFit="1" customWidth="1"/>
  </cols>
  <sheetData>
    <row r="1" spans="1:6" x14ac:dyDescent="0.3">
      <c r="B1" t="s">
        <v>0</v>
      </c>
      <c r="C1" t="s">
        <v>1</v>
      </c>
      <c r="D1" t="s">
        <v>79</v>
      </c>
      <c r="E1" t="s">
        <v>80</v>
      </c>
      <c r="F1" t="s">
        <v>103</v>
      </c>
    </row>
    <row r="2" spans="1:6" x14ac:dyDescent="0.3">
      <c r="A2">
        <v>1</v>
      </c>
      <c r="B2" t="s">
        <v>20</v>
      </c>
      <c r="C2">
        <v>2338</v>
      </c>
      <c r="D2">
        <f>AVERAGE(C2:C60)</f>
        <v>2897.9491525423728</v>
      </c>
      <c r="E2">
        <f>STDEV(C2:C60)</f>
        <v>1775.622944827405</v>
      </c>
      <c r="F2">
        <f>+_xlfn.NORM.DIST(C2,$D$2,$E$2,FALSE)</f>
        <v>2.1377872218603843E-4</v>
      </c>
    </row>
    <row r="3" spans="1:6" x14ac:dyDescent="0.3">
      <c r="A3">
        <v>2</v>
      </c>
      <c r="B3" t="s">
        <v>21</v>
      </c>
      <c r="C3">
        <v>2027</v>
      </c>
      <c r="F3">
        <f t="shared" ref="F3:F60" si="0">+_xlfn.NORM.DIST(C3,$D$2,$E$2,FALSE)</f>
        <v>1.9921180790696689E-4</v>
      </c>
    </row>
    <row r="4" spans="1:6" x14ac:dyDescent="0.3">
      <c r="A4">
        <v>3</v>
      </c>
      <c r="B4" t="s">
        <v>22</v>
      </c>
      <c r="C4">
        <v>2522</v>
      </c>
      <c r="F4">
        <f t="shared" si="0"/>
        <v>2.1969737906660171E-4</v>
      </c>
    </row>
    <row r="5" spans="1:6" x14ac:dyDescent="0.3">
      <c r="A5">
        <v>4</v>
      </c>
      <c r="B5" t="s">
        <v>23</v>
      </c>
      <c r="C5">
        <v>4158</v>
      </c>
      <c r="F5">
        <f t="shared" si="0"/>
        <v>1.746653489892417E-4</v>
      </c>
    </row>
    <row r="6" spans="1:6" x14ac:dyDescent="0.3">
      <c r="A6">
        <v>5</v>
      </c>
      <c r="B6" t="s">
        <v>24</v>
      </c>
      <c r="C6">
        <v>3365</v>
      </c>
      <c r="F6">
        <f t="shared" si="0"/>
        <v>2.1703784598650779E-4</v>
      </c>
    </row>
    <row r="7" spans="1:6" x14ac:dyDescent="0.3">
      <c r="A7">
        <v>6</v>
      </c>
      <c r="B7" t="s">
        <v>25</v>
      </c>
      <c r="C7">
        <v>2632</v>
      </c>
      <c r="F7">
        <f t="shared" si="0"/>
        <v>2.2217130166831431E-4</v>
      </c>
    </row>
    <row r="8" spans="1:6" x14ac:dyDescent="0.3">
      <c r="A8">
        <v>7</v>
      </c>
      <c r="B8" t="s">
        <v>26</v>
      </c>
      <c r="C8">
        <v>3807</v>
      </c>
      <c r="F8">
        <f t="shared" si="0"/>
        <v>1.9708065585631658E-4</v>
      </c>
    </row>
    <row r="9" spans="1:6" x14ac:dyDescent="0.3">
      <c r="A9">
        <v>8</v>
      </c>
      <c r="B9" t="s">
        <v>27</v>
      </c>
      <c r="C9">
        <v>2101</v>
      </c>
      <c r="F9">
        <f t="shared" si="0"/>
        <v>2.0314950358164922E-4</v>
      </c>
    </row>
    <row r="10" spans="1:6" x14ac:dyDescent="0.3">
      <c r="A10">
        <v>9</v>
      </c>
      <c r="B10" t="s">
        <v>28</v>
      </c>
      <c r="C10">
        <v>3131</v>
      </c>
      <c r="F10">
        <f t="shared" si="0"/>
        <v>2.2275045823162804E-4</v>
      </c>
    </row>
    <row r="11" spans="1:6" x14ac:dyDescent="0.3">
      <c r="A11">
        <v>10</v>
      </c>
      <c r="B11" t="s">
        <v>29</v>
      </c>
      <c r="C11">
        <v>974</v>
      </c>
      <c r="F11">
        <f t="shared" si="0"/>
        <v>1.2491601845117647E-4</v>
      </c>
    </row>
    <row r="12" spans="1:6" x14ac:dyDescent="0.3">
      <c r="A12">
        <v>11</v>
      </c>
      <c r="B12" t="s">
        <v>30</v>
      </c>
      <c r="C12">
        <v>2724</v>
      </c>
      <c r="F12">
        <f t="shared" si="0"/>
        <v>2.2360181203043297E-4</v>
      </c>
    </row>
    <row r="13" spans="1:6" x14ac:dyDescent="0.3">
      <c r="A13">
        <v>12</v>
      </c>
      <c r="B13" t="s">
        <v>31</v>
      </c>
      <c r="C13">
        <v>2852</v>
      </c>
      <c r="F13">
        <f t="shared" si="0"/>
        <v>2.2460214672221585E-4</v>
      </c>
    </row>
    <row r="14" spans="1:6" x14ac:dyDescent="0.3">
      <c r="A14">
        <v>13</v>
      </c>
      <c r="B14" t="s">
        <v>32</v>
      </c>
      <c r="C14">
        <v>5258</v>
      </c>
      <c r="F14">
        <f t="shared" si="0"/>
        <v>9.2884736680489099E-5</v>
      </c>
    </row>
    <row r="15" spans="1:6" x14ac:dyDescent="0.3">
      <c r="A15">
        <v>14</v>
      </c>
      <c r="B15" t="s">
        <v>33</v>
      </c>
      <c r="C15">
        <v>4003</v>
      </c>
      <c r="F15">
        <f t="shared" si="0"/>
        <v>1.8512078513098647E-4</v>
      </c>
    </row>
    <row r="16" spans="1:6" x14ac:dyDescent="0.3">
      <c r="A16">
        <v>15</v>
      </c>
      <c r="B16" t="s">
        <v>34</v>
      </c>
      <c r="C16">
        <v>9437</v>
      </c>
      <c r="F16">
        <f>+_xlfn.NORM.DIST(C16,$D$2,$E$2,FALSE)</f>
        <v>2.5502338696477144E-7</v>
      </c>
    </row>
    <row r="17" spans="1:6" x14ac:dyDescent="0.3">
      <c r="A17">
        <v>16</v>
      </c>
      <c r="B17" t="s">
        <v>35</v>
      </c>
      <c r="C17">
        <v>6040</v>
      </c>
      <c r="F17">
        <f t="shared" si="0"/>
        <v>4.6946776894146082E-5</v>
      </c>
    </row>
    <row r="18" spans="1:6" x14ac:dyDescent="0.3">
      <c r="A18">
        <v>17</v>
      </c>
      <c r="B18" t="s">
        <v>36</v>
      </c>
      <c r="C18">
        <v>3560</v>
      </c>
      <c r="F18">
        <f t="shared" si="0"/>
        <v>2.0959032744013678E-4</v>
      </c>
    </row>
    <row r="19" spans="1:6" x14ac:dyDescent="0.3">
      <c r="A19">
        <v>18</v>
      </c>
      <c r="B19" t="s">
        <v>37</v>
      </c>
      <c r="C19">
        <v>3968</v>
      </c>
      <c r="F19">
        <f t="shared" si="0"/>
        <v>1.8736929896539281E-4</v>
      </c>
    </row>
    <row r="20" spans="1:6" x14ac:dyDescent="0.3">
      <c r="A20">
        <v>19</v>
      </c>
      <c r="B20" t="s">
        <v>38</v>
      </c>
      <c r="C20">
        <v>2136</v>
      </c>
      <c r="F20">
        <f t="shared" si="0"/>
        <v>2.0491493307866329E-4</v>
      </c>
    </row>
    <row r="21" spans="1:6" x14ac:dyDescent="0.3">
      <c r="A21">
        <v>20</v>
      </c>
      <c r="B21" t="s">
        <v>39</v>
      </c>
      <c r="C21">
        <v>5855</v>
      </c>
      <c r="F21">
        <f t="shared" si="0"/>
        <v>5.6145919589100328E-5</v>
      </c>
    </row>
    <row r="22" spans="1:6" x14ac:dyDescent="0.3">
      <c r="A22">
        <v>21</v>
      </c>
      <c r="B22" t="s">
        <v>40</v>
      </c>
      <c r="C22">
        <v>3655</v>
      </c>
      <c r="F22">
        <f t="shared" si="0"/>
        <v>2.0515686990209617E-4</v>
      </c>
    </row>
    <row r="23" spans="1:6" x14ac:dyDescent="0.3">
      <c r="A23">
        <v>22</v>
      </c>
      <c r="B23" t="s">
        <v>41</v>
      </c>
      <c r="C23">
        <v>1432</v>
      </c>
      <c r="F23">
        <f t="shared" si="0"/>
        <v>1.5978995067662268E-4</v>
      </c>
    </row>
    <row r="24" spans="1:6" x14ac:dyDescent="0.3">
      <c r="A24">
        <v>23</v>
      </c>
      <c r="B24" t="s">
        <v>42</v>
      </c>
      <c r="C24">
        <v>1481</v>
      </c>
      <c r="F24">
        <f t="shared" si="0"/>
        <v>1.6341002149696435E-4</v>
      </c>
    </row>
    <row r="25" spans="1:6" x14ac:dyDescent="0.3">
      <c r="A25">
        <v>24</v>
      </c>
      <c r="B25" t="s">
        <v>43</v>
      </c>
      <c r="C25">
        <v>1542</v>
      </c>
      <c r="F25">
        <f t="shared" si="0"/>
        <v>1.678527407259942E-4</v>
      </c>
    </row>
    <row r="26" spans="1:6" x14ac:dyDescent="0.3">
      <c r="A26">
        <v>25</v>
      </c>
      <c r="B26" t="s">
        <v>44</v>
      </c>
      <c r="C26">
        <v>1453</v>
      </c>
      <c r="F26">
        <f t="shared" si="0"/>
        <v>1.6134652936985056E-4</v>
      </c>
    </row>
    <row r="27" spans="1:6" x14ac:dyDescent="0.3">
      <c r="A27">
        <v>26</v>
      </c>
      <c r="B27" t="s">
        <v>45</v>
      </c>
      <c r="C27">
        <v>2805</v>
      </c>
      <c r="F27">
        <f t="shared" si="0"/>
        <v>2.2436973799997776E-4</v>
      </c>
    </row>
    <row r="28" spans="1:6" x14ac:dyDescent="0.3">
      <c r="A28">
        <v>27</v>
      </c>
      <c r="B28" t="s">
        <v>46</v>
      </c>
      <c r="C28">
        <v>1309</v>
      </c>
      <c r="F28">
        <f t="shared" si="0"/>
        <v>1.5054628182254625E-4</v>
      </c>
    </row>
    <row r="29" spans="1:6" x14ac:dyDescent="0.3">
      <c r="A29">
        <v>28</v>
      </c>
      <c r="B29" t="s">
        <v>47</v>
      </c>
      <c r="C29">
        <v>2401</v>
      </c>
      <c r="F29">
        <f t="shared" si="0"/>
        <v>2.1604807339595564E-4</v>
      </c>
    </row>
    <row r="30" spans="1:6" x14ac:dyDescent="0.3">
      <c r="A30">
        <v>29</v>
      </c>
      <c r="B30" t="s">
        <v>48</v>
      </c>
      <c r="C30">
        <v>3000</v>
      </c>
      <c r="F30">
        <f t="shared" si="0"/>
        <v>2.2430659451381154E-4</v>
      </c>
    </row>
    <row r="31" spans="1:6" x14ac:dyDescent="0.3">
      <c r="A31">
        <v>30</v>
      </c>
      <c r="B31" t="s">
        <v>49</v>
      </c>
      <c r="C31">
        <v>1701</v>
      </c>
      <c r="F31">
        <f t="shared" si="0"/>
        <v>1.7901316838673725E-4</v>
      </c>
    </row>
    <row r="32" spans="1:6" x14ac:dyDescent="0.3">
      <c r="A32">
        <v>31</v>
      </c>
      <c r="B32" t="s">
        <v>50</v>
      </c>
      <c r="C32">
        <v>1261</v>
      </c>
      <c r="F32">
        <f t="shared" si="0"/>
        <v>1.4689446436179246E-4</v>
      </c>
    </row>
    <row r="33" spans="1:6" x14ac:dyDescent="0.3">
      <c r="A33">
        <v>32</v>
      </c>
      <c r="B33" t="s">
        <v>51</v>
      </c>
      <c r="C33">
        <v>2468</v>
      </c>
      <c r="F33">
        <f t="shared" si="0"/>
        <v>2.1818636116614196E-4</v>
      </c>
    </row>
    <row r="34" spans="1:6" x14ac:dyDescent="0.3">
      <c r="A34">
        <v>33</v>
      </c>
      <c r="B34" t="s">
        <v>52</v>
      </c>
      <c r="C34">
        <v>4333</v>
      </c>
      <c r="F34">
        <f t="shared" si="0"/>
        <v>1.6207760704588123E-4</v>
      </c>
    </row>
    <row r="35" spans="1:6" x14ac:dyDescent="0.3">
      <c r="A35">
        <v>34</v>
      </c>
      <c r="B35" t="s">
        <v>53</v>
      </c>
      <c r="C35">
        <v>2517</v>
      </c>
      <c r="F35">
        <f t="shared" si="0"/>
        <v>2.1956556231613223E-4</v>
      </c>
    </row>
    <row r="36" spans="1:6" x14ac:dyDescent="0.3">
      <c r="A36">
        <v>35</v>
      </c>
      <c r="B36" t="s">
        <v>54</v>
      </c>
      <c r="C36">
        <v>1051</v>
      </c>
      <c r="F36">
        <f t="shared" si="0"/>
        <v>1.3080255162791494E-4</v>
      </c>
    </row>
    <row r="37" spans="1:6" x14ac:dyDescent="0.3">
      <c r="A37">
        <v>36</v>
      </c>
      <c r="B37" t="s">
        <v>55</v>
      </c>
      <c r="C37">
        <v>1382</v>
      </c>
      <c r="F37">
        <f t="shared" si="0"/>
        <v>1.5605610325529747E-4</v>
      </c>
    </row>
    <row r="38" spans="1:6" x14ac:dyDescent="0.3">
      <c r="A38">
        <v>37</v>
      </c>
      <c r="B38" t="s">
        <v>56</v>
      </c>
      <c r="C38">
        <v>7969</v>
      </c>
      <c r="F38">
        <f t="shared" si="0"/>
        <v>3.8057145408915895E-6</v>
      </c>
    </row>
    <row r="39" spans="1:6" x14ac:dyDescent="0.3">
      <c r="A39">
        <v>38</v>
      </c>
      <c r="B39" t="s">
        <v>57</v>
      </c>
      <c r="C39">
        <v>4392</v>
      </c>
      <c r="F39">
        <f t="shared" si="0"/>
        <v>1.5769593052632821E-4</v>
      </c>
    </row>
    <row r="40" spans="1:6" x14ac:dyDescent="0.3">
      <c r="A40">
        <v>39</v>
      </c>
      <c r="B40" t="s">
        <v>58</v>
      </c>
      <c r="C40">
        <v>3596</v>
      </c>
      <c r="F40">
        <f t="shared" si="0"/>
        <v>2.0796915741413374E-4</v>
      </c>
    </row>
    <row r="41" spans="1:6" x14ac:dyDescent="0.3">
      <c r="A41">
        <v>40</v>
      </c>
      <c r="B41" t="s">
        <v>59</v>
      </c>
      <c r="C41">
        <v>6831</v>
      </c>
      <c r="F41">
        <f t="shared" si="0"/>
        <v>1.9326853768650308E-5</v>
      </c>
    </row>
    <row r="42" spans="1:6" x14ac:dyDescent="0.3">
      <c r="A42">
        <v>41</v>
      </c>
      <c r="B42" t="s">
        <v>60</v>
      </c>
      <c r="C42">
        <v>3286</v>
      </c>
      <c r="F42">
        <f t="shared" si="0"/>
        <v>2.1937548380120017E-4</v>
      </c>
    </row>
    <row r="43" spans="1:6" x14ac:dyDescent="0.3">
      <c r="A43">
        <v>42</v>
      </c>
      <c r="B43" t="s">
        <v>61</v>
      </c>
      <c r="C43">
        <v>4920</v>
      </c>
      <c r="F43">
        <f t="shared" si="0"/>
        <v>1.1747799363572361E-4</v>
      </c>
    </row>
    <row r="44" spans="1:6" x14ac:dyDescent="0.3">
      <c r="A44">
        <v>43</v>
      </c>
      <c r="B44" t="s">
        <v>62</v>
      </c>
      <c r="C44">
        <v>3032</v>
      </c>
      <c r="F44">
        <f t="shared" si="0"/>
        <v>2.2403799855160188E-4</v>
      </c>
    </row>
    <row r="45" spans="1:6" x14ac:dyDescent="0.3">
      <c r="A45">
        <v>44</v>
      </c>
      <c r="B45" t="s">
        <v>63</v>
      </c>
      <c r="C45">
        <v>2348</v>
      </c>
      <c r="F45">
        <f t="shared" si="0"/>
        <v>2.1415533790477786E-4</v>
      </c>
    </row>
    <row r="46" spans="1:6" x14ac:dyDescent="0.3">
      <c r="A46">
        <v>45</v>
      </c>
      <c r="B46" t="s">
        <v>64</v>
      </c>
      <c r="C46">
        <v>1752</v>
      </c>
      <c r="F46">
        <f t="shared" si="0"/>
        <v>1.8243767790013224E-4</v>
      </c>
    </row>
    <row r="47" spans="1:6" x14ac:dyDescent="0.3">
      <c r="A47">
        <v>46</v>
      </c>
      <c r="B47" t="s">
        <v>65</v>
      </c>
      <c r="C47">
        <v>1641</v>
      </c>
      <c r="F47">
        <f t="shared" si="0"/>
        <v>1.7488173363051549E-4</v>
      </c>
    </row>
    <row r="48" spans="1:6" x14ac:dyDescent="0.3">
      <c r="A48">
        <v>47</v>
      </c>
      <c r="B48" t="s">
        <v>66</v>
      </c>
      <c r="C48">
        <v>4083</v>
      </c>
      <c r="F48">
        <f t="shared" si="0"/>
        <v>1.7981957988158652E-4</v>
      </c>
    </row>
    <row r="49" spans="1:6" x14ac:dyDescent="0.3">
      <c r="A49">
        <v>48</v>
      </c>
      <c r="B49" t="s">
        <v>67</v>
      </c>
      <c r="C49">
        <v>970</v>
      </c>
      <c r="F49">
        <f t="shared" si="0"/>
        <v>1.2461116510629526E-4</v>
      </c>
    </row>
    <row r="50" spans="1:6" x14ac:dyDescent="0.3">
      <c r="A50">
        <v>49</v>
      </c>
      <c r="B50" t="s">
        <v>68</v>
      </c>
      <c r="C50">
        <v>1752</v>
      </c>
      <c r="F50">
        <f t="shared" si="0"/>
        <v>1.8243767790013224E-4</v>
      </c>
    </row>
    <row r="51" spans="1:6" x14ac:dyDescent="0.3">
      <c r="A51">
        <v>50</v>
      </c>
      <c r="B51" t="s">
        <v>69</v>
      </c>
      <c r="C51">
        <v>1134</v>
      </c>
      <c r="F51">
        <f t="shared" si="0"/>
        <v>1.3716962446539481E-4</v>
      </c>
    </row>
    <row r="52" spans="1:6" x14ac:dyDescent="0.3">
      <c r="A52">
        <v>51</v>
      </c>
      <c r="B52" t="s">
        <v>70</v>
      </c>
      <c r="C52">
        <v>1271</v>
      </c>
      <c r="F52">
        <f t="shared" si="0"/>
        <v>1.4765678034101354E-4</v>
      </c>
    </row>
    <row r="53" spans="1:6" x14ac:dyDescent="0.3">
      <c r="A53">
        <v>52</v>
      </c>
      <c r="B53" t="s">
        <v>71</v>
      </c>
      <c r="C53">
        <v>1602</v>
      </c>
      <c r="F53">
        <f t="shared" si="0"/>
        <v>1.7214213488801584E-4</v>
      </c>
    </row>
    <row r="54" spans="1:6" x14ac:dyDescent="0.3">
      <c r="A54">
        <v>53</v>
      </c>
      <c r="B54" t="s">
        <v>72</v>
      </c>
      <c r="C54">
        <v>522</v>
      </c>
      <c r="F54">
        <f t="shared" si="0"/>
        <v>9.1782220263944057E-5</v>
      </c>
    </row>
    <row r="55" spans="1:6" x14ac:dyDescent="0.3">
      <c r="A55">
        <v>54</v>
      </c>
      <c r="B55" t="s">
        <v>73</v>
      </c>
      <c r="C55">
        <v>3572</v>
      </c>
      <c r="F55">
        <f t="shared" si="0"/>
        <v>2.0905808624111907E-4</v>
      </c>
    </row>
    <row r="56" spans="1:6" x14ac:dyDescent="0.3">
      <c r="A56">
        <v>55</v>
      </c>
      <c r="B56" t="s">
        <v>74</v>
      </c>
      <c r="C56">
        <v>1356</v>
      </c>
      <c r="F56">
        <f t="shared" si="0"/>
        <v>1.5410081577935306E-4</v>
      </c>
    </row>
    <row r="57" spans="1:6" x14ac:dyDescent="0.3">
      <c r="A57">
        <v>56</v>
      </c>
      <c r="B57" t="s">
        <v>75</v>
      </c>
      <c r="C57">
        <v>743</v>
      </c>
      <c r="F57">
        <f t="shared" si="0"/>
        <v>1.0757804934178129E-4</v>
      </c>
    </row>
    <row r="58" spans="1:6" x14ac:dyDescent="0.3">
      <c r="A58">
        <v>57</v>
      </c>
      <c r="B58" t="s">
        <v>76</v>
      </c>
      <c r="C58">
        <v>3540</v>
      </c>
      <c r="F58">
        <f t="shared" si="0"/>
        <v>2.1045904718018364E-4</v>
      </c>
    </row>
    <row r="59" spans="1:6" x14ac:dyDescent="0.3">
      <c r="A59">
        <v>58</v>
      </c>
      <c r="B59" t="s">
        <v>77</v>
      </c>
      <c r="C59">
        <v>1730</v>
      </c>
      <c r="F59">
        <f t="shared" si="0"/>
        <v>1.8097078590105417E-4</v>
      </c>
    </row>
    <row r="60" spans="1:6" x14ac:dyDescent="0.3">
      <c r="A60">
        <v>59</v>
      </c>
      <c r="B60" t="s">
        <v>78</v>
      </c>
      <c r="C60">
        <v>2258</v>
      </c>
      <c r="F60">
        <f t="shared" si="0"/>
        <v>2.1054899416197666E-4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2" sqref="F2"/>
    </sheetView>
  </sheetViews>
  <sheetFormatPr defaultRowHeight="14.4" x14ac:dyDescent="0.3"/>
  <cols>
    <col min="4" max="4" width="18.33203125" bestFit="1" customWidth="1"/>
    <col min="9" max="9" width="17.44140625" customWidth="1"/>
    <col min="10" max="10" width="16.109375" customWidth="1"/>
  </cols>
  <sheetData>
    <row r="1" spans="1:10" x14ac:dyDescent="0.3">
      <c r="B1" t="s">
        <v>0</v>
      </c>
      <c r="C1" t="s">
        <v>1</v>
      </c>
      <c r="D1" t="s">
        <v>103</v>
      </c>
      <c r="E1" s="1">
        <v>0.25</v>
      </c>
      <c r="F1" s="1">
        <v>0.5</v>
      </c>
      <c r="G1" s="1">
        <v>0.75</v>
      </c>
      <c r="H1" t="s">
        <v>86</v>
      </c>
      <c r="I1" t="s">
        <v>92</v>
      </c>
      <c r="J1" t="s">
        <v>93</v>
      </c>
    </row>
    <row r="2" spans="1:10" x14ac:dyDescent="0.3">
      <c r="A2">
        <v>53</v>
      </c>
      <c r="B2" t="s">
        <v>72</v>
      </c>
      <c r="C2">
        <v>522</v>
      </c>
      <c r="D2">
        <v>9.1782220263944057E-5</v>
      </c>
      <c r="E2">
        <v>1572</v>
      </c>
      <c r="F2">
        <v>2517</v>
      </c>
      <c r="G2">
        <v>3625</v>
      </c>
      <c r="H2">
        <f>G2-E2</f>
        <v>2053</v>
      </c>
      <c r="I2">
        <f>( E2-(H2*1.5))</f>
        <v>-1507.5</v>
      </c>
      <c r="J2">
        <f>G2+(H2*1.5)</f>
        <v>6704.5</v>
      </c>
    </row>
    <row r="3" spans="1:10" x14ac:dyDescent="0.3">
      <c r="A3">
        <v>56</v>
      </c>
      <c r="B3" t="s">
        <v>75</v>
      </c>
      <c r="C3">
        <v>743</v>
      </c>
      <c r="D3">
        <v>1.0757804934178129E-4</v>
      </c>
      <c r="E3">
        <v>1572</v>
      </c>
      <c r="F3">
        <v>2517</v>
      </c>
      <c r="G3">
        <v>3625</v>
      </c>
      <c r="H3">
        <v>2053</v>
      </c>
      <c r="J3">
        <f>G3+(H3*1.5)</f>
        <v>6704.5</v>
      </c>
    </row>
    <row r="4" spans="1:10" x14ac:dyDescent="0.3">
      <c r="A4">
        <v>48</v>
      </c>
      <c r="B4" t="s">
        <v>67</v>
      </c>
      <c r="C4">
        <v>970</v>
      </c>
      <c r="D4">
        <v>1.2461116510629526E-4</v>
      </c>
      <c r="E4">
        <v>1572</v>
      </c>
      <c r="F4">
        <v>2517</v>
      </c>
      <c r="G4">
        <v>3625</v>
      </c>
      <c r="H4">
        <v>2053</v>
      </c>
      <c r="J4">
        <f t="shared" ref="J4:J60" si="0">G4+(H4*1.5)</f>
        <v>6704.5</v>
      </c>
    </row>
    <row r="5" spans="1:10" x14ac:dyDescent="0.3">
      <c r="A5">
        <v>10</v>
      </c>
      <c r="B5" t="s">
        <v>29</v>
      </c>
      <c r="C5">
        <v>974</v>
      </c>
      <c r="D5">
        <v>1.2491601845117647E-4</v>
      </c>
      <c r="E5">
        <v>1572</v>
      </c>
      <c r="F5">
        <v>2517</v>
      </c>
      <c r="G5">
        <v>3625</v>
      </c>
      <c r="H5">
        <v>2053</v>
      </c>
      <c r="J5">
        <f t="shared" si="0"/>
        <v>6704.5</v>
      </c>
    </row>
    <row r="6" spans="1:10" x14ac:dyDescent="0.3">
      <c r="A6">
        <v>35</v>
      </c>
      <c r="B6" t="s">
        <v>54</v>
      </c>
      <c r="C6">
        <v>1051</v>
      </c>
      <c r="D6">
        <v>1.3080255162791494E-4</v>
      </c>
      <c r="E6">
        <v>1572</v>
      </c>
      <c r="F6">
        <v>2517</v>
      </c>
      <c r="G6">
        <v>3625</v>
      </c>
      <c r="H6">
        <v>2053</v>
      </c>
      <c r="J6">
        <f t="shared" si="0"/>
        <v>6704.5</v>
      </c>
    </row>
    <row r="7" spans="1:10" x14ac:dyDescent="0.3">
      <c r="A7">
        <v>50</v>
      </c>
      <c r="B7" t="s">
        <v>69</v>
      </c>
      <c r="C7">
        <v>1134</v>
      </c>
      <c r="D7">
        <v>1.3716962446539481E-4</v>
      </c>
      <c r="E7">
        <v>1572</v>
      </c>
      <c r="F7">
        <v>2517</v>
      </c>
      <c r="G7">
        <v>3625</v>
      </c>
      <c r="H7">
        <v>2053</v>
      </c>
      <c r="J7">
        <f t="shared" si="0"/>
        <v>6704.5</v>
      </c>
    </row>
    <row r="8" spans="1:10" x14ac:dyDescent="0.3">
      <c r="A8">
        <v>31</v>
      </c>
      <c r="B8" t="s">
        <v>50</v>
      </c>
      <c r="C8">
        <v>1261</v>
      </c>
      <c r="D8">
        <v>1.4689446436179246E-4</v>
      </c>
      <c r="E8">
        <v>1572</v>
      </c>
      <c r="F8">
        <v>2517</v>
      </c>
      <c r="G8">
        <v>3625</v>
      </c>
      <c r="H8">
        <v>2053</v>
      </c>
      <c r="J8">
        <f t="shared" si="0"/>
        <v>6704.5</v>
      </c>
    </row>
    <row r="9" spans="1:10" x14ac:dyDescent="0.3">
      <c r="A9">
        <v>51</v>
      </c>
      <c r="B9" t="s">
        <v>70</v>
      </c>
      <c r="C9">
        <v>1271</v>
      </c>
      <c r="D9">
        <v>1.4765678034101354E-4</v>
      </c>
      <c r="E9">
        <v>1572</v>
      </c>
      <c r="F9">
        <v>2517</v>
      </c>
      <c r="G9">
        <v>3625</v>
      </c>
      <c r="H9">
        <v>2053</v>
      </c>
      <c r="J9">
        <f t="shared" si="0"/>
        <v>6704.5</v>
      </c>
    </row>
    <row r="10" spans="1:10" x14ac:dyDescent="0.3">
      <c r="A10">
        <v>27</v>
      </c>
      <c r="B10" t="s">
        <v>46</v>
      </c>
      <c r="C10">
        <v>1309</v>
      </c>
      <c r="D10">
        <v>1.5054628182254625E-4</v>
      </c>
      <c r="E10">
        <v>1572</v>
      </c>
      <c r="F10">
        <v>2517</v>
      </c>
      <c r="G10">
        <v>3625</v>
      </c>
      <c r="H10">
        <v>2053</v>
      </c>
      <c r="J10">
        <f t="shared" si="0"/>
        <v>6704.5</v>
      </c>
    </row>
    <row r="11" spans="1:10" x14ac:dyDescent="0.3">
      <c r="A11">
        <v>55</v>
      </c>
      <c r="B11" t="s">
        <v>74</v>
      </c>
      <c r="C11">
        <v>1356</v>
      </c>
      <c r="D11">
        <v>1.5410081577935306E-4</v>
      </c>
      <c r="E11">
        <v>1572</v>
      </c>
      <c r="F11">
        <v>2517</v>
      </c>
      <c r="G11">
        <v>3625</v>
      </c>
      <c r="H11">
        <v>2053</v>
      </c>
      <c r="J11">
        <f t="shared" si="0"/>
        <v>6704.5</v>
      </c>
    </row>
    <row r="12" spans="1:10" x14ac:dyDescent="0.3">
      <c r="A12">
        <v>36</v>
      </c>
      <c r="B12" t="s">
        <v>55</v>
      </c>
      <c r="C12">
        <v>1382</v>
      </c>
      <c r="D12">
        <v>1.5605610325529747E-4</v>
      </c>
      <c r="E12">
        <v>1572</v>
      </c>
      <c r="F12">
        <v>2517</v>
      </c>
      <c r="G12">
        <v>3625</v>
      </c>
      <c r="H12">
        <v>2053</v>
      </c>
      <c r="J12">
        <f t="shared" si="0"/>
        <v>6704.5</v>
      </c>
    </row>
    <row r="13" spans="1:10" x14ac:dyDescent="0.3">
      <c r="A13">
        <v>22</v>
      </c>
      <c r="B13" t="s">
        <v>41</v>
      </c>
      <c r="C13">
        <v>1432</v>
      </c>
      <c r="D13">
        <v>1.5978995067662268E-4</v>
      </c>
      <c r="E13">
        <v>1572</v>
      </c>
      <c r="F13">
        <v>2517</v>
      </c>
      <c r="G13">
        <v>3625</v>
      </c>
      <c r="H13">
        <v>2053</v>
      </c>
      <c r="J13">
        <f t="shared" si="0"/>
        <v>6704.5</v>
      </c>
    </row>
    <row r="14" spans="1:10" x14ac:dyDescent="0.3">
      <c r="A14">
        <v>25</v>
      </c>
      <c r="B14" t="s">
        <v>44</v>
      </c>
      <c r="C14">
        <v>1453</v>
      </c>
      <c r="D14">
        <v>1.6134652936985056E-4</v>
      </c>
      <c r="E14">
        <v>1572</v>
      </c>
      <c r="F14">
        <v>2517</v>
      </c>
      <c r="G14">
        <v>3625</v>
      </c>
      <c r="H14">
        <v>2053</v>
      </c>
      <c r="J14">
        <f t="shared" si="0"/>
        <v>6704.5</v>
      </c>
    </row>
    <row r="15" spans="1:10" x14ac:dyDescent="0.3">
      <c r="A15">
        <v>23</v>
      </c>
      <c r="B15" t="s">
        <v>42</v>
      </c>
      <c r="C15">
        <v>1481</v>
      </c>
      <c r="D15">
        <v>1.6341002149696435E-4</v>
      </c>
      <c r="E15">
        <v>1572</v>
      </c>
      <c r="F15">
        <v>2517</v>
      </c>
      <c r="G15">
        <v>3625</v>
      </c>
      <c r="H15">
        <v>2053</v>
      </c>
      <c r="J15">
        <f t="shared" si="0"/>
        <v>6704.5</v>
      </c>
    </row>
    <row r="16" spans="1:10" x14ac:dyDescent="0.3">
      <c r="A16">
        <v>24</v>
      </c>
      <c r="B16" t="s">
        <v>43</v>
      </c>
      <c r="C16">
        <v>1542</v>
      </c>
      <c r="D16">
        <v>1.678527407259942E-4</v>
      </c>
      <c r="E16">
        <v>1572</v>
      </c>
      <c r="F16">
        <v>2517</v>
      </c>
      <c r="G16">
        <v>3625</v>
      </c>
      <c r="H16">
        <v>2053</v>
      </c>
      <c r="J16">
        <f t="shared" si="0"/>
        <v>6704.5</v>
      </c>
    </row>
    <row r="17" spans="1:10" x14ac:dyDescent="0.3">
      <c r="A17">
        <v>52</v>
      </c>
      <c r="B17" t="s">
        <v>71</v>
      </c>
      <c r="C17">
        <v>1602</v>
      </c>
      <c r="D17">
        <v>1.7214213488801584E-4</v>
      </c>
      <c r="E17">
        <v>1572</v>
      </c>
      <c r="F17">
        <v>2517</v>
      </c>
      <c r="G17">
        <v>3625</v>
      </c>
      <c r="H17">
        <v>2053</v>
      </c>
      <c r="J17">
        <f t="shared" si="0"/>
        <v>6704.5</v>
      </c>
    </row>
    <row r="18" spans="1:10" x14ac:dyDescent="0.3">
      <c r="A18">
        <v>46</v>
      </c>
      <c r="B18" t="s">
        <v>65</v>
      </c>
      <c r="C18">
        <v>1641</v>
      </c>
      <c r="D18">
        <v>1.7488173363051549E-4</v>
      </c>
      <c r="E18">
        <v>1572</v>
      </c>
      <c r="F18">
        <v>2517</v>
      </c>
      <c r="G18">
        <v>3625</v>
      </c>
      <c r="H18">
        <v>2053</v>
      </c>
      <c r="J18">
        <f t="shared" si="0"/>
        <v>6704.5</v>
      </c>
    </row>
    <row r="19" spans="1:10" x14ac:dyDescent="0.3">
      <c r="A19">
        <v>30</v>
      </c>
      <c r="B19" t="s">
        <v>49</v>
      </c>
      <c r="C19">
        <v>1701</v>
      </c>
      <c r="D19">
        <v>1.7901316838673725E-4</v>
      </c>
      <c r="E19">
        <v>1572</v>
      </c>
      <c r="F19">
        <v>2517</v>
      </c>
      <c r="G19">
        <v>3625</v>
      </c>
      <c r="H19">
        <v>2053</v>
      </c>
      <c r="J19">
        <f t="shared" si="0"/>
        <v>6704.5</v>
      </c>
    </row>
    <row r="20" spans="1:10" x14ac:dyDescent="0.3">
      <c r="A20">
        <v>58</v>
      </c>
      <c r="B20" t="s">
        <v>77</v>
      </c>
      <c r="C20">
        <v>1730</v>
      </c>
      <c r="D20">
        <v>1.8097078590105417E-4</v>
      </c>
      <c r="E20">
        <v>1572</v>
      </c>
      <c r="F20">
        <v>2517</v>
      </c>
      <c r="G20">
        <v>3625</v>
      </c>
      <c r="H20">
        <v>2053</v>
      </c>
      <c r="J20">
        <f t="shared" si="0"/>
        <v>6704.5</v>
      </c>
    </row>
    <row r="21" spans="1:10" x14ac:dyDescent="0.3">
      <c r="A21">
        <v>45</v>
      </c>
      <c r="B21" t="s">
        <v>64</v>
      </c>
      <c r="C21">
        <v>1752</v>
      </c>
      <c r="D21">
        <v>1.8243767790013224E-4</v>
      </c>
      <c r="E21">
        <v>1572</v>
      </c>
      <c r="F21">
        <v>2517</v>
      </c>
      <c r="G21">
        <v>3625</v>
      </c>
      <c r="H21">
        <v>2053</v>
      </c>
      <c r="J21">
        <f t="shared" si="0"/>
        <v>6704.5</v>
      </c>
    </row>
    <row r="22" spans="1:10" x14ac:dyDescent="0.3">
      <c r="A22">
        <v>49</v>
      </c>
      <c r="B22" t="s">
        <v>68</v>
      </c>
      <c r="C22">
        <v>1752</v>
      </c>
      <c r="D22">
        <v>1.8243767790013224E-4</v>
      </c>
      <c r="E22">
        <v>1572</v>
      </c>
      <c r="F22">
        <v>2517</v>
      </c>
      <c r="G22">
        <v>3625</v>
      </c>
      <c r="H22">
        <v>2053</v>
      </c>
      <c r="J22">
        <f t="shared" si="0"/>
        <v>6704.5</v>
      </c>
    </row>
    <row r="23" spans="1:10" x14ac:dyDescent="0.3">
      <c r="A23">
        <v>2</v>
      </c>
      <c r="B23" t="s">
        <v>21</v>
      </c>
      <c r="C23">
        <v>2027</v>
      </c>
      <c r="D23">
        <v>1.9921180790696689E-4</v>
      </c>
      <c r="E23">
        <v>1572</v>
      </c>
      <c r="F23">
        <v>2517</v>
      </c>
      <c r="G23">
        <v>3625</v>
      </c>
      <c r="H23">
        <v>2053</v>
      </c>
      <c r="J23">
        <f t="shared" si="0"/>
        <v>6704.5</v>
      </c>
    </row>
    <row r="24" spans="1:10" x14ac:dyDescent="0.3">
      <c r="A24">
        <v>8</v>
      </c>
      <c r="B24" t="s">
        <v>27</v>
      </c>
      <c r="C24">
        <v>2101</v>
      </c>
      <c r="D24">
        <v>2.0314950358164922E-4</v>
      </c>
      <c r="E24">
        <v>1572</v>
      </c>
      <c r="F24">
        <v>2517</v>
      </c>
      <c r="G24">
        <v>3625</v>
      </c>
      <c r="H24">
        <v>2053</v>
      </c>
      <c r="J24">
        <f t="shared" si="0"/>
        <v>6704.5</v>
      </c>
    </row>
    <row r="25" spans="1:10" x14ac:dyDescent="0.3">
      <c r="A25">
        <v>19</v>
      </c>
      <c r="B25" t="s">
        <v>38</v>
      </c>
      <c r="C25">
        <v>2136</v>
      </c>
      <c r="D25">
        <v>2.0491493307866329E-4</v>
      </c>
      <c r="E25">
        <v>1572</v>
      </c>
      <c r="F25">
        <v>2517</v>
      </c>
      <c r="G25">
        <v>3625</v>
      </c>
      <c r="H25">
        <v>2053</v>
      </c>
      <c r="J25">
        <f t="shared" si="0"/>
        <v>6704.5</v>
      </c>
    </row>
    <row r="26" spans="1:10" x14ac:dyDescent="0.3">
      <c r="A26">
        <v>59</v>
      </c>
      <c r="B26" t="s">
        <v>78</v>
      </c>
      <c r="C26">
        <v>2258</v>
      </c>
      <c r="D26">
        <v>2.1054899416197666E-4</v>
      </c>
      <c r="E26">
        <v>1572</v>
      </c>
      <c r="F26">
        <v>2517</v>
      </c>
      <c r="G26">
        <v>3625</v>
      </c>
      <c r="H26">
        <v>2053</v>
      </c>
      <c r="J26">
        <f t="shared" si="0"/>
        <v>6704.5</v>
      </c>
    </row>
    <row r="27" spans="1:10" x14ac:dyDescent="0.3">
      <c r="A27">
        <v>1</v>
      </c>
      <c r="B27" t="s">
        <v>20</v>
      </c>
      <c r="C27">
        <v>2338</v>
      </c>
      <c r="D27">
        <v>2.1377872218603843E-4</v>
      </c>
      <c r="E27">
        <v>1572</v>
      </c>
      <c r="F27">
        <v>2517</v>
      </c>
      <c r="G27">
        <v>3625</v>
      </c>
      <c r="H27">
        <v>2053</v>
      </c>
      <c r="J27">
        <f t="shared" si="0"/>
        <v>6704.5</v>
      </c>
    </row>
    <row r="28" spans="1:10" x14ac:dyDescent="0.3">
      <c r="A28">
        <v>44</v>
      </c>
      <c r="B28" t="s">
        <v>63</v>
      </c>
      <c r="C28">
        <v>2348</v>
      </c>
      <c r="D28">
        <v>2.1415533790477786E-4</v>
      </c>
      <c r="E28">
        <v>1572</v>
      </c>
      <c r="F28">
        <v>2517</v>
      </c>
      <c r="G28">
        <v>3625</v>
      </c>
      <c r="H28">
        <v>2053</v>
      </c>
      <c r="J28">
        <f t="shared" si="0"/>
        <v>6704.5</v>
      </c>
    </row>
    <row r="29" spans="1:10" x14ac:dyDescent="0.3">
      <c r="A29">
        <v>28</v>
      </c>
      <c r="B29" t="s">
        <v>47</v>
      </c>
      <c r="C29">
        <v>2401</v>
      </c>
      <c r="D29">
        <v>2.1604807339595564E-4</v>
      </c>
      <c r="E29">
        <v>1572</v>
      </c>
      <c r="F29">
        <v>2517</v>
      </c>
      <c r="G29">
        <v>3625</v>
      </c>
      <c r="H29">
        <v>2053</v>
      </c>
      <c r="J29">
        <f t="shared" si="0"/>
        <v>6704.5</v>
      </c>
    </row>
    <row r="30" spans="1:10" x14ac:dyDescent="0.3">
      <c r="A30">
        <v>32</v>
      </c>
      <c r="B30" t="s">
        <v>51</v>
      </c>
      <c r="C30">
        <v>2468</v>
      </c>
      <c r="D30">
        <v>2.1818636116614196E-4</v>
      </c>
      <c r="E30">
        <v>1572</v>
      </c>
      <c r="F30">
        <v>2517</v>
      </c>
      <c r="G30">
        <v>3625</v>
      </c>
      <c r="H30">
        <v>2053</v>
      </c>
      <c r="J30">
        <f t="shared" si="0"/>
        <v>6704.5</v>
      </c>
    </row>
    <row r="31" spans="1:10" x14ac:dyDescent="0.3">
      <c r="A31">
        <v>34</v>
      </c>
      <c r="B31" t="s">
        <v>53</v>
      </c>
      <c r="C31">
        <v>2517</v>
      </c>
      <c r="D31">
        <v>2.1956556231613223E-4</v>
      </c>
      <c r="E31">
        <v>1572</v>
      </c>
      <c r="F31">
        <v>2517</v>
      </c>
      <c r="G31">
        <v>3625</v>
      </c>
      <c r="H31">
        <v>2053</v>
      </c>
      <c r="J31">
        <f t="shared" si="0"/>
        <v>6704.5</v>
      </c>
    </row>
    <row r="32" spans="1:10" x14ac:dyDescent="0.3">
      <c r="A32">
        <v>3</v>
      </c>
      <c r="B32" t="s">
        <v>22</v>
      </c>
      <c r="C32">
        <v>2522</v>
      </c>
      <c r="D32">
        <v>2.1969737906660171E-4</v>
      </c>
      <c r="E32">
        <v>1572</v>
      </c>
      <c r="F32">
        <v>2517</v>
      </c>
      <c r="G32">
        <v>3625</v>
      </c>
      <c r="H32">
        <v>2053</v>
      </c>
      <c r="J32">
        <f t="shared" si="0"/>
        <v>6704.5</v>
      </c>
    </row>
    <row r="33" spans="1:10" x14ac:dyDescent="0.3">
      <c r="A33">
        <v>6</v>
      </c>
      <c r="B33" t="s">
        <v>25</v>
      </c>
      <c r="C33">
        <v>2632</v>
      </c>
      <c r="D33">
        <v>2.2217130166831431E-4</v>
      </c>
      <c r="E33">
        <v>1572</v>
      </c>
      <c r="F33">
        <v>2517</v>
      </c>
      <c r="G33">
        <v>3625</v>
      </c>
      <c r="H33">
        <v>2053</v>
      </c>
      <c r="J33">
        <f t="shared" si="0"/>
        <v>6704.5</v>
      </c>
    </row>
    <row r="34" spans="1:10" x14ac:dyDescent="0.3">
      <c r="A34">
        <v>11</v>
      </c>
      <c r="B34" t="s">
        <v>30</v>
      </c>
      <c r="C34">
        <v>2724</v>
      </c>
      <c r="D34">
        <v>2.2360181203043297E-4</v>
      </c>
      <c r="E34">
        <v>1572</v>
      </c>
      <c r="F34">
        <v>2517</v>
      </c>
      <c r="G34">
        <v>3625</v>
      </c>
      <c r="H34">
        <v>2053</v>
      </c>
      <c r="J34">
        <f t="shared" si="0"/>
        <v>6704.5</v>
      </c>
    </row>
    <row r="35" spans="1:10" x14ac:dyDescent="0.3">
      <c r="A35">
        <v>26</v>
      </c>
      <c r="B35" t="s">
        <v>45</v>
      </c>
      <c r="C35">
        <v>2805</v>
      </c>
      <c r="D35">
        <v>2.2436973799997776E-4</v>
      </c>
      <c r="E35">
        <v>1572</v>
      </c>
      <c r="F35">
        <v>2517</v>
      </c>
      <c r="G35">
        <v>3625</v>
      </c>
      <c r="H35">
        <v>2053</v>
      </c>
      <c r="J35">
        <f t="shared" si="0"/>
        <v>6704.5</v>
      </c>
    </row>
    <row r="36" spans="1:10" x14ac:dyDescent="0.3">
      <c r="A36">
        <v>12</v>
      </c>
      <c r="B36" t="s">
        <v>31</v>
      </c>
      <c r="C36">
        <v>2852</v>
      </c>
      <c r="D36">
        <v>2.2460214672221585E-4</v>
      </c>
      <c r="E36">
        <v>1572</v>
      </c>
      <c r="F36">
        <v>2517</v>
      </c>
      <c r="G36">
        <v>3625</v>
      </c>
      <c r="H36">
        <v>2053</v>
      </c>
      <c r="J36">
        <f t="shared" si="0"/>
        <v>6704.5</v>
      </c>
    </row>
    <row r="37" spans="1:10" x14ac:dyDescent="0.3">
      <c r="A37">
        <v>29</v>
      </c>
      <c r="B37" t="s">
        <v>48</v>
      </c>
      <c r="C37">
        <v>3000</v>
      </c>
      <c r="D37">
        <v>2.2430659451381154E-4</v>
      </c>
      <c r="E37">
        <v>1572</v>
      </c>
      <c r="F37">
        <v>2517</v>
      </c>
      <c r="G37">
        <v>3625</v>
      </c>
      <c r="H37">
        <v>2053</v>
      </c>
      <c r="J37">
        <f t="shared" si="0"/>
        <v>6704.5</v>
      </c>
    </row>
    <row r="38" spans="1:10" x14ac:dyDescent="0.3">
      <c r="A38">
        <v>43</v>
      </c>
      <c r="B38" t="s">
        <v>62</v>
      </c>
      <c r="C38">
        <v>3032</v>
      </c>
      <c r="D38">
        <v>2.2403799855160188E-4</v>
      </c>
      <c r="E38">
        <v>1572</v>
      </c>
      <c r="F38">
        <v>2517</v>
      </c>
      <c r="G38">
        <v>3625</v>
      </c>
      <c r="H38">
        <v>2053</v>
      </c>
      <c r="J38">
        <f t="shared" si="0"/>
        <v>6704.5</v>
      </c>
    </row>
    <row r="39" spans="1:10" x14ac:dyDescent="0.3">
      <c r="A39">
        <v>9</v>
      </c>
      <c r="B39" t="s">
        <v>28</v>
      </c>
      <c r="C39">
        <v>3131</v>
      </c>
      <c r="D39">
        <v>2.2275045823162804E-4</v>
      </c>
      <c r="E39">
        <v>1572</v>
      </c>
      <c r="F39">
        <v>2517</v>
      </c>
      <c r="G39">
        <v>3625</v>
      </c>
      <c r="H39">
        <v>2053</v>
      </c>
      <c r="J39">
        <f t="shared" si="0"/>
        <v>6704.5</v>
      </c>
    </row>
    <row r="40" spans="1:10" x14ac:dyDescent="0.3">
      <c r="A40">
        <v>41</v>
      </c>
      <c r="B40" t="s">
        <v>60</v>
      </c>
      <c r="C40">
        <v>3286</v>
      </c>
      <c r="D40">
        <v>2.1937548380120017E-4</v>
      </c>
      <c r="E40">
        <v>1572</v>
      </c>
      <c r="F40">
        <v>2517</v>
      </c>
      <c r="G40">
        <v>3625</v>
      </c>
      <c r="H40">
        <v>2053</v>
      </c>
      <c r="J40">
        <f t="shared" si="0"/>
        <v>6704.5</v>
      </c>
    </row>
    <row r="41" spans="1:10" x14ac:dyDescent="0.3">
      <c r="A41">
        <v>5</v>
      </c>
      <c r="B41" t="s">
        <v>24</v>
      </c>
      <c r="C41">
        <v>3365</v>
      </c>
      <c r="D41">
        <v>2.1703784598650779E-4</v>
      </c>
      <c r="E41">
        <v>1572</v>
      </c>
      <c r="F41">
        <v>2517</v>
      </c>
      <c r="G41">
        <v>3625</v>
      </c>
      <c r="H41">
        <v>2053</v>
      </c>
      <c r="J41">
        <f t="shared" si="0"/>
        <v>6704.5</v>
      </c>
    </row>
    <row r="42" spans="1:10" x14ac:dyDescent="0.3">
      <c r="A42">
        <v>57</v>
      </c>
      <c r="B42" t="s">
        <v>76</v>
      </c>
      <c r="C42">
        <v>3540</v>
      </c>
      <c r="D42">
        <v>2.1045904718018364E-4</v>
      </c>
      <c r="E42">
        <v>1572</v>
      </c>
      <c r="F42">
        <v>2517</v>
      </c>
      <c r="G42">
        <v>3625</v>
      </c>
      <c r="H42">
        <v>2053</v>
      </c>
      <c r="J42">
        <f t="shared" si="0"/>
        <v>6704.5</v>
      </c>
    </row>
    <row r="43" spans="1:10" x14ac:dyDescent="0.3">
      <c r="A43">
        <v>17</v>
      </c>
      <c r="B43" t="s">
        <v>36</v>
      </c>
      <c r="C43">
        <v>3560</v>
      </c>
      <c r="D43">
        <v>2.0959032744013678E-4</v>
      </c>
      <c r="E43">
        <v>1572</v>
      </c>
      <c r="F43">
        <v>2517</v>
      </c>
      <c r="G43">
        <v>3625</v>
      </c>
      <c r="H43">
        <v>2053</v>
      </c>
      <c r="J43">
        <f t="shared" si="0"/>
        <v>6704.5</v>
      </c>
    </row>
    <row r="44" spans="1:10" x14ac:dyDescent="0.3">
      <c r="A44">
        <v>54</v>
      </c>
      <c r="B44" t="s">
        <v>73</v>
      </c>
      <c r="C44">
        <v>3572</v>
      </c>
      <c r="D44">
        <v>2.0905808624111907E-4</v>
      </c>
      <c r="E44">
        <v>1572</v>
      </c>
      <c r="F44">
        <v>2517</v>
      </c>
      <c r="G44">
        <v>3625</v>
      </c>
      <c r="H44">
        <v>2053</v>
      </c>
      <c r="J44">
        <f t="shared" si="0"/>
        <v>6704.5</v>
      </c>
    </row>
    <row r="45" spans="1:10" x14ac:dyDescent="0.3">
      <c r="A45">
        <v>39</v>
      </c>
      <c r="B45" t="s">
        <v>58</v>
      </c>
      <c r="C45">
        <v>3596</v>
      </c>
      <c r="D45">
        <v>2.0796915741413374E-4</v>
      </c>
      <c r="E45">
        <v>1572</v>
      </c>
      <c r="F45">
        <v>2517</v>
      </c>
      <c r="G45">
        <v>3625</v>
      </c>
      <c r="H45">
        <v>2053</v>
      </c>
      <c r="J45">
        <f t="shared" si="0"/>
        <v>6704.5</v>
      </c>
    </row>
    <row r="46" spans="1:10" x14ac:dyDescent="0.3">
      <c r="A46">
        <v>21</v>
      </c>
      <c r="B46" t="s">
        <v>40</v>
      </c>
      <c r="C46">
        <v>3655</v>
      </c>
      <c r="D46">
        <v>2.0515686990209617E-4</v>
      </c>
      <c r="E46">
        <v>1572</v>
      </c>
      <c r="F46">
        <v>2517</v>
      </c>
      <c r="G46">
        <v>3625</v>
      </c>
      <c r="H46">
        <v>2053</v>
      </c>
      <c r="J46">
        <f t="shared" si="0"/>
        <v>6704.5</v>
      </c>
    </row>
    <row r="47" spans="1:10" x14ac:dyDescent="0.3">
      <c r="A47">
        <v>7</v>
      </c>
      <c r="B47" t="s">
        <v>26</v>
      </c>
      <c r="C47">
        <v>3807</v>
      </c>
      <c r="D47">
        <v>1.9708065585631658E-4</v>
      </c>
      <c r="E47">
        <v>1572</v>
      </c>
      <c r="F47">
        <v>2517</v>
      </c>
      <c r="G47">
        <v>3625</v>
      </c>
      <c r="H47">
        <v>2053</v>
      </c>
      <c r="J47">
        <f t="shared" si="0"/>
        <v>6704.5</v>
      </c>
    </row>
    <row r="48" spans="1:10" x14ac:dyDescent="0.3">
      <c r="A48">
        <v>18</v>
      </c>
      <c r="B48" t="s">
        <v>37</v>
      </c>
      <c r="C48">
        <v>3968</v>
      </c>
      <c r="D48">
        <v>1.8736929896539281E-4</v>
      </c>
      <c r="E48">
        <v>1572</v>
      </c>
      <c r="F48">
        <v>2517</v>
      </c>
      <c r="G48">
        <v>3625</v>
      </c>
      <c r="H48">
        <v>2053</v>
      </c>
      <c r="J48">
        <f t="shared" si="0"/>
        <v>6704.5</v>
      </c>
    </row>
    <row r="49" spans="1:10" x14ac:dyDescent="0.3">
      <c r="A49">
        <v>14</v>
      </c>
      <c r="B49" t="s">
        <v>33</v>
      </c>
      <c r="C49">
        <v>4003</v>
      </c>
      <c r="D49">
        <v>1.8512078513098647E-4</v>
      </c>
      <c r="E49">
        <v>1572</v>
      </c>
      <c r="F49">
        <v>2517</v>
      </c>
      <c r="G49">
        <v>3625</v>
      </c>
      <c r="H49">
        <v>2053</v>
      </c>
      <c r="J49">
        <f t="shared" si="0"/>
        <v>6704.5</v>
      </c>
    </row>
    <row r="50" spans="1:10" x14ac:dyDescent="0.3">
      <c r="A50">
        <v>47</v>
      </c>
      <c r="B50" t="s">
        <v>66</v>
      </c>
      <c r="C50">
        <v>4083</v>
      </c>
      <c r="D50">
        <v>1.7981957988158652E-4</v>
      </c>
      <c r="E50">
        <v>1572</v>
      </c>
      <c r="F50">
        <v>2517</v>
      </c>
      <c r="G50">
        <v>3625</v>
      </c>
      <c r="H50">
        <v>2053</v>
      </c>
      <c r="J50">
        <f t="shared" si="0"/>
        <v>6704.5</v>
      </c>
    </row>
    <row r="51" spans="1:10" x14ac:dyDescent="0.3">
      <c r="A51">
        <v>4</v>
      </c>
      <c r="B51" t="s">
        <v>23</v>
      </c>
      <c r="C51">
        <v>4158</v>
      </c>
      <c r="D51">
        <v>1.746653489892417E-4</v>
      </c>
      <c r="E51">
        <v>1572</v>
      </c>
      <c r="F51">
        <v>2517</v>
      </c>
      <c r="G51">
        <v>3625</v>
      </c>
      <c r="H51">
        <v>2053</v>
      </c>
      <c r="J51">
        <f t="shared" si="0"/>
        <v>6704.5</v>
      </c>
    </row>
    <row r="52" spans="1:10" x14ac:dyDescent="0.3">
      <c r="A52">
        <v>33</v>
      </c>
      <c r="B52" t="s">
        <v>52</v>
      </c>
      <c r="C52">
        <v>4333</v>
      </c>
      <c r="D52">
        <v>1.6207760704588123E-4</v>
      </c>
      <c r="E52">
        <v>1572</v>
      </c>
      <c r="F52">
        <v>2517</v>
      </c>
      <c r="G52">
        <v>3625</v>
      </c>
      <c r="H52">
        <v>2053</v>
      </c>
      <c r="J52">
        <f t="shared" si="0"/>
        <v>6704.5</v>
      </c>
    </row>
    <row r="53" spans="1:10" x14ac:dyDescent="0.3">
      <c r="A53">
        <v>38</v>
      </c>
      <c r="B53" t="s">
        <v>57</v>
      </c>
      <c r="C53">
        <v>4392</v>
      </c>
      <c r="D53">
        <v>1.5769593052632821E-4</v>
      </c>
      <c r="E53">
        <v>1572</v>
      </c>
      <c r="F53">
        <v>2517</v>
      </c>
      <c r="G53">
        <v>3625</v>
      </c>
      <c r="H53">
        <v>2053</v>
      </c>
      <c r="J53">
        <f t="shared" si="0"/>
        <v>6704.5</v>
      </c>
    </row>
    <row r="54" spans="1:10" x14ac:dyDescent="0.3">
      <c r="A54">
        <v>42</v>
      </c>
      <c r="B54" t="s">
        <v>61</v>
      </c>
      <c r="C54">
        <v>4920</v>
      </c>
      <c r="D54">
        <v>1.1747799363572361E-4</v>
      </c>
      <c r="E54">
        <v>1572</v>
      </c>
      <c r="F54">
        <v>2517</v>
      </c>
      <c r="G54">
        <v>3625</v>
      </c>
      <c r="H54">
        <v>2053</v>
      </c>
      <c r="J54">
        <f t="shared" si="0"/>
        <v>6704.5</v>
      </c>
    </row>
    <row r="55" spans="1:10" x14ac:dyDescent="0.3">
      <c r="A55">
        <v>13</v>
      </c>
      <c r="B55" t="s">
        <v>32</v>
      </c>
      <c r="C55">
        <v>5258</v>
      </c>
      <c r="D55">
        <v>9.2884736680489099E-5</v>
      </c>
      <c r="E55">
        <v>1572</v>
      </c>
      <c r="F55">
        <v>2517</v>
      </c>
      <c r="G55">
        <v>3625</v>
      </c>
      <c r="H55">
        <v>2053</v>
      </c>
      <c r="J55">
        <f t="shared" si="0"/>
        <v>6704.5</v>
      </c>
    </row>
    <row r="56" spans="1:10" x14ac:dyDescent="0.3">
      <c r="A56">
        <v>20</v>
      </c>
      <c r="B56" t="s">
        <v>39</v>
      </c>
      <c r="C56">
        <v>5855</v>
      </c>
      <c r="D56">
        <v>5.6145919589100328E-5</v>
      </c>
      <c r="E56">
        <v>1572</v>
      </c>
      <c r="F56">
        <v>2517</v>
      </c>
      <c r="G56">
        <v>3625</v>
      </c>
      <c r="H56">
        <v>2053</v>
      </c>
      <c r="J56">
        <f t="shared" si="0"/>
        <v>6704.5</v>
      </c>
    </row>
    <row r="57" spans="1:10" x14ac:dyDescent="0.3">
      <c r="A57">
        <v>16</v>
      </c>
      <c r="B57" t="s">
        <v>35</v>
      </c>
      <c r="C57">
        <v>6040</v>
      </c>
      <c r="D57">
        <v>4.6946776894146082E-5</v>
      </c>
      <c r="E57">
        <v>1572</v>
      </c>
      <c r="F57">
        <v>2517</v>
      </c>
      <c r="G57">
        <v>3625</v>
      </c>
      <c r="H57">
        <v>2053</v>
      </c>
      <c r="J57">
        <f t="shared" si="0"/>
        <v>6704.5</v>
      </c>
    </row>
    <row r="58" spans="1:10" x14ac:dyDescent="0.3">
      <c r="A58">
        <v>40</v>
      </c>
      <c r="B58" t="s">
        <v>59</v>
      </c>
      <c r="C58">
        <v>6831</v>
      </c>
      <c r="D58">
        <v>1.9326853768650308E-5</v>
      </c>
      <c r="E58">
        <v>1572</v>
      </c>
      <c r="F58">
        <v>2517</v>
      </c>
      <c r="G58">
        <v>3625</v>
      </c>
      <c r="H58">
        <v>2053</v>
      </c>
      <c r="J58">
        <f t="shared" si="0"/>
        <v>6704.5</v>
      </c>
    </row>
    <row r="59" spans="1:10" x14ac:dyDescent="0.3">
      <c r="A59">
        <v>37</v>
      </c>
      <c r="B59" t="s">
        <v>56</v>
      </c>
      <c r="C59">
        <v>7969</v>
      </c>
      <c r="D59">
        <v>3.8057145408915895E-6</v>
      </c>
      <c r="E59">
        <v>1572</v>
      </c>
      <c r="F59">
        <v>2517</v>
      </c>
      <c r="G59">
        <v>3625</v>
      </c>
      <c r="H59">
        <v>2053</v>
      </c>
      <c r="J59">
        <f t="shared" si="0"/>
        <v>6704.5</v>
      </c>
    </row>
    <row r="60" spans="1:10" x14ac:dyDescent="0.3">
      <c r="A60">
        <v>15</v>
      </c>
      <c r="B60" t="s">
        <v>34</v>
      </c>
      <c r="C60">
        <v>9437</v>
      </c>
      <c r="D60">
        <v>2.5502338696477144E-7</v>
      </c>
      <c r="E60">
        <v>1572</v>
      </c>
      <c r="F60">
        <v>2517</v>
      </c>
      <c r="G60">
        <v>3625</v>
      </c>
      <c r="H60">
        <v>2053</v>
      </c>
      <c r="J60">
        <f t="shared" si="0"/>
        <v>6704.5</v>
      </c>
    </row>
    <row r="61" spans="1:10" s="4" customFormat="1" x14ac:dyDescent="0.3">
      <c r="C61" s="5" t="s">
        <v>94</v>
      </c>
      <c r="D61" s="4">
        <v>2.5000000000000001E-4</v>
      </c>
      <c r="E61" s="4">
        <v>1572</v>
      </c>
      <c r="F61" s="4">
        <v>2517</v>
      </c>
      <c r="G61" s="4">
        <v>3625</v>
      </c>
      <c r="H61" s="4">
        <v>2053</v>
      </c>
      <c r="J61" s="4">
        <f t="shared" ref="J61" si="1">G61+(H61*1.5)</f>
        <v>6704.5</v>
      </c>
    </row>
  </sheetData>
  <sortState xmlns:xlrd2="http://schemas.microsoft.com/office/spreadsheetml/2017/richdata2" ref="A2:D60">
    <sortCondition ref="C2:C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4" sqref="C4"/>
    </sheetView>
  </sheetViews>
  <sheetFormatPr defaultRowHeight="14.4" x14ac:dyDescent="0.3"/>
  <cols>
    <col min="1" max="1" width="14.6640625" customWidth="1"/>
  </cols>
  <sheetData>
    <row r="1" spans="1:3" ht="46.2" x14ac:dyDescent="0.85">
      <c r="A1" s="2" t="s">
        <v>86</v>
      </c>
    </row>
    <row r="2" spans="1:3" x14ac:dyDescent="0.3">
      <c r="A2" s="3" t="s">
        <v>87</v>
      </c>
      <c r="B2" t="s">
        <v>90</v>
      </c>
      <c r="C2">
        <f>'cal_Normal_Dist (2)'!H2</f>
        <v>2053</v>
      </c>
    </row>
    <row r="3" spans="1:3" x14ac:dyDescent="0.3">
      <c r="A3" s="3" t="s">
        <v>89</v>
      </c>
      <c r="B3" t="s">
        <v>91</v>
      </c>
      <c r="C3">
        <f>'cal_Normal_Dist (2)'!I2</f>
        <v>-1507.5</v>
      </c>
    </row>
    <row r="4" spans="1:3" x14ac:dyDescent="0.3">
      <c r="A4" t="s">
        <v>82</v>
      </c>
    </row>
    <row r="5" spans="1:3" x14ac:dyDescent="0.3">
      <c r="A5" t="s">
        <v>83</v>
      </c>
    </row>
    <row r="6" spans="1:3" x14ac:dyDescent="0.3">
      <c r="A6" t="s">
        <v>84</v>
      </c>
    </row>
    <row r="7" spans="1:3" x14ac:dyDescent="0.3">
      <c r="A7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zoomScale="70" zoomScaleNormal="70" workbookViewId="0">
      <selection activeCell="H4" sqref="H4"/>
    </sheetView>
  </sheetViews>
  <sheetFormatPr defaultRowHeight="14.4" x14ac:dyDescent="0.3"/>
  <cols>
    <col min="1" max="2" width="19.5546875" bestFit="1" customWidth="1"/>
    <col min="3" max="3" width="13.33203125" bestFit="1" customWidth="1"/>
    <col min="4" max="4" width="18" bestFit="1" customWidth="1"/>
    <col min="5" max="5" width="13.33203125" bestFit="1" customWidth="1"/>
    <col min="6" max="6" width="20.109375" bestFit="1" customWidth="1"/>
    <col min="10" max="10" width="7.77734375" bestFit="1" customWidth="1"/>
    <col min="11" max="11" width="16.44140625" bestFit="1" customWidth="1"/>
    <col min="12" max="12" width="19.33203125" bestFit="1" customWidth="1"/>
  </cols>
  <sheetData>
    <row r="2" spans="1:12" x14ac:dyDescent="0.3">
      <c r="G2" t="s">
        <v>98</v>
      </c>
      <c r="H2" t="s">
        <v>99</v>
      </c>
      <c r="I2" t="s">
        <v>100</v>
      </c>
      <c r="K2" s="7" t="s">
        <v>88</v>
      </c>
      <c r="L2" s="7"/>
    </row>
    <row r="3" spans="1:12" x14ac:dyDescent="0.3">
      <c r="A3" t="s">
        <v>96</v>
      </c>
      <c r="B3" t="s">
        <v>95</v>
      </c>
      <c r="C3" s="7" t="s">
        <v>79</v>
      </c>
      <c r="D3" s="7" t="s">
        <v>80</v>
      </c>
      <c r="E3" s="8" t="s">
        <v>81</v>
      </c>
      <c r="F3" s="8"/>
      <c r="G3" t="s">
        <v>97</v>
      </c>
      <c r="H3" t="s">
        <v>102</v>
      </c>
      <c r="I3" t="s">
        <v>101</v>
      </c>
      <c r="J3" t="s">
        <v>86</v>
      </c>
      <c r="K3" t="s">
        <v>92</v>
      </c>
      <c r="L3" t="s">
        <v>93</v>
      </c>
    </row>
    <row r="4" spans="1:12" x14ac:dyDescent="0.3">
      <c r="A4">
        <v>1</v>
      </c>
      <c r="B4">
        <v>528</v>
      </c>
      <c r="C4" s="6">
        <f>AVERAGE(B4:B155)</f>
        <v>1260.2434210526317</v>
      </c>
      <c r="D4" s="6">
        <f>STDEV(B4:B155)</f>
        <v>508.66071384640611</v>
      </c>
      <c r="E4">
        <f>+_xlfn.NORM.DIST(B4,$C$4,$D$4,FALSE)</f>
        <v>2.7828233259042767E-4</v>
      </c>
      <c r="F4">
        <v>2.7828233259042767E-4</v>
      </c>
      <c r="G4" s="6">
        <f>_xlfn.PERCENTILE.EXC(B4:B155,0.25)</f>
        <v>893.25</v>
      </c>
      <c r="H4" s="6">
        <f>_xlfn.PERCENTILE.EXC(B4:B155,0.5)</f>
        <v>1154.5</v>
      </c>
      <c r="I4" s="6">
        <f>_xlfn.PERCENTILE.EXC(B4:B155,0.75)</f>
        <v>1646.5</v>
      </c>
      <c r="J4" s="6">
        <f>I4-G4</f>
        <v>753.25</v>
      </c>
      <c r="K4" s="6">
        <f>( G4-(J4*1.5))</f>
        <v>-236.625</v>
      </c>
      <c r="L4" s="6">
        <f>I4+(J4*1.5)</f>
        <v>2776.375</v>
      </c>
    </row>
    <row r="5" spans="1:12" x14ac:dyDescent="0.3">
      <c r="A5">
        <v>2</v>
      </c>
      <c r="B5">
        <v>425</v>
      </c>
      <c r="C5" s="6">
        <v>1260.2434210526317</v>
      </c>
      <c r="D5" s="6">
        <v>508.66071384640611</v>
      </c>
      <c r="E5">
        <f t="shared" ref="E5:E68" si="0">+_xlfn.NORM.DIST(B5,$C$4,$D$4,FALSE)</f>
        <v>2.0369750570321682E-4</v>
      </c>
      <c r="F5">
        <v>2.0369750570321682E-4</v>
      </c>
      <c r="G5" s="6">
        <v>893.25</v>
      </c>
      <c r="H5" s="6">
        <v>1154.5</v>
      </c>
      <c r="I5" s="6">
        <v>1646.5</v>
      </c>
      <c r="J5" s="6">
        <v>753.25</v>
      </c>
      <c r="K5" s="6">
        <v>-236.625</v>
      </c>
      <c r="L5" s="6">
        <v>2776.375</v>
      </c>
    </row>
    <row r="6" spans="1:12" x14ac:dyDescent="0.3">
      <c r="A6">
        <v>3</v>
      </c>
      <c r="B6">
        <v>831</v>
      </c>
      <c r="C6" s="6">
        <v>1260.2434210526317</v>
      </c>
      <c r="D6" s="6">
        <v>508.66071384640611</v>
      </c>
      <c r="E6">
        <f t="shared" si="0"/>
        <v>5.4934830435131158E-4</v>
      </c>
      <c r="F6">
        <v>5.4934830435131158E-4</v>
      </c>
      <c r="G6" s="6">
        <v>893.25</v>
      </c>
      <c r="H6" s="6">
        <v>1154.5</v>
      </c>
      <c r="I6" s="6">
        <v>1646.5</v>
      </c>
      <c r="J6" s="6">
        <v>753.25</v>
      </c>
      <c r="K6" s="6">
        <v>-236.625</v>
      </c>
      <c r="L6" s="6">
        <v>2776.375</v>
      </c>
    </row>
    <row r="7" spans="1:12" x14ac:dyDescent="0.3">
      <c r="A7">
        <v>4</v>
      </c>
      <c r="B7">
        <v>912</v>
      </c>
      <c r="C7" s="6">
        <v>1260.2434210526317</v>
      </c>
      <c r="D7" s="6">
        <v>508.66071384640611</v>
      </c>
      <c r="E7">
        <f t="shared" si="0"/>
        <v>6.2044253078723732E-4</v>
      </c>
      <c r="F7">
        <v>6.2044253078723732E-4</v>
      </c>
      <c r="G7" s="6">
        <v>893.25</v>
      </c>
      <c r="H7" s="6">
        <v>1154.5</v>
      </c>
      <c r="I7" s="6">
        <v>1646.5</v>
      </c>
      <c r="J7" s="6">
        <v>753.25</v>
      </c>
      <c r="K7" s="6">
        <v>-236.625</v>
      </c>
      <c r="L7" s="6">
        <v>2776.375</v>
      </c>
    </row>
    <row r="8" spans="1:12" x14ac:dyDescent="0.3">
      <c r="A8">
        <v>5</v>
      </c>
      <c r="B8">
        <v>1066</v>
      </c>
      <c r="C8" s="6">
        <v>1260.2434210526317</v>
      </c>
      <c r="D8" s="6">
        <v>508.66071384640611</v>
      </c>
      <c r="E8">
        <f t="shared" si="0"/>
        <v>7.2914862722325683E-4</v>
      </c>
      <c r="F8">
        <v>7.2914862722325683E-4</v>
      </c>
      <c r="G8" s="6">
        <v>893.25</v>
      </c>
      <c r="H8" s="6">
        <v>1154.5</v>
      </c>
      <c r="I8" s="6">
        <v>1646.5</v>
      </c>
      <c r="J8" s="6">
        <v>753.25</v>
      </c>
      <c r="K8" s="6">
        <v>-236.625</v>
      </c>
      <c r="L8" s="6">
        <v>2776.375</v>
      </c>
    </row>
    <row r="9" spans="1:12" x14ac:dyDescent="0.3">
      <c r="A9">
        <v>6</v>
      </c>
      <c r="B9">
        <v>1161</v>
      </c>
      <c r="C9" s="6">
        <v>1260.2434210526317</v>
      </c>
      <c r="D9" s="6">
        <v>508.66071384640611</v>
      </c>
      <c r="E9">
        <f t="shared" si="0"/>
        <v>7.6951263600719968E-4</v>
      </c>
      <c r="F9">
        <v>7.6951263600719968E-4</v>
      </c>
      <c r="G9" s="6">
        <v>893.25</v>
      </c>
      <c r="H9" s="6">
        <v>1154.5</v>
      </c>
      <c r="I9" s="6">
        <v>1646.5</v>
      </c>
      <c r="J9" s="6">
        <v>753.25</v>
      </c>
      <c r="K9" s="6">
        <v>-236.625</v>
      </c>
      <c r="L9" s="6">
        <v>2776.375</v>
      </c>
    </row>
    <row r="10" spans="1:12" x14ac:dyDescent="0.3">
      <c r="A10">
        <v>7</v>
      </c>
      <c r="B10">
        <v>1289</v>
      </c>
      <c r="C10" s="6">
        <v>1260.2434210526317</v>
      </c>
      <c r="D10" s="6">
        <v>508.66071384640611</v>
      </c>
      <c r="E10">
        <f t="shared" si="0"/>
        <v>7.8304703385080469E-4</v>
      </c>
      <c r="F10">
        <v>7.8304703385080469E-4</v>
      </c>
      <c r="G10" s="6">
        <v>893.25</v>
      </c>
      <c r="H10" s="6">
        <v>1154.5</v>
      </c>
      <c r="I10" s="6">
        <v>1646.5</v>
      </c>
      <c r="J10" s="6">
        <v>753.25</v>
      </c>
      <c r="K10" s="6">
        <v>-236.625</v>
      </c>
      <c r="L10" s="6">
        <v>2776.375</v>
      </c>
    </row>
    <row r="11" spans="1:12" x14ac:dyDescent="0.3">
      <c r="A11">
        <v>8</v>
      </c>
      <c r="B11">
        <v>1321</v>
      </c>
      <c r="C11" s="6">
        <v>1260.2434210526317</v>
      </c>
      <c r="D11" s="6">
        <v>508.66071384640611</v>
      </c>
      <c r="E11">
        <f t="shared" si="0"/>
        <v>7.7872451524907188E-4</v>
      </c>
      <c r="F11">
        <v>7.7872451524907188E-4</v>
      </c>
      <c r="G11" s="6">
        <v>893.25</v>
      </c>
      <c r="H11" s="6">
        <v>1154.5</v>
      </c>
      <c r="I11" s="6">
        <v>1646.5</v>
      </c>
      <c r="J11" s="6">
        <v>753.25</v>
      </c>
      <c r="K11" s="6">
        <v>-236.625</v>
      </c>
      <c r="L11" s="6">
        <v>2776.375</v>
      </c>
    </row>
    <row r="12" spans="1:12" x14ac:dyDescent="0.3">
      <c r="A12">
        <v>9</v>
      </c>
      <c r="B12">
        <v>1040</v>
      </c>
      <c r="C12" s="6">
        <v>1260.2434210526317</v>
      </c>
      <c r="D12" s="6">
        <v>508.66071384640611</v>
      </c>
      <c r="E12">
        <f t="shared" si="0"/>
        <v>7.1412068921066212E-4</v>
      </c>
      <c r="F12">
        <v>7.1412068921066212E-4</v>
      </c>
      <c r="G12" s="6">
        <v>893.25</v>
      </c>
      <c r="H12" s="6">
        <v>1154.5</v>
      </c>
      <c r="I12" s="6">
        <v>1646.5</v>
      </c>
      <c r="J12" s="6">
        <v>753.25</v>
      </c>
      <c r="K12" s="6">
        <v>-236.625</v>
      </c>
      <c r="L12" s="6">
        <v>2776.375</v>
      </c>
    </row>
    <row r="13" spans="1:12" x14ac:dyDescent="0.3">
      <c r="A13">
        <v>10</v>
      </c>
      <c r="B13">
        <v>875</v>
      </c>
      <c r="C13" s="6">
        <v>1260.2434210526317</v>
      </c>
      <c r="D13" s="6">
        <v>508.66071384640611</v>
      </c>
      <c r="E13">
        <f t="shared" si="0"/>
        <v>5.8874170216993065E-4</v>
      </c>
      <c r="F13">
        <v>5.8874170216993065E-4</v>
      </c>
      <c r="G13" s="6">
        <v>893.25</v>
      </c>
      <c r="H13" s="6">
        <v>1154.5</v>
      </c>
      <c r="I13" s="6">
        <v>1646.5</v>
      </c>
      <c r="J13" s="6">
        <v>753.25</v>
      </c>
      <c r="K13" s="6">
        <v>-236.625</v>
      </c>
      <c r="L13" s="6">
        <v>2776.375</v>
      </c>
    </row>
    <row r="14" spans="1:12" x14ac:dyDescent="0.3">
      <c r="A14">
        <v>11</v>
      </c>
      <c r="B14">
        <v>651</v>
      </c>
      <c r="C14" s="6">
        <v>1260.2434210526317</v>
      </c>
      <c r="D14" s="6">
        <v>508.66071384640611</v>
      </c>
      <c r="E14">
        <f t="shared" si="0"/>
        <v>3.8279512581603777E-4</v>
      </c>
      <c r="F14">
        <v>3.8279512581603777E-4</v>
      </c>
      <c r="G14" s="6">
        <v>893.25</v>
      </c>
      <c r="H14" s="6">
        <v>1154.5</v>
      </c>
      <c r="I14" s="6">
        <v>1646.5</v>
      </c>
      <c r="J14" s="6">
        <v>753.25</v>
      </c>
      <c r="K14" s="6">
        <v>-236.625</v>
      </c>
      <c r="L14" s="6">
        <v>2776.375</v>
      </c>
    </row>
    <row r="15" spans="1:12" x14ac:dyDescent="0.3">
      <c r="A15">
        <v>12</v>
      </c>
      <c r="B15">
        <v>435</v>
      </c>
      <c r="C15" s="6">
        <v>1260.2434210526317</v>
      </c>
      <c r="D15" s="6">
        <v>508.66071384640611</v>
      </c>
      <c r="E15">
        <f t="shared" si="0"/>
        <v>2.1033984898931692E-4</v>
      </c>
      <c r="F15">
        <v>2.1033984898931692E-4</v>
      </c>
      <c r="G15" s="6">
        <v>893.25</v>
      </c>
      <c r="H15" s="6">
        <v>1154.5</v>
      </c>
      <c r="I15" s="6">
        <v>1646.5</v>
      </c>
      <c r="J15" s="6">
        <v>753.25</v>
      </c>
      <c r="K15" s="6">
        <v>-236.625</v>
      </c>
      <c r="L15" s="6">
        <v>2776.375</v>
      </c>
    </row>
    <row r="16" spans="1:12" x14ac:dyDescent="0.3">
      <c r="A16">
        <v>1</v>
      </c>
      <c r="B16">
        <v>459</v>
      </c>
      <c r="C16" s="6">
        <v>1260.2434210526317</v>
      </c>
      <c r="D16" s="6">
        <v>508.66071384640611</v>
      </c>
      <c r="E16">
        <f t="shared" si="0"/>
        <v>2.2682073404484281E-4</v>
      </c>
      <c r="F16">
        <v>2.2682073404484281E-4</v>
      </c>
      <c r="G16" s="6">
        <v>893.25</v>
      </c>
      <c r="H16" s="6">
        <v>1154.5</v>
      </c>
      <c r="I16" s="6">
        <v>1646.5</v>
      </c>
      <c r="J16" s="6">
        <v>753.25</v>
      </c>
      <c r="K16" s="6">
        <v>-236.625</v>
      </c>
      <c r="L16" s="6">
        <v>2776.375</v>
      </c>
    </row>
    <row r="17" spans="1:12" x14ac:dyDescent="0.3">
      <c r="A17">
        <v>2</v>
      </c>
      <c r="B17">
        <v>563</v>
      </c>
      <c r="C17" s="6">
        <v>1260.2434210526317</v>
      </c>
      <c r="D17" s="6">
        <v>508.66071384640611</v>
      </c>
      <c r="E17">
        <f t="shared" si="0"/>
        <v>3.0653188764342759E-4</v>
      </c>
      <c r="F17">
        <v>3.0653188764342759E-4</v>
      </c>
      <c r="G17" s="6">
        <v>893.25</v>
      </c>
      <c r="H17" s="6">
        <v>1154.5</v>
      </c>
      <c r="I17" s="6">
        <v>1646.5</v>
      </c>
      <c r="J17" s="6">
        <v>753.25</v>
      </c>
      <c r="K17" s="6">
        <v>-236.625</v>
      </c>
      <c r="L17" s="6">
        <v>2776.375</v>
      </c>
    </row>
    <row r="18" spans="1:12" x14ac:dyDescent="0.3">
      <c r="A18">
        <v>3</v>
      </c>
      <c r="B18">
        <v>825</v>
      </c>
      <c r="C18" s="6">
        <v>1260.2434210526317</v>
      </c>
      <c r="D18" s="6">
        <v>508.66071384640611</v>
      </c>
      <c r="E18">
        <f t="shared" si="0"/>
        <v>5.4386936792592485E-4</v>
      </c>
      <c r="F18">
        <v>5.4386936792592485E-4</v>
      </c>
      <c r="G18" s="6">
        <v>893.25</v>
      </c>
      <c r="H18" s="6">
        <v>1154.5</v>
      </c>
      <c r="I18" s="6">
        <v>1646.5</v>
      </c>
      <c r="J18" s="6">
        <v>753.25</v>
      </c>
      <c r="K18" s="6">
        <v>-236.625</v>
      </c>
      <c r="L18" s="6">
        <v>2776.375</v>
      </c>
    </row>
    <row r="19" spans="1:12" x14ac:dyDescent="0.3">
      <c r="A19">
        <v>4</v>
      </c>
      <c r="B19">
        <v>977</v>
      </c>
      <c r="C19" s="6">
        <v>1260.2434210526317</v>
      </c>
      <c r="D19" s="6">
        <v>508.66071384640611</v>
      </c>
      <c r="E19">
        <f t="shared" si="0"/>
        <v>6.7166153651544811E-4</v>
      </c>
      <c r="F19">
        <v>6.7166153651544811E-4</v>
      </c>
      <c r="G19" s="6">
        <v>893.25</v>
      </c>
      <c r="H19" s="6">
        <v>1154.5</v>
      </c>
      <c r="I19" s="6">
        <v>1646.5</v>
      </c>
      <c r="J19" s="6">
        <v>753.25</v>
      </c>
      <c r="K19" s="6">
        <v>-236.625</v>
      </c>
      <c r="L19" s="6">
        <v>2776.375</v>
      </c>
    </row>
    <row r="20" spans="1:12" x14ac:dyDescent="0.3">
      <c r="A20">
        <v>5</v>
      </c>
      <c r="B20">
        <v>1126</v>
      </c>
      <c r="C20" s="6">
        <v>1260.2434210526317</v>
      </c>
      <c r="D20" s="6">
        <v>508.66071384640611</v>
      </c>
      <c r="E20">
        <f t="shared" si="0"/>
        <v>7.5745575174688358E-4</v>
      </c>
      <c r="F20">
        <v>7.5745575174688358E-4</v>
      </c>
      <c r="G20" s="6">
        <v>893.25</v>
      </c>
      <c r="H20" s="6">
        <v>1154.5</v>
      </c>
      <c r="I20" s="6">
        <v>1646.5</v>
      </c>
      <c r="J20" s="6">
        <v>753.25</v>
      </c>
      <c r="K20" s="6">
        <v>-236.625</v>
      </c>
      <c r="L20" s="6">
        <v>2776.375</v>
      </c>
    </row>
    <row r="21" spans="1:12" x14ac:dyDescent="0.3">
      <c r="A21">
        <v>6</v>
      </c>
      <c r="B21">
        <v>1250</v>
      </c>
      <c r="C21" s="6">
        <v>1260.2434210526317</v>
      </c>
      <c r="D21" s="6">
        <v>508.66071384640611</v>
      </c>
      <c r="E21">
        <f t="shared" si="0"/>
        <v>7.8414035962689837E-4</v>
      </c>
      <c r="F21">
        <v>7.8414035962689837E-4</v>
      </c>
      <c r="G21" s="6">
        <v>893.25</v>
      </c>
      <c r="H21" s="6">
        <v>1154.5</v>
      </c>
      <c r="I21" s="6">
        <v>1646.5</v>
      </c>
      <c r="J21" s="6">
        <v>753.25</v>
      </c>
      <c r="K21" s="6">
        <v>-236.625</v>
      </c>
      <c r="L21" s="6">
        <v>2776.375</v>
      </c>
    </row>
    <row r="22" spans="1:12" x14ac:dyDescent="0.3">
      <c r="A22">
        <v>7</v>
      </c>
      <c r="B22">
        <v>1041</v>
      </c>
      <c r="C22" s="6">
        <v>1260.2434210526317</v>
      </c>
      <c r="D22" s="6">
        <v>508.66071384640611</v>
      </c>
      <c r="E22">
        <f t="shared" si="0"/>
        <v>7.1472744725048813E-4</v>
      </c>
      <c r="F22">
        <v>7.1472744725048813E-4</v>
      </c>
      <c r="G22" s="6">
        <v>893.25</v>
      </c>
      <c r="H22" s="6">
        <v>1154.5</v>
      </c>
      <c r="I22" s="6">
        <v>1646.5</v>
      </c>
      <c r="J22" s="6">
        <v>753.25</v>
      </c>
      <c r="K22" s="6">
        <v>-236.625</v>
      </c>
      <c r="L22" s="6">
        <v>2776.375</v>
      </c>
    </row>
    <row r="23" spans="1:12" x14ac:dyDescent="0.3">
      <c r="A23">
        <v>8</v>
      </c>
      <c r="B23">
        <v>1131</v>
      </c>
      <c r="C23" s="6">
        <v>1260.2434210526317</v>
      </c>
      <c r="D23" s="6">
        <v>508.66071384640611</v>
      </c>
      <c r="E23">
        <f t="shared" si="0"/>
        <v>7.5938662056923198E-4</v>
      </c>
      <c r="F23">
        <v>7.5938662056923198E-4</v>
      </c>
      <c r="G23" s="6">
        <v>893.25</v>
      </c>
      <c r="H23" s="6">
        <v>1154.5</v>
      </c>
      <c r="I23" s="6">
        <v>1646.5</v>
      </c>
      <c r="J23" s="6">
        <v>753.25</v>
      </c>
      <c r="K23" s="6">
        <v>-236.625</v>
      </c>
      <c r="L23" s="6">
        <v>2776.375</v>
      </c>
    </row>
    <row r="24" spans="1:12" x14ac:dyDescent="0.3">
      <c r="A24">
        <v>9</v>
      </c>
      <c r="B24">
        <v>1084</v>
      </c>
      <c r="C24" s="6">
        <v>1260.2434210526317</v>
      </c>
      <c r="D24" s="6">
        <v>508.66071384640611</v>
      </c>
      <c r="E24">
        <f t="shared" si="0"/>
        <v>7.3860612820534244E-4</v>
      </c>
      <c r="F24">
        <v>7.3860612820534244E-4</v>
      </c>
      <c r="G24" s="6">
        <v>893.25</v>
      </c>
      <c r="H24" s="6">
        <v>1154.5</v>
      </c>
      <c r="I24" s="6">
        <v>1646.5</v>
      </c>
      <c r="J24" s="6">
        <v>753.25</v>
      </c>
      <c r="K24" s="6">
        <v>-236.625</v>
      </c>
      <c r="L24" s="6">
        <v>2776.375</v>
      </c>
    </row>
    <row r="25" spans="1:12" x14ac:dyDescent="0.3">
      <c r="A25">
        <v>10</v>
      </c>
      <c r="B25">
        <v>835</v>
      </c>
      <c r="C25" s="6">
        <v>1260.2434210526317</v>
      </c>
      <c r="D25" s="6">
        <v>508.66071384640611</v>
      </c>
      <c r="E25">
        <f t="shared" si="0"/>
        <v>5.5298881108006316E-4</v>
      </c>
      <c r="F25">
        <v>5.5298881108006316E-4</v>
      </c>
      <c r="G25" s="6">
        <v>893.25</v>
      </c>
      <c r="H25" s="6">
        <v>1154.5</v>
      </c>
      <c r="I25" s="6">
        <v>1646.5</v>
      </c>
      <c r="J25" s="6">
        <v>753.25</v>
      </c>
      <c r="K25" s="6">
        <v>-236.625</v>
      </c>
      <c r="L25" s="6">
        <v>2776.375</v>
      </c>
    </row>
    <row r="26" spans="1:12" x14ac:dyDescent="0.3">
      <c r="A26">
        <v>11</v>
      </c>
      <c r="B26">
        <v>595</v>
      </c>
      <c r="C26" s="6">
        <v>1260.2434210526317</v>
      </c>
      <c r="D26" s="6">
        <v>508.66071384640611</v>
      </c>
      <c r="E26">
        <f t="shared" si="0"/>
        <v>3.3347797839158362E-4</v>
      </c>
      <c r="F26">
        <v>3.3347797839158362E-4</v>
      </c>
      <c r="G26" s="6">
        <v>893.25</v>
      </c>
      <c r="H26" s="6">
        <v>1154.5</v>
      </c>
      <c r="I26" s="6">
        <v>1646.5</v>
      </c>
      <c r="J26" s="6">
        <v>753.25</v>
      </c>
      <c r="K26" s="6">
        <v>-236.625</v>
      </c>
      <c r="L26" s="6">
        <v>2776.375</v>
      </c>
    </row>
    <row r="27" spans="1:12" x14ac:dyDescent="0.3">
      <c r="A27">
        <v>12</v>
      </c>
      <c r="B27">
        <v>568</v>
      </c>
      <c r="C27" s="6">
        <v>1260.2434210526317</v>
      </c>
      <c r="D27" s="6">
        <v>508.66071384640611</v>
      </c>
      <c r="E27">
        <f t="shared" si="0"/>
        <v>3.1067505367079958E-4</v>
      </c>
      <c r="F27">
        <v>3.1067505367079958E-4</v>
      </c>
      <c r="G27" s="6">
        <v>893.25</v>
      </c>
      <c r="H27" s="6">
        <v>1154.5</v>
      </c>
      <c r="I27" s="6">
        <v>1646.5</v>
      </c>
      <c r="J27" s="6">
        <v>753.25</v>
      </c>
      <c r="K27" s="6">
        <v>-236.625</v>
      </c>
      <c r="L27" s="6">
        <v>2776.375</v>
      </c>
    </row>
    <row r="28" spans="1:12" x14ac:dyDescent="0.3">
      <c r="A28">
        <v>1</v>
      </c>
      <c r="B28">
        <v>669</v>
      </c>
      <c r="C28" s="6">
        <v>1260.2434210526317</v>
      </c>
      <c r="D28" s="6">
        <v>508.66071384640611</v>
      </c>
      <c r="E28">
        <f t="shared" si="0"/>
        <v>3.9911847190246823E-4</v>
      </c>
      <c r="F28">
        <v>3.9911847190246823E-4</v>
      </c>
      <c r="G28" s="6">
        <v>893.25</v>
      </c>
      <c r="H28" s="6">
        <v>1154.5</v>
      </c>
      <c r="I28" s="6">
        <v>1646.5</v>
      </c>
      <c r="J28" s="6">
        <v>753.25</v>
      </c>
      <c r="K28" s="6">
        <v>-236.625</v>
      </c>
      <c r="L28" s="6">
        <v>2776.375</v>
      </c>
    </row>
    <row r="29" spans="1:12" x14ac:dyDescent="0.3">
      <c r="A29">
        <v>2</v>
      </c>
      <c r="B29">
        <v>589</v>
      </c>
      <c r="C29" s="6">
        <v>1260.2434210526317</v>
      </c>
      <c r="D29" s="6">
        <v>508.66071384640611</v>
      </c>
      <c r="E29">
        <f t="shared" si="0"/>
        <v>3.2835011951938081E-4</v>
      </c>
      <c r="F29">
        <v>3.2835011951938081E-4</v>
      </c>
      <c r="G29" s="6">
        <v>893.25</v>
      </c>
      <c r="H29" s="6">
        <v>1154.5</v>
      </c>
      <c r="I29" s="6">
        <v>1646.5</v>
      </c>
      <c r="J29" s="6">
        <v>753.25</v>
      </c>
      <c r="K29" s="6">
        <v>-236.625</v>
      </c>
      <c r="L29" s="6">
        <v>2776.375</v>
      </c>
    </row>
    <row r="30" spans="1:12" x14ac:dyDescent="0.3">
      <c r="A30">
        <v>3</v>
      </c>
      <c r="B30">
        <v>791</v>
      </c>
      <c r="C30" s="6">
        <v>1260.2434210526317</v>
      </c>
      <c r="D30" s="6">
        <v>508.66071384640611</v>
      </c>
      <c r="E30">
        <f t="shared" si="0"/>
        <v>5.1248968485895728E-4</v>
      </c>
      <c r="F30">
        <v>5.1248968485895728E-4</v>
      </c>
      <c r="G30" s="6">
        <v>893.25</v>
      </c>
      <c r="H30" s="6">
        <v>1154.5</v>
      </c>
      <c r="I30" s="6">
        <v>1646.5</v>
      </c>
      <c r="J30" s="6">
        <v>753.25</v>
      </c>
      <c r="K30" s="6">
        <v>-236.625</v>
      </c>
      <c r="L30" s="6">
        <v>2776.375</v>
      </c>
    </row>
    <row r="31" spans="1:12" x14ac:dyDescent="0.3">
      <c r="A31">
        <v>4</v>
      </c>
      <c r="B31">
        <v>798</v>
      </c>
      <c r="C31" s="6">
        <v>1260.2434210526317</v>
      </c>
      <c r="D31" s="6">
        <v>508.66071384640611</v>
      </c>
      <c r="E31">
        <f t="shared" si="0"/>
        <v>5.1898817621064261E-4</v>
      </c>
      <c r="F31">
        <v>5.1898817621064261E-4</v>
      </c>
      <c r="G31" s="6">
        <v>893.25</v>
      </c>
      <c r="H31" s="6">
        <v>1154.5</v>
      </c>
      <c r="I31" s="6">
        <v>1646.5</v>
      </c>
      <c r="J31" s="6">
        <v>753.25</v>
      </c>
      <c r="K31" s="6">
        <v>-236.625</v>
      </c>
      <c r="L31" s="6">
        <v>2776.375</v>
      </c>
    </row>
    <row r="32" spans="1:12" x14ac:dyDescent="0.3">
      <c r="A32">
        <v>5</v>
      </c>
      <c r="B32">
        <v>1143</v>
      </c>
      <c r="C32" s="6">
        <v>1260.2434210526317</v>
      </c>
      <c r="D32" s="6">
        <v>508.66071384640611</v>
      </c>
      <c r="E32">
        <f t="shared" si="0"/>
        <v>7.6373966734649148E-4</v>
      </c>
      <c r="F32">
        <v>7.6373966734649148E-4</v>
      </c>
      <c r="G32" s="6">
        <v>893.25</v>
      </c>
      <c r="H32" s="6">
        <v>1154.5</v>
      </c>
      <c r="I32" s="6">
        <v>1646.5</v>
      </c>
      <c r="J32" s="6">
        <v>753.25</v>
      </c>
      <c r="K32" s="6">
        <v>-236.625</v>
      </c>
      <c r="L32" s="6">
        <v>2776.375</v>
      </c>
    </row>
    <row r="33" spans="1:12" x14ac:dyDescent="0.3">
      <c r="A33">
        <v>6</v>
      </c>
      <c r="B33">
        <v>1076</v>
      </c>
      <c r="C33" s="6">
        <v>1260.2434210526317</v>
      </c>
      <c r="D33" s="6">
        <v>508.66071384640611</v>
      </c>
      <c r="E33">
        <f t="shared" si="0"/>
        <v>7.3450128746517843E-4</v>
      </c>
      <c r="F33">
        <v>7.3450128746517843E-4</v>
      </c>
      <c r="G33" s="6">
        <v>893.25</v>
      </c>
      <c r="H33" s="6">
        <v>1154.5</v>
      </c>
      <c r="I33" s="6">
        <v>1646.5</v>
      </c>
      <c r="J33" s="6">
        <v>753.25</v>
      </c>
      <c r="K33" s="6">
        <v>-236.625</v>
      </c>
      <c r="L33" s="6">
        <v>2776.375</v>
      </c>
    </row>
    <row r="34" spans="1:12" x14ac:dyDescent="0.3">
      <c r="A34">
        <v>7</v>
      </c>
      <c r="B34">
        <v>1177</v>
      </c>
      <c r="C34" s="6">
        <v>1260.2434210526317</v>
      </c>
      <c r="D34" s="6">
        <v>508.66071384640611</v>
      </c>
      <c r="E34">
        <f t="shared" si="0"/>
        <v>7.7386681940005172E-4</v>
      </c>
      <c r="F34">
        <v>7.7386681940005172E-4</v>
      </c>
      <c r="G34" s="6">
        <v>893.25</v>
      </c>
      <c r="H34" s="6">
        <v>1154.5</v>
      </c>
      <c r="I34" s="6">
        <v>1646.5</v>
      </c>
      <c r="J34" s="6">
        <v>753.25</v>
      </c>
      <c r="K34" s="6">
        <v>-236.625</v>
      </c>
      <c r="L34" s="6">
        <v>2776.375</v>
      </c>
    </row>
    <row r="35" spans="1:12" x14ac:dyDescent="0.3">
      <c r="A35">
        <v>8</v>
      </c>
      <c r="B35">
        <v>1269</v>
      </c>
      <c r="C35" s="6">
        <v>1260.2434210526317</v>
      </c>
      <c r="D35" s="6">
        <v>508.66071384640611</v>
      </c>
      <c r="E35">
        <f t="shared" si="0"/>
        <v>7.8418316888740507E-4</v>
      </c>
      <c r="F35">
        <v>7.8418316888740507E-4</v>
      </c>
      <c r="G35" s="6">
        <v>893.25</v>
      </c>
      <c r="H35" s="6">
        <v>1154.5</v>
      </c>
      <c r="I35" s="6">
        <v>1646.5</v>
      </c>
      <c r="J35" s="6">
        <v>753.25</v>
      </c>
      <c r="K35" s="6">
        <v>-236.625</v>
      </c>
      <c r="L35" s="6">
        <v>2776.375</v>
      </c>
    </row>
    <row r="36" spans="1:12" x14ac:dyDescent="0.3">
      <c r="A36">
        <v>9</v>
      </c>
      <c r="B36">
        <v>1024</v>
      </c>
      <c r="C36" s="6">
        <v>1260.2434210526317</v>
      </c>
      <c r="D36" s="6">
        <v>508.66071384640611</v>
      </c>
      <c r="E36">
        <f t="shared" si="0"/>
        <v>7.0411211579155322E-4</v>
      </c>
      <c r="F36">
        <v>7.0411211579155322E-4</v>
      </c>
      <c r="G36" s="6">
        <v>893.25</v>
      </c>
      <c r="H36" s="6">
        <v>1154.5</v>
      </c>
      <c r="I36" s="6">
        <v>1646.5</v>
      </c>
      <c r="J36" s="6">
        <v>753.25</v>
      </c>
      <c r="K36" s="6">
        <v>-236.625</v>
      </c>
      <c r="L36" s="6">
        <v>2776.375</v>
      </c>
    </row>
    <row r="37" spans="1:12" x14ac:dyDescent="0.3">
      <c r="A37">
        <v>10</v>
      </c>
      <c r="B37">
        <v>898</v>
      </c>
      <c r="C37" s="6">
        <v>1260.2434210526317</v>
      </c>
      <c r="D37" s="6">
        <v>508.66071384640611</v>
      </c>
      <c r="E37">
        <f t="shared" si="0"/>
        <v>6.0863029962181757E-4</v>
      </c>
      <c r="F37">
        <v>6.0863029962181757E-4</v>
      </c>
      <c r="G37" s="6">
        <v>893.25</v>
      </c>
      <c r="H37" s="6">
        <v>1154.5</v>
      </c>
      <c r="I37" s="6">
        <v>1646.5</v>
      </c>
      <c r="J37" s="6">
        <v>753.25</v>
      </c>
      <c r="K37" s="6">
        <v>-236.625</v>
      </c>
      <c r="L37" s="6">
        <v>2776.375</v>
      </c>
    </row>
    <row r="38" spans="1:12" x14ac:dyDescent="0.3">
      <c r="A38">
        <v>11</v>
      </c>
      <c r="B38">
        <v>568</v>
      </c>
      <c r="C38" s="6">
        <v>1260.2434210526317</v>
      </c>
      <c r="D38" s="6">
        <v>508.66071384640611</v>
      </c>
      <c r="E38">
        <f t="shared" si="0"/>
        <v>3.1067505367079958E-4</v>
      </c>
      <c r="F38">
        <v>3.1067505367079958E-4</v>
      </c>
      <c r="G38" s="6">
        <v>893.25</v>
      </c>
      <c r="H38" s="6">
        <v>1154.5</v>
      </c>
      <c r="I38" s="6">
        <v>1646.5</v>
      </c>
      <c r="J38" s="6">
        <v>753.25</v>
      </c>
      <c r="K38" s="6">
        <v>-236.625</v>
      </c>
      <c r="L38" s="6">
        <v>2776.375</v>
      </c>
    </row>
    <row r="39" spans="1:12" x14ac:dyDescent="0.3">
      <c r="A39">
        <v>12</v>
      </c>
      <c r="B39">
        <v>640</v>
      </c>
      <c r="C39" s="6">
        <v>1260.2434210526317</v>
      </c>
      <c r="D39" s="6">
        <v>508.66071384640611</v>
      </c>
      <c r="E39">
        <f t="shared" si="0"/>
        <v>3.7292020326663004E-4</v>
      </c>
      <c r="F39">
        <v>3.7292020326663004E-4</v>
      </c>
      <c r="G39" s="6">
        <v>893.25</v>
      </c>
      <c r="H39" s="6">
        <v>1154.5</v>
      </c>
      <c r="I39" s="6">
        <v>1646.5</v>
      </c>
      <c r="J39" s="6">
        <v>753.25</v>
      </c>
      <c r="K39" s="6">
        <v>-236.625</v>
      </c>
      <c r="L39" s="6">
        <v>2776.375</v>
      </c>
    </row>
    <row r="40" spans="1:12" x14ac:dyDescent="0.3">
      <c r="A40">
        <v>1</v>
      </c>
      <c r="B40">
        <v>729</v>
      </c>
      <c r="C40" s="6">
        <v>1260.2434210526317</v>
      </c>
      <c r="D40" s="6">
        <v>508.66071384640611</v>
      </c>
      <c r="E40">
        <f t="shared" si="0"/>
        <v>4.5459589376938811E-4</v>
      </c>
      <c r="F40">
        <v>4.5459589376938811E-4</v>
      </c>
      <c r="G40" s="6">
        <v>893.25</v>
      </c>
      <c r="H40" s="6">
        <v>1154.5</v>
      </c>
      <c r="I40" s="6">
        <v>1646.5</v>
      </c>
      <c r="J40" s="6">
        <v>753.25</v>
      </c>
      <c r="K40" s="6">
        <v>-236.625</v>
      </c>
      <c r="L40" s="6">
        <v>2776.375</v>
      </c>
    </row>
    <row r="41" spans="1:12" x14ac:dyDescent="0.3">
      <c r="A41">
        <v>2</v>
      </c>
      <c r="B41">
        <v>639</v>
      </c>
      <c r="C41" s="6">
        <v>1260.2434210526317</v>
      </c>
      <c r="D41" s="6">
        <v>508.66071384640611</v>
      </c>
      <c r="E41">
        <f t="shared" si="0"/>
        <v>3.7202658758338523E-4</v>
      </c>
      <c r="F41">
        <v>3.7202658758338523E-4</v>
      </c>
      <c r="G41" s="6">
        <v>893.25</v>
      </c>
      <c r="H41" s="6">
        <v>1154.5</v>
      </c>
      <c r="I41" s="6">
        <v>1646.5</v>
      </c>
      <c r="J41" s="6">
        <v>753.25</v>
      </c>
      <c r="K41" s="6">
        <v>-236.625</v>
      </c>
      <c r="L41" s="6">
        <v>2776.375</v>
      </c>
    </row>
    <row r="42" spans="1:12" x14ac:dyDescent="0.3">
      <c r="A42">
        <v>3</v>
      </c>
      <c r="B42">
        <v>836</v>
      </c>
      <c r="C42" s="6">
        <v>1260.2434210526317</v>
      </c>
      <c r="D42" s="6">
        <v>508.66071384640611</v>
      </c>
      <c r="E42">
        <f t="shared" si="0"/>
        <v>5.5389734915424515E-4</v>
      </c>
      <c r="F42">
        <v>5.5389734915424515E-4</v>
      </c>
      <c r="G42" s="6">
        <v>893.25</v>
      </c>
      <c r="H42" s="6">
        <v>1154.5</v>
      </c>
      <c r="I42" s="6">
        <v>1646.5</v>
      </c>
      <c r="J42" s="6">
        <v>753.25</v>
      </c>
      <c r="K42" s="6">
        <v>-236.625</v>
      </c>
      <c r="L42" s="6">
        <v>2776.375</v>
      </c>
    </row>
    <row r="43" spans="1:12" x14ac:dyDescent="0.3">
      <c r="A43">
        <v>4</v>
      </c>
      <c r="B43">
        <v>999</v>
      </c>
      <c r="C43" s="6">
        <v>1260.2434210526317</v>
      </c>
      <c r="D43" s="6">
        <v>508.66071384640611</v>
      </c>
      <c r="E43">
        <f t="shared" si="0"/>
        <v>6.8739087648374731E-4</v>
      </c>
      <c r="F43">
        <v>6.8739087648374731E-4</v>
      </c>
      <c r="G43" s="6">
        <v>893.25</v>
      </c>
      <c r="H43" s="6">
        <v>1154.5</v>
      </c>
      <c r="I43" s="6">
        <v>1646.5</v>
      </c>
      <c r="J43" s="6">
        <v>753.25</v>
      </c>
      <c r="K43" s="6">
        <v>-236.625</v>
      </c>
      <c r="L43" s="6">
        <v>2776.375</v>
      </c>
    </row>
    <row r="44" spans="1:12" x14ac:dyDescent="0.3">
      <c r="A44">
        <v>5</v>
      </c>
      <c r="B44">
        <v>1159</v>
      </c>
      <c r="C44" s="6">
        <v>1260.2434210526317</v>
      </c>
      <c r="D44" s="6">
        <v>508.66071384640611</v>
      </c>
      <c r="E44">
        <f t="shared" si="0"/>
        <v>7.6891659383624919E-4</v>
      </c>
      <c r="F44">
        <v>7.6891659383624919E-4</v>
      </c>
      <c r="G44" s="6">
        <v>893.25</v>
      </c>
      <c r="H44" s="6">
        <v>1154.5</v>
      </c>
      <c r="I44" s="6">
        <v>1646.5</v>
      </c>
      <c r="J44" s="6">
        <v>753.25</v>
      </c>
      <c r="K44" s="6">
        <v>-236.625</v>
      </c>
      <c r="L44" s="6">
        <v>2776.375</v>
      </c>
    </row>
    <row r="45" spans="1:12" x14ac:dyDescent="0.3">
      <c r="A45">
        <v>6</v>
      </c>
      <c r="B45">
        <v>1137</v>
      </c>
      <c r="C45" s="6">
        <v>1260.2434210526317</v>
      </c>
      <c r="D45" s="6">
        <v>508.66071384640611</v>
      </c>
      <c r="E45">
        <f t="shared" si="0"/>
        <v>7.6161301658982604E-4</v>
      </c>
      <c r="F45">
        <v>7.6161301658982604E-4</v>
      </c>
      <c r="G45" s="6">
        <v>893.25</v>
      </c>
      <c r="H45" s="6">
        <v>1154.5</v>
      </c>
      <c r="I45" s="6">
        <v>1646.5</v>
      </c>
      <c r="J45" s="6">
        <v>753.25</v>
      </c>
      <c r="K45" s="6">
        <v>-236.625</v>
      </c>
      <c r="L45" s="6">
        <v>2776.375</v>
      </c>
    </row>
    <row r="46" spans="1:12" x14ac:dyDescent="0.3">
      <c r="A46">
        <v>7</v>
      </c>
      <c r="B46">
        <v>1215</v>
      </c>
      <c r="C46" s="6">
        <v>1260.2434210526317</v>
      </c>
      <c r="D46" s="6">
        <v>508.66071384640611</v>
      </c>
      <c r="E46">
        <f t="shared" si="0"/>
        <v>7.8120304284651286E-4</v>
      </c>
      <c r="F46">
        <v>7.8120304284651286E-4</v>
      </c>
      <c r="G46" s="6">
        <v>893.25</v>
      </c>
      <c r="H46" s="6">
        <v>1154.5</v>
      </c>
      <c r="I46" s="6">
        <v>1646.5</v>
      </c>
      <c r="J46" s="6">
        <v>753.25</v>
      </c>
      <c r="K46" s="6">
        <v>-236.625</v>
      </c>
      <c r="L46" s="6">
        <v>2776.375</v>
      </c>
    </row>
    <row r="47" spans="1:12" x14ac:dyDescent="0.3">
      <c r="A47">
        <v>8</v>
      </c>
      <c r="B47">
        <v>1105</v>
      </c>
      <c r="C47" s="6">
        <v>1260.2434210526317</v>
      </c>
      <c r="D47" s="6">
        <v>508.66071384640611</v>
      </c>
      <c r="E47">
        <f t="shared" si="0"/>
        <v>7.4860927241188495E-4</v>
      </c>
      <c r="F47">
        <v>7.4860927241188495E-4</v>
      </c>
      <c r="G47" s="6">
        <v>893.25</v>
      </c>
      <c r="H47" s="6">
        <v>1154.5</v>
      </c>
      <c r="I47" s="6">
        <v>1646.5</v>
      </c>
      <c r="J47" s="6">
        <v>753.25</v>
      </c>
      <c r="K47" s="6">
        <v>-236.625</v>
      </c>
      <c r="L47" s="6">
        <v>2776.375</v>
      </c>
    </row>
    <row r="48" spans="1:12" x14ac:dyDescent="0.3">
      <c r="A48">
        <v>9</v>
      </c>
      <c r="B48">
        <v>981</v>
      </c>
      <c r="C48" s="6">
        <v>1260.2434210526317</v>
      </c>
      <c r="D48" s="6">
        <v>508.66071384640611</v>
      </c>
      <c r="E48">
        <f t="shared" si="0"/>
        <v>6.7458825492761271E-4</v>
      </c>
      <c r="F48">
        <v>6.7458825492761271E-4</v>
      </c>
      <c r="G48" s="6">
        <v>893.25</v>
      </c>
      <c r="H48" s="6">
        <v>1154.5</v>
      </c>
      <c r="I48" s="6">
        <v>1646.5</v>
      </c>
      <c r="J48" s="6">
        <v>753.25</v>
      </c>
      <c r="K48" s="6">
        <v>-236.625</v>
      </c>
      <c r="L48" s="6">
        <v>2776.375</v>
      </c>
    </row>
    <row r="49" spans="1:12" x14ac:dyDescent="0.3">
      <c r="A49">
        <v>10</v>
      </c>
      <c r="B49">
        <v>855</v>
      </c>
      <c r="C49" s="6">
        <v>1260.2434210526317</v>
      </c>
      <c r="D49" s="6">
        <v>508.66071384640611</v>
      </c>
      <c r="E49">
        <f t="shared" si="0"/>
        <v>5.7102651761558644E-4</v>
      </c>
      <c r="F49">
        <v>5.7102651761558644E-4</v>
      </c>
      <c r="G49" s="6">
        <v>893.25</v>
      </c>
      <c r="H49" s="6">
        <v>1154.5</v>
      </c>
      <c r="I49" s="6">
        <v>1646.5</v>
      </c>
      <c r="J49" s="6">
        <v>753.25</v>
      </c>
      <c r="K49" s="6">
        <v>-236.625</v>
      </c>
      <c r="L49" s="6">
        <v>2776.375</v>
      </c>
    </row>
    <row r="50" spans="1:12" x14ac:dyDescent="0.3">
      <c r="A50">
        <v>11</v>
      </c>
      <c r="B50">
        <v>569</v>
      </c>
      <c r="C50" s="6">
        <v>1260.2434210526317</v>
      </c>
      <c r="D50" s="6">
        <v>508.66071384640611</v>
      </c>
      <c r="E50">
        <f t="shared" si="0"/>
        <v>3.1150677092361072E-4</v>
      </c>
      <c r="F50">
        <v>3.1150677092361072E-4</v>
      </c>
      <c r="G50" s="6">
        <v>893.25</v>
      </c>
      <c r="H50" s="6">
        <v>1154.5</v>
      </c>
      <c r="I50" s="6">
        <v>1646.5</v>
      </c>
      <c r="J50" s="6">
        <v>753.25</v>
      </c>
      <c r="K50" s="6">
        <v>-236.625</v>
      </c>
      <c r="L50" s="6">
        <v>2776.375</v>
      </c>
    </row>
    <row r="51" spans="1:12" x14ac:dyDescent="0.3">
      <c r="A51">
        <v>12</v>
      </c>
      <c r="B51">
        <v>505</v>
      </c>
      <c r="C51" s="6">
        <v>1260.2434210526317</v>
      </c>
      <c r="D51" s="6">
        <v>508.66071384640611</v>
      </c>
      <c r="E51">
        <f t="shared" si="0"/>
        <v>2.6047893875133992E-4</v>
      </c>
      <c r="F51">
        <v>2.6047893875133992E-4</v>
      </c>
      <c r="G51" s="6">
        <v>893.25</v>
      </c>
      <c r="H51" s="6">
        <v>1154.5</v>
      </c>
      <c r="I51" s="6">
        <v>1646.5</v>
      </c>
      <c r="J51" s="6">
        <v>753.25</v>
      </c>
      <c r="K51" s="6">
        <v>-236.625</v>
      </c>
      <c r="L51" s="6">
        <v>2776.375</v>
      </c>
    </row>
    <row r="52" spans="1:12" x14ac:dyDescent="0.3">
      <c r="A52">
        <v>1</v>
      </c>
      <c r="B52">
        <v>520</v>
      </c>
      <c r="C52" s="6">
        <v>1260.2434210526317</v>
      </c>
      <c r="D52" s="6">
        <v>508.66071384640611</v>
      </c>
      <c r="E52">
        <f t="shared" si="0"/>
        <v>2.7201898058002637E-4</v>
      </c>
      <c r="F52">
        <v>2.7201898058002637E-4</v>
      </c>
      <c r="G52" s="6">
        <v>893.25</v>
      </c>
      <c r="H52" s="6">
        <v>1154.5</v>
      </c>
      <c r="I52" s="6">
        <v>1646.5</v>
      </c>
      <c r="J52" s="6">
        <v>753.25</v>
      </c>
      <c r="K52" s="6">
        <v>-236.625</v>
      </c>
      <c r="L52" s="6">
        <v>2776.375</v>
      </c>
    </row>
    <row r="53" spans="1:12" x14ac:dyDescent="0.3">
      <c r="A53">
        <v>2</v>
      </c>
      <c r="B53">
        <v>540</v>
      </c>
      <c r="C53" s="6">
        <v>1260.2434210526317</v>
      </c>
      <c r="D53" s="6">
        <v>508.66071384640611</v>
      </c>
      <c r="E53">
        <f t="shared" si="0"/>
        <v>2.8781528307699942E-4</v>
      </c>
      <c r="F53">
        <v>2.8781528307699942E-4</v>
      </c>
      <c r="G53" s="6">
        <v>893.25</v>
      </c>
      <c r="H53" s="6">
        <v>1154.5</v>
      </c>
      <c r="I53" s="6">
        <v>1646.5</v>
      </c>
      <c r="J53" s="6">
        <v>753.25</v>
      </c>
      <c r="K53" s="6">
        <v>-236.625</v>
      </c>
      <c r="L53" s="6">
        <v>2776.375</v>
      </c>
    </row>
    <row r="54" spans="1:12" x14ac:dyDescent="0.3">
      <c r="A54">
        <v>3</v>
      </c>
      <c r="B54">
        <v>782</v>
      </c>
      <c r="C54" s="6">
        <v>1260.2434210526317</v>
      </c>
      <c r="D54" s="6">
        <v>508.66071384640611</v>
      </c>
      <c r="E54">
        <f t="shared" si="0"/>
        <v>5.0411360143118994E-4</v>
      </c>
      <c r="F54">
        <v>5.0411360143118994E-4</v>
      </c>
      <c r="G54" s="6">
        <v>893.25</v>
      </c>
      <c r="H54" s="6">
        <v>1154.5</v>
      </c>
      <c r="I54" s="6">
        <v>1646.5</v>
      </c>
      <c r="J54" s="6">
        <v>753.25</v>
      </c>
      <c r="K54" s="6">
        <v>-236.625</v>
      </c>
      <c r="L54" s="6">
        <v>2776.375</v>
      </c>
    </row>
    <row r="55" spans="1:12" x14ac:dyDescent="0.3">
      <c r="A55">
        <v>4</v>
      </c>
      <c r="B55">
        <v>989</v>
      </c>
      <c r="C55" s="6">
        <v>1260.2434210526317</v>
      </c>
      <c r="D55" s="6">
        <v>508.66071384640611</v>
      </c>
      <c r="E55">
        <f t="shared" si="0"/>
        <v>6.8035377700856445E-4</v>
      </c>
      <c r="F55">
        <v>6.8035377700856445E-4</v>
      </c>
      <c r="G55" s="6">
        <v>893.25</v>
      </c>
      <c r="H55" s="6">
        <v>1154.5</v>
      </c>
      <c r="I55" s="6">
        <v>1646.5</v>
      </c>
      <c r="J55" s="6">
        <v>753.25</v>
      </c>
      <c r="K55" s="6">
        <v>-236.625</v>
      </c>
      <c r="L55" s="6">
        <v>2776.375</v>
      </c>
    </row>
    <row r="56" spans="1:12" x14ac:dyDescent="0.3">
      <c r="A56">
        <v>5</v>
      </c>
      <c r="B56">
        <v>1236</v>
      </c>
      <c r="C56" s="6">
        <v>1260.2434210526317</v>
      </c>
      <c r="D56" s="6">
        <v>508.66071384640611</v>
      </c>
      <c r="E56">
        <f t="shared" si="0"/>
        <v>7.8340907525134107E-4</v>
      </c>
      <c r="F56">
        <v>7.8340907525134107E-4</v>
      </c>
      <c r="G56" s="6">
        <v>893.25</v>
      </c>
      <c r="H56" s="6">
        <v>1154.5</v>
      </c>
      <c r="I56" s="6">
        <v>1646.5</v>
      </c>
      <c r="J56" s="6">
        <v>753.25</v>
      </c>
      <c r="K56" s="6">
        <v>-236.625</v>
      </c>
      <c r="L56" s="6">
        <v>2776.375</v>
      </c>
    </row>
    <row r="57" spans="1:12" x14ac:dyDescent="0.3">
      <c r="A57">
        <v>6</v>
      </c>
      <c r="B57">
        <v>1410</v>
      </c>
      <c r="C57" s="6">
        <v>1260.2434210526317</v>
      </c>
      <c r="D57" s="6">
        <v>508.66071384640611</v>
      </c>
      <c r="E57">
        <f t="shared" si="0"/>
        <v>7.5103417084232968E-4</v>
      </c>
      <c r="F57">
        <v>7.5103417084232968E-4</v>
      </c>
      <c r="G57" s="6">
        <v>893.25</v>
      </c>
      <c r="H57" s="6">
        <v>1154.5</v>
      </c>
      <c r="I57" s="6">
        <v>1646.5</v>
      </c>
      <c r="J57" s="6">
        <v>753.25</v>
      </c>
      <c r="K57" s="6">
        <v>-236.625</v>
      </c>
      <c r="L57" s="6">
        <v>2776.375</v>
      </c>
    </row>
    <row r="58" spans="1:12" x14ac:dyDescent="0.3">
      <c r="A58">
        <v>7</v>
      </c>
      <c r="B58">
        <v>1396</v>
      </c>
      <c r="C58" s="6">
        <v>1260.2434210526317</v>
      </c>
      <c r="D58" s="6">
        <v>508.66071384640611</v>
      </c>
      <c r="E58">
        <f t="shared" si="0"/>
        <v>7.5685796337726533E-4</v>
      </c>
      <c r="F58">
        <v>7.5685796337726533E-4</v>
      </c>
      <c r="G58" s="6">
        <v>893.25</v>
      </c>
      <c r="H58" s="6">
        <v>1154.5</v>
      </c>
      <c r="I58" s="6">
        <v>1646.5</v>
      </c>
      <c r="J58" s="6">
        <v>753.25</v>
      </c>
      <c r="K58" s="6">
        <v>-236.625</v>
      </c>
      <c r="L58" s="6">
        <v>2776.375</v>
      </c>
    </row>
    <row r="59" spans="1:12" x14ac:dyDescent="0.3">
      <c r="A59">
        <v>8</v>
      </c>
      <c r="B59">
        <v>1415</v>
      </c>
      <c r="C59" s="6">
        <v>1260.2434210526317</v>
      </c>
      <c r="D59" s="6">
        <v>508.66071384640611</v>
      </c>
      <c r="E59">
        <f t="shared" si="0"/>
        <v>7.4882763687989906E-4</v>
      </c>
      <c r="F59">
        <v>7.4882763687989906E-4</v>
      </c>
      <c r="G59" s="6">
        <v>893.25</v>
      </c>
      <c r="H59" s="6">
        <v>1154.5</v>
      </c>
      <c r="I59" s="6">
        <v>1646.5</v>
      </c>
      <c r="J59" s="6">
        <v>753.25</v>
      </c>
      <c r="K59" s="6">
        <v>-236.625</v>
      </c>
      <c r="L59" s="6">
        <v>2776.375</v>
      </c>
    </row>
    <row r="60" spans="1:12" x14ac:dyDescent="0.3">
      <c r="A60">
        <v>9</v>
      </c>
      <c r="B60">
        <v>1304</v>
      </c>
      <c r="C60" s="6">
        <v>1260.2434210526317</v>
      </c>
      <c r="D60" s="6">
        <v>508.66071384640611</v>
      </c>
      <c r="E60">
        <f t="shared" si="0"/>
        <v>7.8140283936955547E-4</v>
      </c>
      <c r="F60">
        <v>7.8140283936955547E-4</v>
      </c>
      <c r="G60" s="6">
        <v>893.25</v>
      </c>
      <c r="H60" s="6">
        <v>1154.5</v>
      </c>
      <c r="I60" s="6">
        <v>1646.5</v>
      </c>
      <c r="J60" s="6">
        <v>753.25</v>
      </c>
      <c r="K60" s="6">
        <v>-236.625</v>
      </c>
      <c r="L60" s="6">
        <v>2776.375</v>
      </c>
    </row>
    <row r="61" spans="1:12" x14ac:dyDescent="0.3">
      <c r="A61">
        <v>10</v>
      </c>
      <c r="B61">
        <v>1417</v>
      </c>
      <c r="C61" s="6">
        <v>1260.2434210526317</v>
      </c>
      <c r="D61" s="6">
        <v>508.66071384640611</v>
      </c>
      <c r="E61">
        <f t="shared" si="0"/>
        <v>7.4792660438870715E-4</v>
      </c>
      <c r="F61">
        <v>7.4792660438870715E-4</v>
      </c>
      <c r="G61" s="6">
        <v>893.25</v>
      </c>
      <c r="H61" s="6">
        <v>1154.5</v>
      </c>
      <c r="I61" s="6">
        <v>1646.5</v>
      </c>
      <c r="J61" s="6">
        <v>753.25</v>
      </c>
      <c r="K61" s="6">
        <v>-236.625</v>
      </c>
      <c r="L61" s="6">
        <v>2776.375</v>
      </c>
    </row>
    <row r="62" spans="1:12" x14ac:dyDescent="0.3">
      <c r="A62">
        <v>11</v>
      </c>
      <c r="B62">
        <v>856</v>
      </c>
      <c r="C62" s="6">
        <v>1260.2434210526317</v>
      </c>
      <c r="D62" s="6">
        <v>508.66071384640611</v>
      </c>
      <c r="E62">
        <f t="shared" si="0"/>
        <v>5.7192048034416512E-4</v>
      </c>
      <c r="F62">
        <v>5.7192048034416512E-4</v>
      </c>
      <c r="G62" s="6">
        <v>893.25</v>
      </c>
      <c r="H62" s="6">
        <v>1154.5</v>
      </c>
      <c r="I62" s="6">
        <v>1646.5</v>
      </c>
      <c r="J62" s="6">
        <v>753.25</v>
      </c>
      <c r="K62" s="6">
        <v>-236.625</v>
      </c>
      <c r="L62" s="6">
        <v>2776.375</v>
      </c>
    </row>
    <row r="63" spans="1:12" x14ac:dyDescent="0.3">
      <c r="A63">
        <v>12</v>
      </c>
      <c r="B63">
        <v>747</v>
      </c>
      <c r="C63" s="6">
        <v>1260.2434210526317</v>
      </c>
      <c r="D63" s="6">
        <v>508.66071384640611</v>
      </c>
      <c r="E63">
        <f t="shared" si="0"/>
        <v>4.7141596669154022E-4</v>
      </c>
      <c r="F63">
        <v>4.7141596669154022E-4</v>
      </c>
      <c r="G63" s="6">
        <v>893.25</v>
      </c>
      <c r="H63" s="6">
        <v>1154.5</v>
      </c>
      <c r="I63" s="6">
        <v>1646.5</v>
      </c>
      <c r="J63" s="6">
        <v>753.25</v>
      </c>
      <c r="K63" s="6">
        <v>-236.625</v>
      </c>
      <c r="L63" s="6">
        <v>2776.375</v>
      </c>
    </row>
    <row r="64" spans="1:12" x14ac:dyDescent="0.3">
      <c r="A64">
        <v>1</v>
      </c>
      <c r="B64">
        <v>727</v>
      </c>
      <c r="C64" s="6">
        <v>1260.2434210526317</v>
      </c>
      <c r="D64" s="6">
        <v>508.66071384640611</v>
      </c>
      <c r="E64">
        <f t="shared" si="0"/>
        <v>4.5272944387541751E-4</v>
      </c>
      <c r="F64">
        <v>4.5272944387541751E-4</v>
      </c>
      <c r="G64" s="6">
        <v>893.25</v>
      </c>
      <c r="H64" s="6">
        <v>1154.5</v>
      </c>
      <c r="I64" s="6">
        <v>1646.5</v>
      </c>
      <c r="J64" s="6">
        <v>753.25</v>
      </c>
      <c r="K64" s="6">
        <v>-236.625</v>
      </c>
      <c r="L64" s="6">
        <v>2776.375</v>
      </c>
    </row>
    <row r="65" spans="1:12" x14ac:dyDescent="0.3">
      <c r="A65">
        <v>2</v>
      </c>
      <c r="B65">
        <v>605</v>
      </c>
      <c r="C65" s="6">
        <v>1260.2434210526317</v>
      </c>
      <c r="D65" s="6">
        <v>508.66071384640611</v>
      </c>
      <c r="E65">
        <f t="shared" si="0"/>
        <v>3.4209719529058473E-4</v>
      </c>
      <c r="F65">
        <v>3.4209719529058473E-4</v>
      </c>
      <c r="G65" s="6">
        <v>893.25</v>
      </c>
      <c r="H65" s="6">
        <v>1154.5</v>
      </c>
      <c r="I65" s="6">
        <v>1646.5</v>
      </c>
      <c r="J65" s="6">
        <v>753.25</v>
      </c>
      <c r="K65" s="6">
        <v>-236.625</v>
      </c>
      <c r="L65" s="6">
        <v>2776.375</v>
      </c>
    </row>
    <row r="66" spans="1:12" x14ac:dyDescent="0.3">
      <c r="A66">
        <v>3</v>
      </c>
      <c r="B66">
        <v>1002</v>
      </c>
      <c r="C66" s="6">
        <v>1260.2434210526317</v>
      </c>
      <c r="D66" s="6">
        <v>508.66071384640611</v>
      </c>
      <c r="E66">
        <f t="shared" si="0"/>
        <v>6.8946420119913644E-4</v>
      </c>
      <c r="F66">
        <v>6.8946420119913644E-4</v>
      </c>
      <c r="G66" s="6">
        <v>893.25</v>
      </c>
      <c r="H66" s="6">
        <v>1154.5</v>
      </c>
      <c r="I66" s="6">
        <v>1646.5</v>
      </c>
      <c r="J66" s="6">
        <v>753.25</v>
      </c>
      <c r="K66" s="6">
        <v>-236.625</v>
      </c>
      <c r="L66" s="6">
        <v>2776.375</v>
      </c>
    </row>
    <row r="67" spans="1:12" x14ac:dyDescent="0.3">
      <c r="A67">
        <v>4</v>
      </c>
      <c r="B67">
        <v>1245</v>
      </c>
      <c r="C67" s="6">
        <v>1260.2434210526317</v>
      </c>
      <c r="D67" s="6">
        <v>508.66071384640611</v>
      </c>
      <c r="E67">
        <f t="shared" si="0"/>
        <v>7.8394727843213337E-4</v>
      </c>
      <c r="F67">
        <v>7.8394727843213337E-4</v>
      </c>
      <c r="G67" s="6">
        <v>893.25</v>
      </c>
      <c r="H67" s="6">
        <v>1154.5</v>
      </c>
      <c r="I67" s="6">
        <v>1646.5</v>
      </c>
      <c r="J67" s="6">
        <v>753.25</v>
      </c>
      <c r="K67" s="6">
        <v>-236.625</v>
      </c>
      <c r="L67" s="6">
        <v>2776.375</v>
      </c>
    </row>
    <row r="68" spans="1:12" x14ac:dyDescent="0.3">
      <c r="A68">
        <v>5</v>
      </c>
      <c r="B68">
        <v>1497</v>
      </c>
      <c r="C68" s="6">
        <v>1260.2434210526317</v>
      </c>
      <c r="D68" s="6">
        <v>508.66071384640611</v>
      </c>
      <c r="E68">
        <f t="shared" si="0"/>
        <v>7.0378192440963023E-4</v>
      </c>
      <c r="F68">
        <v>7.0378192440963023E-4</v>
      </c>
      <c r="G68" s="6">
        <v>893.25</v>
      </c>
      <c r="H68" s="6">
        <v>1154.5</v>
      </c>
      <c r="I68" s="6">
        <v>1646.5</v>
      </c>
      <c r="J68" s="6">
        <v>753.25</v>
      </c>
      <c r="K68" s="6">
        <v>-236.625</v>
      </c>
      <c r="L68" s="6">
        <v>2776.375</v>
      </c>
    </row>
    <row r="69" spans="1:12" x14ac:dyDescent="0.3">
      <c r="A69">
        <v>6</v>
      </c>
      <c r="B69">
        <v>1541</v>
      </c>
      <c r="C69" s="6">
        <v>1260.2434210526317</v>
      </c>
      <c r="D69" s="6">
        <v>508.66071384640611</v>
      </c>
      <c r="E69">
        <f t="shared" ref="E69:E132" si="1">+_xlfn.NORM.DIST(B69,$C$4,$D$4,FALSE)</f>
        <v>6.7348450896420977E-4</v>
      </c>
      <c r="F69">
        <v>6.7348450896420977E-4</v>
      </c>
      <c r="G69" s="6">
        <v>893.25</v>
      </c>
      <c r="H69" s="6">
        <v>1154.5</v>
      </c>
      <c r="I69" s="6">
        <v>1646.5</v>
      </c>
      <c r="J69" s="6">
        <v>753.25</v>
      </c>
      <c r="K69" s="6">
        <v>-236.625</v>
      </c>
      <c r="L69" s="6">
        <v>2776.375</v>
      </c>
    </row>
    <row r="70" spans="1:12" x14ac:dyDescent="0.3">
      <c r="A70">
        <v>7</v>
      </c>
      <c r="B70">
        <v>1895</v>
      </c>
      <c r="C70" s="6">
        <v>1260.2434210526317</v>
      </c>
      <c r="D70" s="6">
        <v>508.66071384640611</v>
      </c>
      <c r="E70">
        <f t="shared" si="1"/>
        <v>3.6002243952574077E-4</v>
      </c>
      <c r="F70">
        <v>3.6002243952574077E-4</v>
      </c>
      <c r="G70" s="6">
        <v>893.25</v>
      </c>
      <c r="H70" s="6">
        <v>1154.5</v>
      </c>
      <c r="I70" s="6">
        <v>1646.5</v>
      </c>
      <c r="J70" s="6">
        <v>753.25</v>
      </c>
      <c r="K70" s="6">
        <v>-236.625</v>
      </c>
      <c r="L70" s="6">
        <v>2776.375</v>
      </c>
    </row>
    <row r="71" spans="1:12" x14ac:dyDescent="0.3">
      <c r="A71">
        <v>8</v>
      </c>
      <c r="B71">
        <v>1547</v>
      </c>
      <c r="C71" s="6">
        <v>1260.2434210526317</v>
      </c>
      <c r="D71" s="6">
        <v>508.66071384640611</v>
      </c>
      <c r="E71">
        <f t="shared" si="1"/>
        <v>6.6906737761722413E-4</v>
      </c>
      <c r="F71">
        <v>6.6906737761722413E-4</v>
      </c>
      <c r="G71" s="6">
        <v>893.25</v>
      </c>
      <c r="H71" s="6">
        <v>1154.5</v>
      </c>
      <c r="I71" s="6">
        <v>1646.5</v>
      </c>
      <c r="J71" s="6">
        <v>753.25</v>
      </c>
      <c r="K71" s="6">
        <v>-236.625</v>
      </c>
      <c r="L71" s="6">
        <v>2776.375</v>
      </c>
    </row>
    <row r="72" spans="1:12" x14ac:dyDescent="0.3">
      <c r="A72">
        <v>9</v>
      </c>
      <c r="B72">
        <v>1600</v>
      </c>
      <c r="C72" s="6">
        <v>1260.2434210526317</v>
      </c>
      <c r="D72" s="6">
        <v>508.66071384640611</v>
      </c>
      <c r="E72">
        <f t="shared" si="1"/>
        <v>6.2748301034869713E-4</v>
      </c>
      <c r="F72">
        <v>6.2748301034869713E-4</v>
      </c>
      <c r="G72" s="6">
        <v>893.25</v>
      </c>
      <c r="H72" s="6">
        <v>1154.5</v>
      </c>
      <c r="I72" s="6">
        <v>1646.5</v>
      </c>
      <c r="J72" s="6">
        <v>753.25</v>
      </c>
      <c r="K72" s="6">
        <v>-236.625</v>
      </c>
      <c r="L72" s="6">
        <v>2776.375</v>
      </c>
    </row>
    <row r="73" spans="1:12" x14ac:dyDescent="0.3">
      <c r="A73">
        <v>10</v>
      </c>
      <c r="B73">
        <v>1497</v>
      </c>
      <c r="C73" s="6">
        <v>1260.2434210526317</v>
      </c>
      <c r="D73" s="6">
        <v>508.66071384640611</v>
      </c>
      <c r="E73">
        <f t="shared" si="1"/>
        <v>7.0378192440963023E-4</v>
      </c>
      <c r="F73">
        <v>7.0378192440963023E-4</v>
      </c>
      <c r="G73" s="6">
        <v>893.25</v>
      </c>
      <c r="H73" s="6">
        <v>1154.5</v>
      </c>
      <c r="I73" s="6">
        <v>1646.5</v>
      </c>
      <c r="J73" s="6">
        <v>753.25</v>
      </c>
      <c r="K73" s="6">
        <v>-236.625</v>
      </c>
      <c r="L73" s="6">
        <v>2776.375</v>
      </c>
    </row>
    <row r="74" spans="1:12" x14ac:dyDescent="0.3">
      <c r="A74">
        <v>11</v>
      </c>
      <c r="B74">
        <v>1089</v>
      </c>
      <c r="C74" s="6">
        <v>1260.2434210526317</v>
      </c>
      <c r="D74" s="6">
        <v>508.66071384640611</v>
      </c>
      <c r="E74">
        <f t="shared" si="1"/>
        <v>7.4109020016587944E-4</v>
      </c>
      <c r="F74">
        <v>7.4109020016587944E-4</v>
      </c>
      <c r="G74" s="6">
        <v>893.25</v>
      </c>
      <c r="H74" s="6">
        <v>1154.5</v>
      </c>
      <c r="I74" s="6">
        <v>1646.5</v>
      </c>
      <c r="J74" s="6">
        <v>753.25</v>
      </c>
      <c r="K74" s="6">
        <v>-236.625</v>
      </c>
      <c r="L74" s="6">
        <v>2776.375</v>
      </c>
    </row>
    <row r="75" spans="1:12" x14ac:dyDescent="0.3">
      <c r="A75">
        <v>12</v>
      </c>
      <c r="B75">
        <v>988</v>
      </c>
      <c r="C75" s="6">
        <v>1260.2434210526317</v>
      </c>
      <c r="D75" s="6">
        <v>508.66071384640611</v>
      </c>
      <c r="E75">
        <f t="shared" si="1"/>
        <v>6.7963959418383018E-4</v>
      </c>
      <c r="F75">
        <v>6.7963959418383018E-4</v>
      </c>
      <c r="G75" s="6">
        <v>893.25</v>
      </c>
      <c r="H75" s="6">
        <v>1154.5</v>
      </c>
      <c r="I75" s="6">
        <v>1646.5</v>
      </c>
      <c r="J75" s="6">
        <v>753.25</v>
      </c>
      <c r="K75" s="6">
        <v>-236.625</v>
      </c>
      <c r="L75" s="6">
        <v>2776.375</v>
      </c>
    </row>
    <row r="76" spans="1:12" x14ac:dyDescent="0.3">
      <c r="A76">
        <v>1</v>
      </c>
      <c r="B76">
        <v>941</v>
      </c>
      <c r="C76" s="6">
        <v>1260.2434210526317</v>
      </c>
      <c r="D76" s="6">
        <v>508.66071384640611</v>
      </c>
      <c r="E76">
        <f t="shared" si="1"/>
        <v>6.4409105553820865E-4</v>
      </c>
      <c r="F76">
        <v>6.4409105553820865E-4</v>
      </c>
      <c r="G76" s="6">
        <v>893.25</v>
      </c>
      <c r="H76" s="6">
        <v>1154.5</v>
      </c>
      <c r="I76" s="6">
        <v>1646.5</v>
      </c>
      <c r="J76" s="6">
        <v>753.25</v>
      </c>
      <c r="K76" s="6">
        <v>-236.625</v>
      </c>
      <c r="L76" s="6">
        <v>2776.375</v>
      </c>
    </row>
    <row r="77" spans="1:12" x14ac:dyDescent="0.3">
      <c r="A77">
        <v>2</v>
      </c>
      <c r="B77">
        <v>1030</v>
      </c>
      <c r="C77" s="6">
        <v>1260.2434210526317</v>
      </c>
      <c r="D77" s="6">
        <v>508.66071384640611</v>
      </c>
      <c r="E77">
        <f t="shared" si="1"/>
        <v>7.0793086486380422E-4</v>
      </c>
      <c r="F77">
        <v>7.0793086486380422E-4</v>
      </c>
      <c r="G77" s="6">
        <v>893.25</v>
      </c>
      <c r="H77" s="6">
        <v>1154.5</v>
      </c>
      <c r="I77" s="6">
        <v>1646.5</v>
      </c>
      <c r="J77" s="6">
        <v>753.25</v>
      </c>
      <c r="K77" s="6">
        <v>-236.625</v>
      </c>
      <c r="L77" s="6">
        <v>2776.375</v>
      </c>
    </row>
    <row r="78" spans="1:12" x14ac:dyDescent="0.3">
      <c r="A78">
        <v>3</v>
      </c>
      <c r="B78">
        <v>1249</v>
      </c>
      <c r="C78" s="6">
        <v>1260.2434210526317</v>
      </c>
      <c r="D78" s="6">
        <v>508.66071384640611</v>
      </c>
      <c r="E78">
        <f t="shared" si="1"/>
        <v>7.8410780063160326E-4</v>
      </c>
      <c r="F78">
        <v>7.8410780063160326E-4</v>
      </c>
      <c r="G78" s="6">
        <v>893.25</v>
      </c>
      <c r="H78" s="6">
        <v>1154.5</v>
      </c>
      <c r="I78" s="6">
        <v>1646.5</v>
      </c>
      <c r="J78" s="6">
        <v>753.25</v>
      </c>
      <c r="K78" s="6">
        <v>-236.625</v>
      </c>
      <c r="L78" s="6">
        <v>2776.375</v>
      </c>
    </row>
    <row r="79" spans="1:12" x14ac:dyDescent="0.3">
      <c r="A79">
        <v>4</v>
      </c>
      <c r="B79">
        <v>1283</v>
      </c>
      <c r="C79" s="6">
        <v>1260.2434210526317</v>
      </c>
      <c r="D79" s="6">
        <v>508.66071384640611</v>
      </c>
      <c r="E79">
        <f t="shared" si="1"/>
        <v>7.8351487734059744E-4</v>
      </c>
      <c r="F79">
        <v>7.8351487734059744E-4</v>
      </c>
      <c r="G79" s="6">
        <v>893.25</v>
      </c>
      <c r="H79" s="6">
        <v>1154.5</v>
      </c>
      <c r="I79" s="6">
        <v>1646.5</v>
      </c>
      <c r="J79" s="6">
        <v>753.25</v>
      </c>
      <c r="K79" s="6">
        <v>-236.625</v>
      </c>
      <c r="L79" s="6">
        <v>2776.375</v>
      </c>
    </row>
    <row r="80" spans="1:12" x14ac:dyDescent="0.3">
      <c r="A80">
        <v>5</v>
      </c>
      <c r="B80">
        <v>1801</v>
      </c>
      <c r="C80" s="6">
        <v>1260.2434210526317</v>
      </c>
      <c r="D80" s="6">
        <v>508.66071384640611</v>
      </c>
      <c r="E80">
        <f t="shared" si="1"/>
        <v>4.4572461567002325E-4</v>
      </c>
      <c r="F80">
        <v>4.4572461567002325E-4</v>
      </c>
      <c r="G80" s="6">
        <v>893.25</v>
      </c>
      <c r="H80" s="6">
        <v>1154.5</v>
      </c>
      <c r="I80" s="6">
        <v>1646.5</v>
      </c>
      <c r="J80" s="6">
        <v>753.25</v>
      </c>
      <c r="K80" s="6">
        <v>-236.625</v>
      </c>
      <c r="L80" s="6">
        <v>2776.375</v>
      </c>
    </row>
    <row r="81" spans="1:12" x14ac:dyDescent="0.3">
      <c r="A81">
        <v>6</v>
      </c>
      <c r="B81">
        <v>1827</v>
      </c>
      <c r="C81" s="6">
        <v>1260.2434210526317</v>
      </c>
      <c r="D81" s="6">
        <v>508.66071384640611</v>
      </c>
      <c r="E81">
        <f t="shared" si="1"/>
        <v>4.2159918489912345E-4</v>
      </c>
      <c r="F81">
        <v>4.2159918489912345E-4</v>
      </c>
      <c r="G81" s="6">
        <v>893.25</v>
      </c>
      <c r="H81" s="6">
        <v>1154.5</v>
      </c>
      <c r="I81" s="6">
        <v>1646.5</v>
      </c>
      <c r="J81" s="6">
        <v>753.25</v>
      </c>
      <c r="K81" s="6">
        <v>-236.625</v>
      </c>
      <c r="L81" s="6">
        <v>2776.375</v>
      </c>
    </row>
    <row r="82" spans="1:12" x14ac:dyDescent="0.3">
      <c r="A82">
        <v>7</v>
      </c>
      <c r="B82">
        <v>1754</v>
      </c>
      <c r="C82" s="6">
        <v>1260.2434210526317</v>
      </c>
      <c r="D82" s="6">
        <v>508.66071384640611</v>
      </c>
      <c r="E82">
        <f t="shared" si="1"/>
        <v>4.8963600932401075E-4</v>
      </c>
      <c r="F82">
        <v>4.8963600932401075E-4</v>
      </c>
      <c r="G82" s="6">
        <v>893.25</v>
      </c>
      <c r="H82" s="6">
        <v>1154.5</v>
      </c>
      <c r="I82" s="6">
        <v>1646.5</v>
      </c>
      <c r="J82" s="6">
        <v>753.25</v>
      </c>
      <c r="K82" s="6">
        <v>-236.625</v>
      </c>
      <c r="L82" s="6">
        <v>2776.375</v>
      </c>
    </row>
    <row r="83" spans="1:12" x14ac:dyDescent="0.3">
      <c r="A83">
        <v>8</v>
      </c>
      <c r="B83">
        <v>1845</v>
      </c>
      <c r="C83" s="6">
        <v>1260.2434210526317</v>
      </c>
      <c r="D83" s="6">
        <v>508.66071384640611</v>
      </c>
      <c r="E83">
        <f t="shared" si="1"/>
        <v>4.0504583032984815E-4</v>
      </c>
      <c r="F83">
        <v>4.0504583032984815E-4</v>
      </c>
      <c r="G83" s="6">
        <v>893.25</v>
      </c>
      <c r="H83" s="6">
        <v>1154.5</v>
      </c>
      <c r="I83" s="6">
        <v>1646.5</v>
      </c>
      <c r="J83" s="6">
        <v>753.25</v>
      </c>
      <c r="K83" s="6">
        <v>-236.625</v>
      </c>
      <c r="L83" s="6">
        <v>2776.375</v>
      </c>
    </row>
    <row r="84" spans="1:12" x14ac:dyDescent="0.3">
      <c r="A84">
        <v>9</v>
      </c>
      <c r="B84">
        <v>1769</v>
      </c>
      <c r="C84" s="6">
        <v>1260.2434210526317</v>
      </c>
      <c r="D84" s="6">
        <v>508.66071384640611</v>
      </c>
      <c r="E84">
        <f t="shared" si="1"/>
        <v>4.7561196442057099E-4</v>
      </c>
      <c r="F84">
        <v>4.7561196442057099E-4</v>
      </c>
      <c r="G84" s="6">
        <v>893.25</v>
      </c>
      <c r="H84" s="6">
        <v>1154.5</v>
      </c>
      <c r="I84" s="6">
        <v>1646.5</v>
      </c>
      <c r="J84" s="6">
        <v>753.25</v>
      </c>
      <c r="K84" s="6">
        <v>-236.625</v>
      </c>
      <c r="L84" s="6">
        <v>2776.375</v>
      </c>
    </row>
    <row r="85" spans="1:12" x14ac:dyDescent="0.3">
      <c r="A85">
        <v>10</v>
      </c>
      <c r="B85">
        <v>1519</v>
      </c>
      <c r="C85" s="6">
        <v>1260.2434210526317</v>
      </c>
      <c r="D85" s="6">
        <v>508.66071384640611</v>
      </c>
      <c r="E85">
        <f t="shared" si="1"/>
        <v>6.8911081013298939E-4</v>
      </c>
      <c r="F85">
        <v>6.8911081013298939E-4</v>
      </c>
      <c r="G85" s="6">
        <v>893.25</v>
      </c>
      <c r="H85" s="6">
        <v>1154.5</v>
      </c>
      <c r="I85" s="6">
        <v>1646.5</v>
      </c>
      <c r="J85" s="6">
        <v>753.25</v>
      </c>
      <c r="K85" s="6">
        <v>-236.625</v>
      </c>
      <c r="L85" s="6">
        <v>2776.375</v>
      </c>
    </row>
    <row r="86" spans="1:12" x14ac:dyDescent="0.3">
      <c r="A86">
        <v>11</v>
      </c>
      <c r="B86">
        <v>1104</v>
      </c>
      <c r="C86" s="6">
        <v>1260.2434210526317</v>
      </c>
      <c r="D86" s="6">
        <v>508.66071384640611</v>
      </c>
      <c r="E86">
        <f t="shared" si="1"/>
        <v>7.4815879002411087E-4</v>
      </c>
      <c r="F86">
        <v>7.4815879002411087E-4</v>
      </c>
      <c r="G86" s="6">
        <v>893.25</v>
      </c>
      <c r="H86" s="6">
        <v>1154.5</v>
      </c>
      <c r="I86" s="6">
        <v>1646.5</v>
      </c>
      <c r="J86" s="6">
        <v>753.25</v>
      </c>
      <c r="K86" s="6">
        <v>-236.625</v>
      </c>
      <c r="L86" s="6">
        <v>2776.375</v>
      </c>
    </row>
    <row r="87" spans="1:12" x14ac:dyDescent="0.3">
      <c r="A87">
        <v>12</v>
      </c>
      <c r="B87">
        <v>998</v>
      </c>
      <c r="C87" s="6">
        <v>1260.2434210526317</v>
      </c>
      <c r="D87" s="6">
        <v>508.66071384640611</v>
      </c>
      <c r="E87">
        <f t="shared" si="1"/>
        <v>6.866958465773092E-4</v>
      </c>
      <c r="F87">
        <v>6.866958465773092E-4</v>
      </c>
      <c r="G87" s="6">
        <v>893.25</v>
      </c>
      <c r="H87" s="6">
        <v>1154.5</v>
      </c>
      <c r="I87" s="6">
        <v>1646.5</v>
      </c>
      <c r="J87" s="6">
        <v>753.25</v>
      </c>
      <c r="K87" s="6">
        <v>-236.625</v>
      </c>
      <c r="L87" s="6">
        <v>2776.375</v>
      </c>
    </row>
    <row r="88" spans="1:12" x14ac:dyDescent="0.3">
      <c r="A88">
        <v>1</v>
      </c>
      <c r="B88">
        <v>1152</v>
      </c>
      <c r="C88" s="6">
        <v>1260.2434210526317</v>
      </c>
      <c r="D88" s="6">
        <v>508.66071384640611</v>
      </c>
      <c r="E88">
        <f t="shared" si="1"/>
        <v>7.6674072641514247E-4</v>
      </c>
      <c r="F88">
        <v>7.6674072641514247E-4</v>
      </c>
      <c r="G88" s="6">
        <v>893.25</v>
      </c>
      <c r="H88" s="6">
        <v>1154.5</v>
      </c>
      <c r="I88" s="6">
        <v>1646.5</v>
      </c>
      <c r="J88" s="6">
        <v>753.25</v>
      </c>
      <c r="K88" s="6">
        <v>-236.625</v>
      </c>
      <c r="L88" s="6">
        <v>2776.375</v>
      </c>
    </row>
    <row r="89" spans="1:12" x14ac:dyDescent="0.3">
      <c r="A89">
        <v>2</v>
      </c>
      <c r="B89">
        <v>1488</v>
      </c>
      <c r="C89" s="6">
        <v>1260.2434210526317</v>
      </c>
      <c r="D89" s="6">
        <v>508.66071384640611</v>
      </c>
      <c r="E89">
        <f t="shared" si="1"/>
        <v>7.094907628074406E-4</v>
      </c>
      <c r="F89">
        <v>7.094907628074406E-4</v>
      </c>
      <c r="G89" s="6">
        <v>893.25</v>
      </c>
      <c r="H89" s="6">
        <v>1154.5</v>
      </c>
      <c r="I89" s="6">
        <v>1646.5</v>
      </c>
      <c r="J89" s="6">
        <v>753.25</v>
      </c>
      <c r="K89" s="6">
        <v>-236.625</v>
      </c>
      <c r="L89" s="6">
        <v>2776.375</v>
      </c>
    </row>
    <row r="90" spans="1:12" x14ac:dyDescent="0.3">
      <c r="A90">
        <v>3</v>
      </c>
      <c r="B90">
        <v>1399</v>
      </c>
      <c r="C90" s="6">
        <v>1260.2434210526317</v>
      </c>
      <c r="D90" s="6">
        <v>508.66071384640611</v>
      </c>
      <c r="E90">
        <f t="shared" si="1"/>
        <v>7.5565440577724343E-4</v>
      </c>
      <c r="F90">
        <v>7.5565440577724343E-4</v>
      </c>
      <c r="G90" s="6">
        <v>893.25</v>
      </c>
      <c r="H90" s="6">
        <v>1154.5</v>
      </c>
      <c r="I90" s="6">
        <v>1646.5</v>
      </c>
      <c r="J90" s="6">
        <v>753.25</v>
      </c>
      <c r="K90" s="6">
        <v>-236.625</v>
      </c>
      <c r="L90" s="6">
        <v>2776.375</v>
      </c>
    </row>
    <row r="91" spans="1:12" x14ac:dyDescent="0.3">
      <c r="A91">
        <v>4</v>
      </c>
      <c r="B91">
        <v>1686</v>
      </c>
      <c r="C91" s="6">
        <v>1260.2434210526317</v>
      </c>
      <c r="D91" s="6">
        <v>508.66071384640611</v>
      </c>
      <c r="E91">
        <f t="shared" si="1"/>
        <v>5.5252233724220081E-4</v>
      </c>
      <c r="F91">
        <v>5.5252233724220081E-4</v>
      </c>
      <c r="G91" s="6">
        <v>893.25</v>
      </c>
      <c r="H91" s="6">
        <v>1154.5</v>
      </c>
      <c r="I91" s="6">
        <v>1646.5</v>
      </c>
      <c r="J91" s="6">
        <v>753.25</v>
      </c>
      <c r="K91" s="6">
        <v>-236.625</v>
      </c>
      <c r="L91" s="6">
        <v>2776.375</v>
      </c>
    </row>
    <row r="92" spans="1:12" x14ac:dyDescent="0.3">
      <c r="A92">
        <v>5</v>
      </c>
      <c r="B92">
        <v>1724</v>
      </c>
      <c r="C92" s="6">
        <v>1260.2434210526317</v>
      </c>
      <c r="D92" s="6">
        <v>508.66071384640611</v>
      </c>
      <c r="E92">
        <f t="shared" si="1"/>
        <v>5.1758478593848299E-4</v>
      </c>
      <c r="F92">
        <v>5.1758478593848299E-4</v>
      </c>
      <c r="G92" s="6">
        <v>893.25</v>
      </c>
      <c r="H92" s="6">
        <v>1154.5</v>
      </c>
      <c r="I92" s="6">
        <v>1646.5</v>
      </c>
      <c r="J92" s="6">
        <v>753.25</v>
      </c>
      <c r="K92" s="6">
        <v>-236.625</v>
      </c>
      <c r="L92" s="6">
        <v>2776.375</v>
      </c>
    </row>
    <row r="93" spans="1:12" x14ac:dyDescent="0.3">
      <c r="A93">
        <v>6</v>
      </c>
      <c r="B93">
        <v>1880</v>
      </c>
      <c r="C93" s="6">
        <v>1260.2434210526317</v>
      </c>
      <c r="D93" s="6">
        <v>508.66071384640611</v>
      </c>
      <c r="E93">
        <f t="shared" si="1"/>
        <v>3.7335550729898447E-4</v>
      </c>
      <c r="F93">
        <v>3.7335550729898447E-4</v>
      </c>
      <c r="G93" s="6">
        <v>893.25</v>
      </c>
      <c r="H93" s="6">
        <v>1154.5</v>
      </c>
      <c r="I93" s="6">
        <v>1646.5</v>
      </c>
      <c r="J93" s="6">
        <v>753.25</v>
      </c>
      <c r="K93" s="6">
        <v>-236.625</v>
      </c>
      <c r="L93" s="6">
        <v>2776.375</v>
      </c>
    </row>
    <row r="94" spans="1:12" x14ac:dyDescent="0.3">
      <c r="A94">
        <v>7</v>
      </c>
      <c r="B94">
        <v>2196</v>
      </c>
      <c r="C94" s="6">
        <v>1260.2434210526317</v>
      </c>
      <c r="D94" s="6">
        <v>508.66071384640611</v>
      </c>
      <c r="E94">
        <f t="shared" si="1"/>
        <v>1.4440743779020382E-4</v>
      </c>
      <c r="F94">
        <v>1.4440743779020382E-4</v>
      </c>
      <c r="G94" s="6">
        <v>893.25</v>
      </c>
      <c r="H94" s="6">
        <v>1154.5</v>
      </c>
      <c r="I94" s="6">
        <v>1646.5</v>
      </c>
      <c r="J94" s="6">
        <v>753.25</v>
      </c>
      <c r="K94" s="6">
        <v>-236.625</v>
      </c>
      <c r="L94" s="6">
        <v>2776.375</v>
      </c>
    </row>
    <row r="95" spans="1:12" x14ac:dyDescent="0.3">
      <c r="A95">
        <v>8</v>
      </c>
      <c r="B95">
        <v>2010</v>
      </c>
      <c r="C95" s="6">
        <v>1260.2434210526317</v>
      </c>
      <c r="D95" s="6">
        <v>508.66071384640611</v>
      </c>
      <c r="E95">
        <f t="shared" si="1"/>
        <v>2.6466894802990482E-4</v>
      </c>
      <c r="F95">
        <v>2.6466894802990482E-4</v>
      </c>
      <c r="G95" s="6">
        <v>893.25</v>
      </c>
      <c r="H95" s="6">
        <v>1154.5</v>
      </c>
      <c r="I95" s="6">
        <v>1646.5</v>
      </c>
      <c r="J95" s="6">
        <v>753.25</v>
      </c>
      <c r="K95" s="6">
        <v>-236.625</v>
      </c>
      <c r="L95" s="6">
        <v>2776.375</v>
      </c>
    </row>
    <row r="96" spans="1:12" x14ac:dyDescent="0.3">
      <c r="A96">
        <v>9</v>
      </c>
      <c r="B96">
        <v>1710</v>
      </c>
      <c r="C96" s="6">
        <v>1260.2434210526317</v>
      </c>
      <c r="D96" s="6">
        <v>508.66071384640611</v>
      </c>
      <c r="E96">
        <f t="shared" si="1"/>
        <v>5.3053615717523395E-4</v>
      </c>
      <c r="F96">
        <v>5.3053615717523395E-4</v>
      </c>
      <c r="G96" s="6">
        <v>893.25</v>
      </c>
      <c r="H96" s="6">
        <v>1154.5</v>
      </c>
      <c r="I96" s="6">
        <v>1646.5</v>
      </c>
      <c r="J96" s="6">
        <v>753.25</v>
      </c>
      <c r="K96" s="6">
        <v>-236.625</v>
      </c>
      <c r="L96" s="6">
        <v>2776.375</v>
      </c>
    </row>
    <row r="97" spans="1:12" x14ac:dyDescent="0.3">
      <c r="A97">
        <v>10</v>
      </c>
      <c r="B97">
        <v>1755</v>
      </c>
      <c r="C97" s="6">
        <v>1260.2434210526317</v>
      </c>
      <c r="D97" s="6">
        <v>508.66071384640611</v>
      </c>
      <c r="E97">
        <f t="shared" si="1"/>
        <v>4.8870156233154951E-4</v>
      </c>
      <c r="F97">
        <v>4.8870156233154951E-4</v>
      </c>
      <c r="G97" s="6">
        <v>893.25</v>
      </c>
      <c r="H97" s="6">
        <v>1154.5</v>
      </c>
      <c r="I97" s="6">
        <v>1646.5</v>
      </c>
      <c r="J97" s="6">
        <v>753.25</v>
      </c>
      <c r="K97" s="6">
        <v>-236.625</v>
      </c>
      <c r="L97" s="6">
        <v>2776.375</v>
      </c>
    </row>
    <row r="98" spans="1:12" x14ac:dyDescent="0.3">
      <c r="A98">
        <v>11</v>
      </c>
      <c r="B98">
        <v>1169</v>
      </c>
      <c r="C98" s="6">
        <v>1260.2434210526317</v>
      </c>
      <c r="D98" s="6">
        <v>508.66071384640611</v>
      </c>
      <c r="E98">
        <f t="shared" si="1"/>
        <v>7.7178210350436203E-4</v>
      </c>
      <c r="F98">
        <v>7.7178210350436203E-4</v>
      </c>
      <c r="G98" s="6">
        <v>893.25</v>
      </c>
      <c r="H98" s="6">
        <v>1154.5</v>
      </c>
      <c r="I98" s="6">
        <v>1646.5</v>
      </c>
      <c r="J98" s="6">
        <v>753.25</v>
      </c>
      <c r="K98" s="6">
        <v>-236.625</v>
      </c>
      <c r="L98" s="6">
        <v>2776.375</v>
      </c>
    </row>
    <row r="99" spans="1:12" x14ac:dyDescent="0.3">
      <c r="A99">
        <v>12</v>
      </c>
      <c r="B99">
        <v>936</v>
      </c>
      <c r="C99" s="6">
        <v>1260.2434210526317</v>
      </c>
      <c r="D99" s="6">
        <v>508.66071384640611</v>
      </c>
      <c r="E99">
        <f t="shared" si="1"/>
        <v>6.400987743874401E-4</v>
      </c>
      <c r="F99">
        <v>6.400987743874401E-4</v>
      </c>
      <c r="G99" s="6">
        <v>893.25</v>
      </c>
      <c r="H99" s="6">
        <v>1154.5</v>
      </c>
      <c r="I99" s="6">
        <v>1646.5</v>
      </c>
      <c r="J99" s="6">
        <v>753.25</v>
      </c>
      <c r="K99" s="6">
        <v>-236.625</v>
      </c>
      <c r="L99" s="6">
        <v>2776.375</v>
      </c>
    </row>
    <row r="100" spans="1:12" x14ac:dyDescent="0.3">
      <c r="A100">
        <v>1</v>
      </c>
      <c r="B100">
        <v>964</v>
      </c>
      <c r="C100" s="6">
        <v>1260.2434210526317</v>
      </c>
      <c r="D100" s="6">
        <v>508.66071384640611</v>
      </c>
      <c r="E100">
        <f t="shared" si="1"/>
        <v>6.6195434415551818E-4</v>
      </c>
      <c r="F100">
        <v>6.6195434415551818E-4</v>
      </c>
      <c r="G100" s="6">
        <v>893.25</v>
      </c>
      <c r="H100" s="6">
        <v>1154.5</v>
      </c>
      <c r="I100" s="6">
        <v>1646.5</v>
      </c>
      <c r="J100" s="6">
        <v>753.25</v>
      </c>
      <c r="K100" s="6">
        <v>-236.625</v>
      </c>
      <c r="L100" s="6">
        <v>2776.375</v>
      </c>
    </row>
    <row r="101" spans="1:12" x14ac:dyDescent="0.3">
      <c r="A101">
        <v>2</v>
      </c>
      <c r="B101">
        <v>1057</v>
      </c>
      <c r="C101" s="6">
        <v>1260.2434210526317</v>
      </c>
      <c r="D101" s="6">
        <v>508.66071384640611</v>
      </c>
      <c r="E101">
        <f t="shared" si="1"/>
        <v>7.2412526351458748E-4</v>
      </c>
      <c r="F101">
        <v>7.2412526351458748E-4</v>
      </c>
      <c r="G101" s="6">
        <v>893.25</v>
      </c>
      <c r="H101" s="6">
        <v>1154.5</v>
      </c>
      <c r="I101" s="6">
        <v>1646.5</v>
      </c>
      <c r="J101" s="6">
        <v>753.25</v>
      </c>
      <c r="K101" s="6">
        <v>-236.625</v>
      </c>
      <c r="L101" s="6">
        <v>2776.375</v>
      </c>
    </row>
    <row r="102" spans="1:12" x14ac:dyDescent="0.3">
      <c r="A102">
        <v>3</v>
      </c>
      <c r="B102">
        <v>1086</v>
      </c>
      <c r="C102" s="6">
        <v>1260.2434210526317</v>
      </c>
      <c r="D102" s="6">
        <v>508.66071384640611</v>
      </c>
      <c r="E102">
        <f t="shared" si="1"/>
        <v>7.3960733183644025E-4</v>
      </c>
      <c r="F102">
        <v>7.3960733183644025E-4</v>
      </c>
      <c r="G102" s="6">
        <v>893.25</v>
      </c>
      <c r="H102" s="6">
        <v>1154.5</v>
      </c>
      <c r="I102" s="6">
        <v>1646.5</v>
      </c>
      <c r="J102" s="6">
        <v>753.25</v>
      </c>
      <c r="K102" s="6">
        <v>-236.625</v>
      </c>
      <c r="L102" s="6">
        <v>2776.375</v>
      </c>
    </row>
    <row r="103" spans="1:12" x14ac:dyDescent="0.3">
      <c r="A103">
        <v>4</v>
      </c>
      <c r="B103">
        <v>1396</v>
      </c>
      <c r="C103" s="6">
        <v>1260.2434210526317</v>
      </c>
      <c r="D103" s="6">
        <v>508.66071384640611</v>
      </c>
      <c r="E103">
        <f t="shared" si="1"/>
        <v>7.5685796337726533E-4</v>
      </c>
      <c r="F103">
        <v>7.5685796337726533E-4</v>
      </c>
      <c r="G103" s="6">
        <v>893.25</v>
      </c>
      <c r="H103" s="6">
        <v>1154.5</v>
      </c>
      <c r="I103" s="6">
        <v>1646.5</v>
      </c>
      <c r="J103" s="6">
        <v>753.25</v>
      </c>
      <c r="K103" s="6">
        <v>-236.625</v>
      </c>
      <c r="L103" s="6">
        <v>2776.375</v>
      </c>
    </row>
    <row r="104" spans="1:12" x14ac:dyDescent="0.3">
      <c r="A104">
        <v>5</v>
      </c>
      <c r="B104">
        <v>1888</v>
      </c>
      <c r="C104" s="6">
        <v>1260.2434210526317</v>
      </c>
      <c r="D104" s="6">
        <v>508.66071384640611</v>
      </c>
      <c r="E104">
        <f t="shared" si="1"/>
        <v>3.6622385664216047E-4</v>
      </c>
      <c r="F104">
        <v>3.6622385664216047E-4</v>
      </c>
      <c r="G104" s="6">
        <v>893.25</v>
      </c>
      <c r="H104" s="6">
        <v>1154.5</v>
      </c>
      <c r="I104" s="6">
        <v>1646.5</v>
      </c>
      <c r="J104" s="6">
        <v>753.25</v>
      </c>
      <c r="K104" s="6">
        <v>-236.625</v>
      </c>
      <c r="L104" s="6">
        <v>2776.375</v>
      </c>
    </row>
    <row r="105" spans="1:12" x14ac:dyDescent="0.3">
      <c r="A105">
        <v>6</v>
      </c>
      <c r="B105">
        <v>1868</v>
      </c>
      <c r="C105" s="6">
        <v>1260.2434210526317</v>
      </c>
      <c r="D105" s="6">
        <v>508.66071384640611</v>
      </c>
      <c r="E105">
        <f t="shared" si="1"/>
        <v>3.8413602145659511E-4</v>
      </c>
      <c r="F105">
        <v>3.8413602145659511E-4</v>
      </c>
      <c r="G105" s="6">
        <v>893.25</v>
      </c>
      <c r="H105" s="6">
        <v>1154.5</v>
      </c>
      <c r="I105" s="6">
        <v>1646.5</v>
      </c>
      <c r="J105" s="6">
        <v>753.25</v>
      </c>
      <c r="K105" s="6">
        <v>-236.625</v>
      </c>
      <c r="L105" s="6">
        <v>2776.375</v>
      </c>
    </row>
    <row r="106" spans="1:12" x14ac:dyDescent="0.3">
      <c r="A106">
        <v>7</v>
      </c>
      <c r="B106">
        <v>1827</v>
      </c>
      <c r="C106" s="6">
        <v>1260.2434210526317</v>
      </c>
      <c r="D106" s="6">
        <v>508.66071384640611</v>
      </c>
      <c r="E106">
        <f t="shared" si="1"/>
        <v>4.2159918489912345E-4</v>
      </c>
      <c r="F106">
        <v>4.2159918489912345E-4</v>
      </c>
      <c r="G106" s="6">
        <v>893.25</v>
      </c>
      <c r="H106" s="6">
        <v>1154.5</v>
      </c>
      <c r="I106" s="6">
        <v>1646.5</v>
      </c>
      <c r="J106" s="6">
        <v>753.25</v>
      </c>
      <c r="K106" s="6">
        <v>-236.625</v>
      </c>
      <c r="L106" s="6">
        <v>2776.375</v>
      </c>
    </row>
    <row r="107" spans="1:12" x14ac:dyDescent="0.3">
      <c r="A107">
        <v>8</v>
      </c>
      <c r="B107">
        <v>1908</v>
      </c>
      <c r="C107" s="6">
        <v>1260.2434210526317</v>
      </c>
      <c r="D107" s="6">
        <v>508.66071384640611</v>
      </c>
      <c r="E107">
        <f t="shared" si="1"/>
        <v>3.4860757469994434E-4</v>
      </c>
      <c r="F107">
        <v>3.4860757469994434E-4</v>
      </c>
      <c r="G107" s="6">
        <v>893.25</v>
      </c>
      <c r="H107" s="6">
        <v>1154.5</v>
      </c>
      <c r="I107" s="6">
        <v>1646.5</v>
      </c>
      <c r="J107" s="6">
        <v>753.25</v>
      </c>
      <c r="K107" s="6">
        <v>-236.625</v>
      </c>
      <c r="L107" s="6">
        <v>2776.375</v>
      </c>
    </row>
    <row r="108" spans="1:12" x14ac:dyDescent="0.3">
      <c r="A108">
        <v>9</v>
      </c>
      <c r="B108">
        <v>1690</v>
      </c>
      <c r="C108" s="6">
        <v>1260.2434210526317</v>
      </c>
      <c r="D108" s="6">
        <v>508.66071384640611</v>
      </c>
      <c r="E108">
        <f t="shared" si="1"/>
        <v>5.488805470050391E-4</v>
      </c>
      <c r="F108">
        <v>5.488805470050391E-4</v>
      </c>
      <c r="G108" s="6">
        <v>893.25</v>
      </c>
      <c r="H108" s="6">
        <v>1154.5</v>
      </c>
      <c r="I108" s="6">
        <v>1646.5</v>
      </c>
      <c r="J108" s="6">
        <v>753.25</v>
      </c>
      <c r="K108" s="6">
        <v>-236.625</v>
      </c>
      <c r="L108" s="6">
        <v>2776.375</v>
      </c>
    </row>
    <row r="109" spans="1:12" x14ac:dyDescent="0.3">
      <c r="A109">
        <v>10</v>
      </c>
      <c r="B109">
        <v>1688</v>
      </c>
      <c r="C109" s="6">
        <v>1260.2434210526317</v>
      </c>
      <c r="D109" s="6">
        <v>508.66071384640611</v>
      </c>
      <c r="E109">
        <f t="shared" si="1"/>
        <v>5.5070268857680053E-4</v>
      </c>
      <c r="F109">
        <v>5.5070268857680053E-4</v>
      </c>
      <c r="G109" s="6">
        <v>893.25</v>
      </c>
      <c r="H109" s="6">
        <v>1154.5</v>
      </c>
      <c r="I109" s="6">
        <v>1646.5</v>
      </c>
      <c r="J109" s="6">
        <v>753.25</v>
      </c>
      <c r="K109" s="6">
        <v>-236.625</v>
      </c>
      <c r="L109" s="6">
        <v>2776.375</v>
      </c>
    </row>
    <row r="110" spans="1:12" x14ac:dyDescent="0.3">
      <c r="A110">
        <v>11</v>
      </c>
      <c r="B110">
        <v>1050</v>
      </c>
      <c r="C110" s="6">
        <v>1260.2434210526317</v>
      </c>
      <c r="D110" s="6">
        <v>508.66071384640611</v>
      </c>
      <c r="E110">
        <f t="shared" si="1"/>
        <v>7.2008627119813046E-4</v>
      </c>
      <c r="F110">
        <v>7.2008627119813046E-4</v>
      </c>
      <c r="G110" s="6">
        <v>893.25</v>
      </c>
      <c r="H110" s="6">
        <v>1154.5</v>
      </c>
      <c r="I110" s="6">
        <v>1646.5</v>
      </c>
      <c r="J110" s="6">
        <v>753.25</v>
      </c>
      <c r="K110" s="6">
        <v>-236.625</v>
      </c>
      <c r="L110" s="6">
        <v>2776.375</v>
      </c>
    </row>
    <row r="111" spans="1:12" x14ac:dyDescent="0.3">
      <c r="A111">
        <v>12</v>
      </c>
      <c r="B111">
        <v>923</v>
      </c>
      <c r="C111" s="6">
        <v>1260.2434210526317</v>
      </c>
      <c r="D111" s="6">
        <v>508.66071384640611</v>
      </c>
      <c r="E111">
        <f t="shared" si="1"/>
        <v>6.2954952356095541E-4</v>
      </c>
      <c r="F111">
        <v>6.2954952356095541E-4</v>
      </c>
      <c r="G111" s="6">
        <v>893.25</v>
      </c>
      <c r="H111" s="6">
        <v>1154.5</v>
      </c>
      <c r="I111" s="6">
        <v>1646.5</v>
      </c>
      <c r="J111" s="6">
        <v>753.25</v>
      </c>
      <c r="K111" s="6">
        <v>-236.625</v>
      </c>
      <c r="L111" s="6">
        <v>2776.375</v>
      </c>
    </row>
    <row r="112" spans="1:12" x14ac:dyDescent="0.3">
      <c r="A112">
        <v>1</v>
      </c>
      <c r="B112">
        <v>1020</v>
      </c>
      <c r="C112" s="6">
        <v>1260.2434210526317</v>
      </c>
      <c r="D112" s="6">
        <v>508.66071384640611</v>
      </c>
      <c r="E112">
        <f t="shared" si="1"/>
        <v>7.015235048484004E-4</v>
      </c>
      <c r="F112">
        <v>7.015235048484004E-4</v>
      </c>
      <c r="G112" s="6">
        <v>893.25</v>
      </c>
      <c r="H112" s="6">
        <v>1154.5</v>
      </c>
      <c r="I112" s="6">
        <v>1646.5</v>
      </c>
      <c r="J112" s="6">
        <v>753.25</v>
      </c>
      <c r="K112" s="6">
        <v>-236.625</v>
      </c>
      <c r="L112" s="6">
        <v>2776.375</v>
      </c>
    </row>
    <row r="113" spans="1:12" x14ac:dyDescent="0.3">
      <c r="A113">
        <v>2</v>
      </c>
      <c r="B113">
        <v>956</v>
      </c>
      <c r="C113" s="6">
        <v>1260.2434210526317</v>
      </c>
      <c r="D113" s="6">
        <v>508.66071384640611</v>
      </c>
      <c r="E113">
        <f t="shared" si="1"/>
        <v>6.5583759282157334E-4</v>
      </c>
      <c r="F113">
        <v>6.5583759282157334E-4</v>
      </c>
      <c r="G113" s="6">
        <v>893.25</v>
      </c>
      <c r="H113" s="6">
        <v>1154.5</v>
      </c>
      <c r="I113" s="6">
        <v>1646.5</v>
      </c>
      <c r="J113" s="6">
        <v>753.25</v>
      </c>
      <c r="K113" s="6">
        <v>-236.625</v>
      </c>
      <c r="L113" s="6">
        <v>2776.375</v>
      </c>
    </row>
    <row r="114" spans="1:12" x14ac:dyDescent="0.3">
      <c r="A114">
        <v>3</v>
      </c>
      <c r="B114">
        <v>1126</v>
      </c>
      <c r="C114" s="6">
        <v>1260.2434210526317</v>
      </c>
      <c r="D114" s="6">
        <v>508.66071384640611</v>
      </c>
      <c r="E114">
        <f t="shared" si="1"/>
        <v>7.5745575174688358E-4</v>
      </c>
      <c r="F114">
        <v>7.5745575174688358E-4</v>
      </c>
      <c r="G114" s="6">
        <v>893.25</v>
      </c>
      <c r="H114" s="6">
        <v>1154.5</v>
      </c>
      <c r="I114" s="6">
        <v>1646.5</v>
      </c>
      <c r="J114" s="6">
        <v>753.25</v>
      </c>
      <c r="K114" s="6">
        <v>-236.625</v>
      </c>
      <c r="L114" s="6">
        <v>2776.375</v>
      </c>
    </row>
    <row r="115" spans="1:12" x14ac:dyDescent="0.3">
      <c r="A115">
        <v>4</v>
      </c>
      <c r="B115">
        <v>1510</v>
      </c>
      <c r="C115" s="6">
        <v>1260.2434210526317</v>
      </c>
      <c r="D115" s="6">
        <v>508.66071384640611</v>
      </c>
      <c r="E115">
        <f t="shared" si="1"/>
        <v>6.9523247128327667E-4</v>
      </c>
      <c r="F115">
        <v>6.9523247128327667E-4</v>
      </c>
      <c r="G115" s="6">
        <v>893.25</v>
      </c>
      <c r="H115" s="6">
        <v>1154.5</v>
      </c>
      <c r="I115" s="6">
        <v>1646.5</v>
      </c>
      <c r="J115" s="6">
        <v>753.25</v>
      </c>
      <c r="K115" s="6">
        <v>-236.625</v>
      </c>
      <c r="L115" s="6">
        <v>2776.375</v>
      </c>
    </row>
    <row r="116" spans="1:12" x14ac:dyDescent="0.3">
      <c r="A116">
        <v>5</v>
      </c>
      <c r="B116">
        <v>1863</v>
      </c>
      <c r="C116" s="6">
        <v>1260.2434210526317</v>
      </c>
      <c r="D116" s="6">
        <v>508.66071384640611</v>
      </c>
      <c r="E116">
        <f t="shared" si="1"/>
        <v>3.8865541838667867E-4</v>
      </c>
      <c r="F116">
        <v>3.8865541838667867E-4</v>
      </c>
      <c r="G116" s="6">
        <v>893.25</v>
      </c>
      <c r="H116" s="6">
        <v>1154.5</v>
      </c>
      <c r="I116" s="6">
        <v>1646.5</v>
      </c>
      <c r="J116" s="6">
        <v>753.25</v>
      </c>
      <c r="K116" s="6">
        <v>-236.625</v>
      </c>
      <c r="L116" s="6">
        <v>2776.375</v>
      </c>
    </row>
    <row r="117" spans="1:12" x14ac:dyDescent="0.3">
      <c r="A117">
        <v>6</v>
      </c>
      <c r="B117">
        <v>1821</v>
      </c>
      <c r="C117" s="6">
        <v>1260.2434210526317</v>
      </c>
      <c r="D117" s="6">
        <v>508.66071384640611</v>
      </c>
      <c r="E117">
        <f t="shared" si="1"/>
        <v>4.2714707916043424E-4</v>
      </c>
      <c r="F117">
        <v>4.2714707916043424E-4</v>
      </c>
      <c r="G117" s="6">
        <v>893.25</v>
      </c>
      <c r="H117" s="6">
        <v>1154.5</v>
      </c>
      <c r="I117" s="6">
        <v>1646.5</v>
      </c>
      <c r="J117" s="6">
        <v>753.25</v>
      </c>
      <c r="K117" s="6">
        <v>-236.625</v>
      </c>
      <c r="L117" s="6">
        <v>2776.375</v>
      </c>
    </row>
    <row r="118" spans="1:12" x14ac:dyDescent="0.3">
      <c r="A118">
        <v>7</v>
      </c>
      <c r="B118">
        <v>1816</v>
      </c>
      <c r="C118" s="6">
        <v>1260.2434210526317</v>
      </c>
      <c r="D118" s="6">
        <v>508.66071384640611</v>
      </c>
      <c r="E118">
        <f t="shared" si="1"/>
        <v>4.3178015733343121E-4</v>
      </c>
      <c r="F118">
        <v>4.3178015733343121E-4</v>
      </c>
      <c r="G118" s="6">
        <v>893.25</v>
      </c>
      <c r="H118" s="6">
        <v>1154.5</v>
      </c>
      <c r="I118" s="6">
        <v>1646.5</v>
      </c>
      <c r="J118" s="6">
        <v>753.25</v>
      </c>
      <c r="K118" s="6">
        <v>-236.625</v>
      </c>
      <c r="L118" s="6">
        <v>2776.375</v>
      </c>
    </row>
    <row r="119" spans="1:12" x14ac:dyDescent="0.3">
      <c r="A119">
        <v>8</v>
      </c>
      <c r="B119">
        <v>1848</v>
      </c>
      <c r="C119" s="6">
        <v>1260.2434210526317</v>
      </c>
      <c r="D119" s="6">
        <v>508.66071384640611</v>
      </c>
      <c r="E119">
        <f t="shared" si="1"/>
        <v>4.0230184665430866E-4</v>
      </c>
      <c r="F119">
        <v>4.0230184665430866E-4</v>
      </c>
      <c r="G119" s="6">
        <v>893.25</v>
      </c>
      <c r="H119" s="6">
        <v>1154.5</v>
      </c>
      <c r="I119" s="6">
        <v>1646.5</v>
      </c>
      <c r="J119" s="6">
        <v>753.25</v>
      </c>
      <c r="K119" s="6">
        <v>-236.625</v>
      </c>
      <c r="L119" s="6">
        <v>2776.375</v>
      </c>
    </row>
    <row r="120" spans="1:12" x14ac:dyDescent="0.3">
      <c r="A120">
        <v>9</v>
      </c>
      <c r="B120">
        <v>1568</v>
      </c>
      <c r="C120" s="6">
        <v>1260.2434210526317</v>
      </c>
      <c r="D120" s="6">
        <v>508.66071384640611</v>
      </c>
      <c r="E120">
        <f t="shared" si="1"/>
        <v>6.5311829301003285E-4</v>
      </c>
      <c r="F120">
        <v>6.5311829301003285E-4</v>
      </c>
      <c r="G120" s="6">
        <v>893.25</v>
      </c>
      <c r="H120" s="6">
        <v>1154.5</v>
      </c>
      <c r="I120" s="6">
        <v>1646.5</v>
      </c>
      <c r="J120" s="6">
        <v>753.25</v>
      </c>
      <c r="K120" s="6">
        <v>-236.625</v>
      </c>
      <c r="L120" s="6">
        <v>2776.375</v>
      </c>
    </row>
    <row r="121" spans="1:12" x14ac:dyDescent="0.3">
      <c r="A121">
        <v>10</v>
      </c>
      <c r="B121">
        <v>896</v>
      </c>
      <c r="C121" s="6">
        <v>1260.2434210526317</v>
      </c>
      <c r="D121" s="6">
        <v>508.66071384640611</v>
      </c>
      <c r="E121">
        <f t="shared" si="1"/>
        <v>6.0692376399788719E-4</v>
      </c>
      <c r="F121">
        <v>6.0692376399788719E-4</v>
      </c>
      <c r="G121" s="6">
        <v>893.25</v>
      </c>
      <c r="H121" s="6">
        <v>1154.5</v>
      </c>
      <c r="I121" s="6">
        <v>1646.5</v>
      </c>
      <c r="J121" s="6">
        <v>753.25</v>
      </c>
      <c r="K121" s="6">
        <v>-236.625</v>
      </c>
      <c r="L121" s="6">
        <v>2776.375</v>
      </c>
    </row>
    <row r="122" spans="1:12" x14ac:dyDescent="0.3">
      <c r="A122">
        <v>11</v>
      </c>
      <c r="B122">
        <v>371</v>
      </c>
      <c r="C122" s="6">
        <v>1260.2434210526317</v>
      </c>
      <c r="D122" s="6">
        <v>508.66071384640611</v>
      </c>
      <c r="E122">
        <f t="shared" si="1"/>
        <v>1.7014987986099998E-4</v>
      </c>
      <c r="F122">
        <v>1.7014987986099998E-4</v>
      </c>
      <c r="G122" s="6">
        <v>893.25</v>
      </c>
      <c r="H122" s="6">
        <v>1154.5</v>
      </c>
      <c r="I122" s="6">
        <v>1646.5</v>
      </c>
      <c r="J122" s="6">
        <v>753.25</v>
      </c>
      <c r="K122" s="6">
        <v>-236.625</v>
      </c>
      <c r="L122" s="6">
        <v>2776.375</v>
      </c>
    </row>
    <row r="123" spans="1:12" x14ac:dyDescent="0.3">
      <c r="A123">
        <v>12</v>
      </c>
      <c r="B123">
        <v>794</v>
      </c>
      <c r="C123" s="6">
        <v>1260.2434210526317</v>
      </c>
      <c r="D123" s="6">
        <v>508.66071384640611</v>
      </c>
      <c r="E123">
        <f t="shared" si="1"/>
        <v>5.1527667793177143E-4</v>
      </c>
      <c r="F123">
        <v>5.1527667793177143E-4</v>
      </c>
      <c r="G123" s="6">
        <v>893.25</v>
      </c>
      <c r="H123" s="6">
        <v>1154.5</v>
      </c>
      <c r="I123" s="6">
        <v>1646.5</v>
      </c>
      <c r="J123" s="6">
        <v>753.25</v>
      </c>
      <c r="K123" s="6">
        <v>-236.625</v>
      </c>
      <c r="L123" s="6">
        <v>2776.375</v>
      </c>
    </row>
    <row r="124" spans="1:12" x14ac:dyDescent="0.3">
      <c r="A124">
        <v>1</v>
      </c>
      <c r="B124">
        <v>938</v>
      </c>
      <c r="C124" s="6">
        <v>1260.2434210526317</v>
      </c>
      <c r="D124" s="6">
        <v>508.66071384640611</v>
      </c>
      <c r="E124">
        <f t="shared" si="1"/>
        <v>6.4170014914420365E-4</v>
      </c>
      <c r="F124">
        <v>6.4170014914420365E-4</v>
      </c>
      <c r="G124" s="6">
        <v>893.25</v>
      </c>
      <c r="H124" s="6">
        <v>1154.5</v>
      </c>
      <c r="I124" s="6">
        <v>1646.5</v>
      </c>
      <c r="J124" s="6">
        <v>753.25</v>
      </c>
      <c r="K124" s="6">
        <v>-236.625</v>
      </c>
      <c r="L124" s="6">
        <v>2776.375</v>
      </c>
    </row>
    <row r="125" spans="1:12" x14ac:dyDescent="0.3">
      <c r="A125">
        <v>2</v>
      </c>
      <c r="B125">
        <v>893</v>
      </c>
      <c r="C125" s="6">
        <v>1260.2434210526317</v>
      </c>
      <c r="D125" s="6">
        <v>508.66071384640611</v>
      </c>
      <c r="E125">
        <f t="shared" si="1"/>
        <v>6.0435540937512754E-4</v>
      </c>
      <c r="F125">
        <v>6.0435540937512754E-4</v>
      </c>
      <c r="G125" s="6">
        <v>893.25</v>
      </c>
      <c r="H125" s="6">
        <v>1154.5</v>
      </c>
      <c r="I125" s="6">
        <v>1646.5</v>
      </c>
      <c r="J125" s="6">
        <v>753.25</v>
      </c>
      <c r="K125" s="6">
        <v>-236.625</v>
      </c>
      <c r="L125" s="6">
        <v>2776.375</v>
      </c>
    </row>
    <row r="126" spans="1:12" x14ac:dyDescent="0.3">
      <c r="A126">
        <v>3</v>
      </c>
      <c r="B126">
        <v>798</v>
      </c>
      <c r="C126" s="6">
        <v>1260.2434210526317</v>
      </c>
      <c r="D126" s="6">
        <v>508.66071384640611</v>
      </c>
      <c r="E126">
        <f t="shared" si="1"/>
        <v>5.1898817621064261E-4</v>
      </c>
      <c r="F126">
        <v>5.1898817621064261E-4</v>
      </c>
      <c r="G126" s="6">
        <v>893.25</v>
      </c>
      <c r="H126" s="6">
        <v>1154.5</v>
      </c>
      <c r="I126" s="6">
        <v>1646.5</v>
      </c>
      <c r="J126" s="6">
        <v>753.25</v>
      </c>
      <c r="K126" s="6">
        <v>-236.625</v>
      </c>
      <c r="L126" s="6">
        <v>2776.375</v>
      </c>
    </row>
    <row r="127" spans="1:12" x14ac:dyDescent="0.3">
      <c r="A127">
        <v>4</v>
      </c>
      <c r="B127">
        <v>734</v>
      </c>
      <c r="C127" s="6">
        <v>1260.2434210526317</v>
      </c>
      <c r="D127" s="6">
        <v>508.66071384640611</v>
      </c>
      <c r="E127">
        <f t="shared" si="1"/>
        <v>4.5926468827518421E-4</v>
      </c>
      <c r="F127">
        <v>4.5926468827518421E-4</v>
      </c>
      <c r="G127" s="6">
        <v>893.25</v>
      </c>
      <c r="H127" s="6">
        <v>1154.5</v>
      </c>
      <c r="I127" s="6">
        <v>1646.5</v>
      </c>
      <c r="J127" s="6">
        <v>753.25</v>
      </c>
      <c r="K127" s="6">
        <v>-236.625</v>
      </c>
      <c r="L127" s="6">
        <v>2776.375</v>
      </c>
    </row>
    <row r="128" spans="1:12" x14ac:dyDescent="0.3">
      <c r="A128">
        <v>5</v>
      </c>
      <c r="B128">
        <v>1231</v>
      </c>
      <c r="C128" s="6">
        <v>1260.2434210526317</v>
      </c>
      <c r="D128" s="6">
        <v>508.66071384640611</v>
      </c>
      <c r="E128">
        <f t="shared" si="1"/>
        <v>7.8300430652260039E-4</v>
      </c>
      <c r="F128">
        <v>7.8300430652260039E-4</v>
      </c>
      <c r="G128" s="6">
        <v>893.25</v>
      </c>
      <c r="H128" s="6">
        <v>1154.5</v>
      </c>
      <c r="I128" s="6">
        <v>1646.5</v>
      </c>
      <c r="J128" s="6">
        <v>753.25</v>
      </c>
      <c r="K128" s="6">
        <v>-236.625</v>
      </c>
      <c r="L128" s="6">
        <v>2776.375</v>
      </c>
    </row>
    <row r="129" spans="1:12" x14ac:dyDescent="0.3">
      <c r="A129">
        <v>6</v>
      </c>
      <c r="B129">
        <v>1315</v>
      </c>
      <c r="C129" s="6">
        <v>1260.2434210526317</v>
      </c>
      <c r="D129" s="6">
        <v>508.66071384640611</v>
      </c>
      <c r="E129">
        <f t="shared" si="1"/>
        <v>7.7976820407986219E-4</v>
      </c>
      <c r="F129">
        <v>7.7976820407986219E-4</v>
      </c>
      <c r="G129" s="6">
        <v>893.25</v>
      </c>
      <c r="H129" s="6">
        <v>1154.5</v>
      </c>
      <c r="I129" s="6">
        <v>1646.5</v>
      </c>
      <c r="J129" s="6">
        <v>753.25</v>
      </c>
      <c r="K129" s="6">
        <v>-236.625</v>
      </c>
      <c r="L129" s="6">
        <v>2776.375</v>
      </c>
    </row>
    <row r="130" spans="1:12" x14ac:dyDescent="0.3">
      <c r="A130">
        <v>7</v>
      </c>
      <c r="B130">
        <v>1452</v>
      </c>
      <c r="C130" s="6">
        <v>1260.2434210526317</v>
      </c>
      <c r="D130" s="6">
        <v>508.66071384640611</v>
      </c>
      <c r="E130">
        <f t="shared" si="1"/>
        <v>7.3050246948132009E-4</v>
      </c>
      <c r="F130">
        <v>7.3050246948132009E-4</v>
      </c>
      <c r="G130" s="6">
        <v>893.25</v>
      </c>
      <c r="H130" s="6">
        <v>1154.5</v>
      </c>
      <c r="I130" s="6">
        <v>1646.5</v>
      </c>
      <c r="J130" s="6">
        <v>753.25</v>
      </c>
      <c r="K130" s="6">
        <v>-236.625</v>
      </c>
      <c r="L130" s="6">
        <v>2776.375</v>
      </c>
    </row>
    <row r="131" spans="1:12" x14ac:dyDescent="0.3">
      <c r="A131">
        <v>8</v>
      </c>
      <c r="B131">
        <v>1475</v>
      </c>
      <c r="C131" s="6">
        <v>1260.2434210526317</v>
      </c>
      <c r="D131" s="6">
        <v>508.66071384640611</v>
      </c>
      <c r="E131">
        <f t="shared" si="1"/>
        <v>7.1742209491810561E-4</v>
      </c>
      <c r="F131">
        <v>7.1742209491810561E-4</v>
      </c>
      <c r="G131" s="6">
        <v>893.25</v>
      </c>
      <c r="H131" s="6">
        <v>1154.5</v>
      </c>
      <c r="I131" s="6">
        <v>1646.5</v>
      </c>
      <c r="J131" s="6">
        <v>753.25</v>
      </c>
      <c r="K131" s="6">
        <v>-236.625</v>
      </c>
      <c r="L131" s="6">
        <v>2776.375</v>
      </c>
    </row>
    <row r="132" spans="1:12" x14ac:dyDescent="0.3">
      <c r="A132">
        <v>9</v>
      </c>
      <c r="B132">
        <v>1369</v>
      </c>
      <c r="C132" s="6">
        <v>1260.2434210526317</v>
      </c>
      <c r="D132" s="6">
        <v>508.66071384640611</v>
      </c>
      <c r="E132">
        <f t="shared" si="1"/>
        <v>7.6657574836562947E-4</v>
      </c>
      <c r="F132">
        <v>7.6657574836562947E-4</v>
      </c>
      <c r="G132" s="6">
        <v>893.25</v>
      </c>
      <c r="H132" s="6">
        <v>1154.5</v>
      </c>
      <c r="I132" s="6">
        <v>1646.5</v>
      </c>
      <c r="J132" s="6">
        <v>753.25</v>
      </c>
      <c r="K132" s="6">
        <v>-236.625</v>
      </c>
      <c r="L132" s="6">
        <v>2776.375</v>
      </c>
    </row>
    <row r="133" spans="1:12" x14ac:dyDescent="0.3">
      <c r="A133">
        <v>10</v>
      </c>
      <c r="B133">
        <v>1350</v>
      </c>
      <c r="C133" s="6">
        <v>1260.2434210526317</v>
      </c>
      <c r="D133" s="6">
        <v>508.66071384640611</v>
      </c>
      <c r="E133">
        <f t="shared" ref="E133:E155" si="2">+_xlfn.NORM.DIST(B133,$C$4,$D$4,FALSE)</f>
        <v>7.7218358420807348E-4</v>
      </c>
      <c r="F133">
        <v>7.7218358420807348E-4</v>
      </c>
      <c r="G133" s="6">
        <v>893.25</v>
      </c>
      <c r="H133" s="6">
        <v>1154.5</v>
      </c>
      <c r="I133" s="6">
        <v>1646.5</v>
      </c>
      <c r="J133" s="6">
        <v>753.25</v>
      </c>
      <c r="K133" s="6">
        <v>-236.625</v>
      </c>
      <c r="L133" s="6">
        <v>2776.375</v>
      </c>
    </row>
    <row r="134" spans="1:12" x14ac:dyDescent="0.3">
      <c r="A134">
        <v>11</v>
      </c>
      <c r="B134">
        <v>1023</v>
      </c>
      <c r="C134" s="6">
        <v>1260.2434210526317</v>
      </c>
      <c r="D134" s="6">
        <v>508.66071384640611</v>
      </c>
      <c r="E134">
        <f t="shared" si="2"/>
        <v>7.0346814722530493E-4</v>
      </c>
      <c r="F134">
        <v>7.0346814722530493E-4</v>
      </c>
      <c r="G134" s="6">
        <v>893.25</v>
      </c>
      <c r="H134" s="6">
        <v>1154.5</v>
      </c>
      <c r="I134" s="6">
        <v>1646.5</v>
      </c>
      <c r="J134" s="6">
        <v>753.25</v>
      </c>
      <c r="K134" s="6">
        <v>-236.625</v>
      </c>
      <c r="L134" s="6">
        <v>2776.375</v>
      </c>
    </row>
    <row r="135" spans="1:12" x14ac:dyDescent="0.3">
      <c r="A135">
        <v>12</v>
      </c>
      <c r="B135">
        <v>875</v>
      </c>
      <c r="C135" s="6">
        <v>1260.2434210526317</v>
      </c>
      <c r="D135" s="6">
        <v>508.66071384640611</v>
      </c>
      <c r="E135">
        <f t="shared" si="2"/>
        <v>5.8874170216993065E-4</v>
      </c>
      <c r="F135">
        <v>5.8874170216993065E-4</v>
      </c>
      <c r="G135" s="6">
        <v>893.25</v>
      </c>
      <c r="H135" s="6">
        <v>1154.5</v>
      </c>
      <c r="I135" s="6">
        <v>1646.5</v>
      </c>
      <c r="J135" s="6">
        <v>753.25</v>
      </c>
      <c r="K135" s="6">
        <v>-236.625</v>
      </c>
      <c r="L135" s="6">
        <v>2776.375</v>
      </c>
    </row>
    <row r="136" spans="1:12" x14ac:dyDescent="0.3">
      <c r="A136">
        <v>1</v>
      </c>
      <c r="B136">
        <v>1157</v>
      </c>
      <c r="C136" s="6">
        <v>1260.2434210526317</v>
      </c>
      <c r="D136" s="6">
        <v>508.66071384640611</v>
      </c>
      <c r="E136">
        <f t="shared" si="2"/>
        <v>7.6830913535235151E-4</v>
      </c>
      <c r="F136">
        <v>7.6830913535235151E-4</v>
      </c>
      <c r="G136" s="6">
        <v>893.25</v>
      </c>
      <c r="H136" s="6">
        <v>1154.5</v>
      </c>
      <c r="I136" s="6">
        <v>1646.5</v>
      </c>
      <c r="J136" s="6">
        <v>753.25</v>
      </c>
      <c r="K136" s="6">
        <v>-236.625</v>
      </c>
      <c r="L136" s="6">
        <v>2776.375</v>
      </c>
    </row>
    <row r="137" spans="1:12" x14ac:dyDescent="0.3">
      <c r="A137">
        <v>2</v>
      </c>
      <c r="B137">
        <v>894</v>
      </c>
      <c r="C137" s="6">
        <v>1260.2434210526317</v>
      </c>
      <c r="D137" s="6">
        <v>508.66071384640611</v>
      </c>
      <c r="E137">
        <f t="shared" si="2"/>
        <v>6.0521265678805628E-4</v>
      </c>
      <c r="F137">
        <v>6.0521265678805628E-4</v>
      </c>
      <c r="G137" s="6">
        <v>893.25</v>
      </c>
      <c r="H137" s="6">
        <v>1154.5</v>
      </c>
      <c r="I137" s="6">
        <v>1646.5</v>
      </c>
      <c r="J137" s="6">
        <v>753.25</v>
      </c>
      <c r="K137" s="6">
        <v>-236.625</v>
      </c>
      <c r="L137" s="6">
        <v>2776.375</v>
      </c>
    </row>
    <row r="138" spans="1:12" x14ac:dyDescent="0.3">
      <c r="A138">
        <v>3</v>
      </c>
      <c r="B138">
        <v>1674</v>
      </c>
      <c r="C138" s="6">
        <v>1260.2434210526317</v>
      </c>
      <c r="D138" s="6">
        <v>508.66071384640611</v>
      </c>
      <c r="E138">
        <f t="shared" si="2"/>
        <v>5.633842546444365E-4</v>
      </c>
      <c r="F138">
        <v>5.633842546444365E-4</v>
      </c>
      <c r="G138" s="6">
        <v>893.25</v>
      </c>
      <c r="H138" s="6">
        <v>1154.5</v>
      </c>
      <c r="I138" s="6">
        <v>1646.5</v>
      </c>
      <c r="J138" s="6">
        <v>753.25</v>
      </c>
      <c r="K138" s="6">
        <v>-236.625</v>
      </c>
      <c r="L138" s="6">
        <v>2776.375</v>
      </c>
    </row>
    <row r="139" spans="1:12" x14ac:dyDescent="0.3">
      <c r="A139">
        <v>4</v>
      </c>
      <c r="B139">
        <v>1978</v>
      </c>
      <c r="C139" s="6">
        <v>1260.2434210526317</v>
      </c>
      <c r="D139" s="6">
        <v>508.66071384640611</v>
      </c>
      <c r="E139">
        <f t="shared" si="2"/>
        <v>2.8981117058449196E-4</v>
      </c>
      <c r="F139">
        <v>2.8981117058449196E-4</v>
      </c>
      <c r="G139" s="6">
        <v>893.25</v>
      </c>
      <c r="H139" s="6">
        <v>1154.5</v>
      </c>
      <c r="I139" s="6">
        <v>1646.5</v>
      </c>
      <c r="J139" s="6">
        <v>753.25</v>
      </c>
      <c r="K139" s="6">
        <v>-236.625</v>
      </c>
      <c r="L139" s="6">
        <v>2776.375</v>
      </c>
    </row>
    <row r="140" spans="1:12" x14ac:dyDescent="0.3">
      <c r="A140">
        <v>5</v>
      </c>
      <c r="B140">
        <v>2151</v>
      </c>
      <c r="C140" s="6">
        <v>1260.2434210526317</v>
      </c>
      <c r="D140" s="6">
        <v>508.66071384640611</v>
      </c>
      <c r="E140">
        <f t="shared" si="2"/>
        <v>1.6926655642117379E-4</v>
      </c>
      <c r="F140">
        <v>1.6926655642117379E-4</v>
      </c>
      <c r="G140" s="6">
        <v>893.25</v>
      </c>
      <c r="H140" s="6">
        <v>1154.5</v>
      </c>
      <c r="I140" s="6">
        <v>1646.5</v>
      </c>
      <c r="J140" s="6">
        <v>753.25</v>
      </c>
      <c r="K140" s="6">
        <v>-236.625</v>
      </c>
      <c r="L140" s="6">
        <v>2776.375</v>
      </c>
    </row>
    <row r="141" spans="1:12" x14ac:dyDescent="0.3">
      <c r="A141">
        <v>6</v>
      </c>
      <c r="B141">
        <v>2450</v>
      </c>
      <c r="C141" s="6">
        <v>1260.2434210526317</v>
      </c>
      <c r="D141" s="6">
        <v>508.66071384640611</v>
      </c>
      <c r="E141">
        <f t="shared" si="2"/>
        <v>5.0873091241941153E-5</v>
      </c>
      <c r="F141">
        <v>5.0873091241941153E-5</v>
      </c>
      <c r="G141" s="6">
        <v>893.25</v>
      </c>
      <c r="H141" s="6">
        <v>1154.5</v>
      </c>
      <c r="I141" s="6">
        <v>1646.5</v>
      </c>
      <c r="J141" s="6">
        <v>753.25</v>
      </c>
      <c r="K141" s="6">
        <v>-236.625</v>
      </c>
      <c r="L141" s="6">
        <v>2776.375</v>
      </c>
    </row>
    <row r="142" spans="1:12" x14ac:dyDescent="0.3">
      <c r="A142">
        <v>7</v>
      </c>
      <c r="B142">
        <v>2385</v>
      </c>
      <c r="C142" s="6">
        <v>1260.2434210526317</v>
      </c>
      <c r="D142" s="6">
        <v>508.66071384640611</v>
      </c>
      <c r="E142">
        <f t="shared" si="2"/>
        <v>6.8037700104988129E-5</v>
      </c>
      <c r="F142">
        <v>6.8037700104988129E-5</v>
      </c>
      <c r="G142" s="6">
        <v>893.25</v>
      </c>
      <c r="H142" s="6">
        <v>1154.5</v>
      </c>
      <c r="I142" s="6">
        <v>1646.5</v>
      </c>
      <c r="J142" s="6">
        <v>753.25</v>
      </c>
      <c r="K142" s="6">
        <v>-236.625</v>
      </c>
      <c r="L142" s="6">
        <v>2776.375</v>
      </c>
    </row>
    <row r="143" spans="1:12" x14ac:dyDescent="0.3">
      <c r="A143">
        <v>8</v>
      </c>
      <c r="B143">
        <v>2264</v>
      </c>
      <c r="C143" s="6">
        <v>1260.2434210526317</v>
      </c>
      <c r="D143" s="6">
        <v>508.66071384640611</v>
      </c>
      <c r="E143">
        <f t="shared" si="2"/>
        <v>1.1191848194656152E-4</v>
      </c>
      <c r="F143">
        <v>1.1191848194656152E-4</v>
      </c>
      <c r="G143" s="6">
        <v>893.25</v>
      </c>
      <c r="H143" s="6">
        <v>1154.5</v>
      </c>
      <c r="I143" s="6">
        <v>1646.5</v>
      </c>
      <c r="J143" s="6">
        <v>753.25</v>
      </c>
      <c r="K143" s="6">
        <v>-236.625</v>
      </c>
      <c r="L143" s="6">
        <v>2776.375</v>
      </c>
    </row>
    <row r="144" spans="1:12" x14ac:dyDescent="0.3">
      <c r="A144">
        <v>9</v>
      </c>
      <c r="B144">
        <v>2129</v>
      </c>
      <c r="C144" s="6">
        <v>1260.2434210526317</v>
      </c>
      <c r="D144" s="6">
        <v>508.66071384640611</v>
      </c>
      <c r="E144">
        <f t="shared" si="2"/>
        <v>1.8241410715118833E-4</v>
      </c>
      <c r="F144">
        <v>1.8241410715118833E-4</v>
      </c>
      <c r="G144" s="6">
        <v>893.25</v>
      </c>
      <c r="H144" s="6">
        <v>1154.5</v>
      </c>
      <c r="I144" s="6">
        <v>1646.5</v>
      </c>
      <c r="J144" s="6">
        <v>753.25</v>
      </c>
      <c r="K144" s="6">
        <v>-236.625</v>
      </c>
      <c r="L144" s="6">
        <v>2776.375</v>
      </c>
    </row>
    <row r="145" spans="1:12" x14ac:dyDescent="0.3">
      <c r="A145">
        <v>10</v>
      </c>
      <c r="B145">
        <v>2474</v>
      </c>
      <c r="C145" s="6">
        <v>1260.2434210526317</v>
      </c>
      <c r="D145" s="6">
        <v>508.66071384640611</v>
      </c>
      <c r="E145">
        <f t="shared" si="2"/>
        <v>4.5506751352560261E-5</v>
      </c>
      <c r="F145">
        <v>4.5506751352560261E-5</v>
      </c>
      <c r="G145" s="6">
        <v>893.25</v>
      </c>
      <c r="H145" s="6">
        <v>1154.5</v>
      </c>
      <c r="I145" s="6">
        <v>1646.5</v>
      </c>
      <c r="J145" s="6">
        <v>753.25</v>
      </c>
      <c r="K145" s="6">
        <v>-236.625</v>
      </c>
      <c r="L145" s="6">
        <v>2776.375</v>
      </c>
    </row>
    <row r="146" spans="1:12" x14ac:dyDescent="0.3">
      <c r="A146">
        <v>11</v>
      </c>
      <c r="B146">
        <v>1889</v>
      </c>
      <c r="C146" s="6">
        <v>1260.2434210526317</v>
      </c>
      <c r="D146" s="6">
        <v>508.66071384640611</v>
      </c>
      <c r="E146">
        <f t="shared" si="2"/>
        <v>3.6533567842355567E-4</v>
      </c>
      <c r="F146">
        <v>3.6533567842355567E-4</v>
      </c>
      <c r="G146" s="6">
        <v>893.25</v>
      </c>
      <c r="H146" s="6">
        <v>1154.5</v>
      </c>
      <c r="I146" s="6">
        <v>1646.5</v>
      </c>
      <c r="J146" s="6">
        <v>753.25</v>
      </c>
      <c r="K146" s="6">
        <v>-236.625</v>
      </c>
      <c r="L146" s="6">
        <v>2776.375</v>
      </c>
    </row>
    <row r="147" spans="1:12" x14ac:dyDescent="0.3">
      <c r="A147">
        <v>12</v>
      </c>
      <c r="B147">
        <v>1662</v>
      </c>
      <c r="C147" s="6">
        <v>1260.2434210526317</v>
      </c>
      <c r="D147" s="6">
        <v>508.66071384640611</v>
      </c>
      <c r="E147">
        <f t="shared" si="2"/>
        <v>5.7414007613413838E-4</v>
      </c>
      <c r="F147">
        <v>5.7414007613413838E-4</v>
      </c>
      <c r="G147" s="6">
        <v>893.25</v>
      </c>
      <c r="H147" s="6">
        <v>1154.5</v>
      </c>
      <c r="I147" s="6">
        <v>1646.5</v>
      </c>
      <c r="J147" s="6">
        <v>753.25</v>
      </c>
      <c r="K147" s="6">
        <v>-236.625</v>
      </c>
      <c r="L147" s="6">
        <v>2776.375</v>
      </c>
    </row>
    <row r="148" spans="1:12" x14ac:dyDescent="0.3">
      <c r="A148">
        <v>1</v>
      </c>
      <c r="B148">
        <v>1544</v>
      </c>
      <c r="C148" s="6">
        <v>1260.2434210526317</v>
      </c>
      <c r="D148" s="6">
        <v>508.66071384640611</v>
      </c>
      <c r="E148">
        <f t="shared" si="2"/>
        <v>6.7128398512559661E-4</v>
      </c>
      <c r="F148">
        <v>6.7128398512559661E-4</v>
      </c>
      <c r="G148" s="6">
        <v>893.25</v>
      </c>
      <c r="H148" s="6">
        <v>1154.5</v>
      </c>
      <c r="I148" s="6">
        <v>1646.5</v>
      </c>
      <c r="J148" s="6">
        <v>753.25</v>
      </c>
      <c r="K148" s="6">
        <v>-236.625</v>
      </c>
      <c r="L148" s="6">
        <v>2776.375</v>
      </c>
    </row>
    <row r="149" spans="1:12" x14ac:dyDescent="0.3">
      <c r="A149">
        <v>2</v>
      </c>
      <c r="B149">
        <v>1520</v>
      </c>
      <c r="C149" s="6">
        <v>1260.2434210526317</v>
      </c>
      <c r="D149" s="6">
        <v>508.66071384640611</v>
      </c>
      <c r="E149">
        <f t="shared" si="2"/>
        <v>6.8842065791238128E-4</v>
      </c>
      <c r="F149">
        <v>6.8842065791238128E-4</v>
      </c>
      <c r="G149" s="6">
        <v>893.25</v>
      </c>
      <c r="H149" s="6">
        <v>1154.5</v>
      </c>
      <c r="I149" s="6">
        <v>1646.5</v>
      </c>
      <c r="J149" s="6">
        <v>753.25</v>
      </c>
      <c r="K149" s="6">
        <v>-236.625</v>
      </c>
      <c r="L149" s="6">
        <v>2776.375</v>
      </c>
    </row>
    <row r="150" spans="1:12" x14ac:dyDescent="0.3">
      <c r="A150">
        <v>3</v>
      </c>
      <c r="B150">
        <v>2081</v>
      </c>
      <c r="C150" s="6">
        <v>1260.2434210526317</v>
      </c>
      <c r="D150" s="6">
        <v>508.66071384640611</v>
      </c>
      <c r="E150">
        <f t="shared" si="2"/>
        <v>2.1336333938827667E-4</v>
      </c>
      <c r="F150">
        <v>2.1336333938827667E-4</v>
      </c>
      <c r="G150" s="6">
        <v>893.25</v>
      </c>
      <c r="H150" s="6">
        <v>1154.5</v>
      </c>
      <c r="I150" s="6">
        <v>1646.5</v>
      </c>
      <c r="J150" s="6">
        <v>753.25</v>
      </c>
      <c r="K150" s="6">
        <v>-236.625</v>
      </c>
      <c r="L150" s="6">
        <v>2776.375</v>
      </c>
    </row>
    <row r="151" spans="1:12" x14ac:dyDescent="0.3">
      <c r="A151">
        <v>4</v>
      </c>
      <c r="B151">
        <v>2045</v>
      </c>
      <c r="C151" s="6">
        <v>1260.2434210526317</v>
      </c>
      <c r="D151" s="6">
        <v>508.66071384640611</v>
      </c>
      <c r="E151">
        <f t="shared" si="2"/>
        <v>2.3857663189716667E-4</v>
      </c>
      <c r="F151">
        <v>2.3857663189716667E-4</v>
      </c>
      <c r="G151" s="6">
        <v>893.25</v>
      </c>
      <c r="H151" s="6">
        <v>1154.5</v>
      </c>
      <c r="I151" s="6">
        <v>1646.5</v>
      </c>
      <c r="J151" s="6">
        <v>753.25</v>
      </c>
      <c r="K151" s="6">
        <v>-236.625</v>
      </c>
      <c r="L151" s="6">
        <v>2776.375</v>
      </c>
    </row>
    <row r="152" spans="1:12" x14ac:dyDescent="0.3">
      <c r="A152">
        <v>5</v>
      </c>
      <c r="B152">
        <v>2589</v>
      </c>
      <c r="C152" s="6">
        <v>1260.2434210526317</v>
      </c>
      <c r="D152" s="6">
        <v>508.66071384640611</v>
      </c>
      <c r="E152">
        <f t="shared" si="2"/>
        <v>2.5863341835460755E-5</v>
      </c>
      <c r="F152">
        <v>2.5863341835460755E-5</v>
      </c>
      <c r="G152" s="6">
        <v>893.25</v>
      </c>
      <c r="H152" s="6">
        <v>1154.5</v>
      </c>
      <c r="I152" s="6">
        <v>1646.5</v>
      </c>
      <c r="J152" s="6">
        <v>753.25</v>
      </c>
      <c r="K152" s="6">
        <v>-236.625</v>
      </c>
      <c r="L152" s="6">
        <v>2776.375</v>
      </c>
    </row>
    <row r="153" spans="1:12" x14ac:dyDescent="0.3">
      <c r="A153">
        <v>6</v>
      </c>
      <c r="B153">
        <v>2712</v>
      </c>
      <c r="C153" s="6">
        <v>1260.2434210526317</v>
      </c>
      <c r="D153" s="6">
        <v>508.66071384640611</v>
      </c>
      <c r="E153">
        <f t="shared" si="2"/>
        <v>1.3355316319576979E-5</v>
      </c>
      <c r="F153">
        <v>1.3355316319576979E-5</v>
      </c>
      <c r="G153" s="6">
        <v>893.25</v>
      </c>
      <c r="H153" s="6">
        <v>1154.5</v>
      </c>
      <c r="I153" s="6">
        <v>1646.5</v>
      </c>
      <c r="J153" s="6">
        <v>753.25</v>
      </c>
      <c r="K153" s="6">
        <v>-236.625</v>
      </c>
      <c r="L153" s="6">
        <v>2776.375</v>
      </c>
    </row>
    <row r="154" spans="1:12" x14ac:dyDescent="0.3">
      <c r="A154">
        <v>7</v>
      </c>
      <c r="B154">
        <v>2336</v>
      </c>
      <c r="C154" s="6">
        <v>1260.2434210526317</v>
      </c>
      <c r="D154" s="6">
        <v>508.66071384640611</v>
      </c>
      <c r="E154">
        <f t="shared" si="2"/>
        <v>8.3799851094511709E-5</v>
      </c>
      <c r="F154">
        <v>8.3799851094511709E-5</v>
      </c>
      <c r="G154" s="6">
        <v>893.25</v>
      </c>
      <c r="H154" s="6">
        <v>1154.5</v>
      </c>
      <c r="I154" s="6">
        <v>1646.5</v>
      </c>
      <c r="J154" s="6">
        <v>753.25</v>
      </c>
      <c r="K154" s="6">
        <v>-236.625</v>
      </c>
      <c r="L154" s="6">
        <v>2776.375</v>
      </c>
    </row>
    <row r="155" spans="1:12" x14ac:dyDescent="0.3">
      <c r="A155">
        <v>8</v>
      </c>
      <c r="B155">
        <v>807</v>
      </c>
      <c r="C155" s="6">
        <v>1260.2434210526317</v>
      </c>
      <c r="D155" s="6">
        <v>508.66071384640611</v>
      </c>
      <c r="E155">
        <f t="shared" si="2"/>
        <v>5.273178459371012E-4</v>
      </c>
      <c r="F155">
        <v>5.273178459371012E-4</v>
      </c>
      <c r="G155" s="6">
        <v>893.25</v>
      </c>
      <c r="H155" s="6">
        <v>1154.5</v>
      </c>
      <c r="I155" s="6">
        <v>1646.5</v>
      </c>
      <c r="J155" s="6">
        <v>753.25</v>
      </c>
      <c r="K155" s="6">
        <v>-236.625</v>
      </c>
      <c r="L155" s="6">
        <v>2776.375</v>
      </c>
    </row>
  </sheetData>
  <mergeCells count="1"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6"/>
  <sheetViews>
    <sheetView topLeftCell="A130" workbookViewId="0">
      <selection activeCell="G159" sqref="G159"/>
    </sheetView>
  </sheetViews>
  <sheetFormatPr defaultRowHeight="14.4" x14ac:dyDescent="0.3"/>
  <cols>
    <col min="1" max="1" width="19.21875" bestFit="1" customWidth="1"/>
    <col min="2" max="2" width="19.5546875" bestFit="1" customWidth="1"/>
    <col min="3" max="3" width="12" bestFit="1" customWidth="1"/>
    <col min="4" max="4" width="16.44140625" bestFit="1" customWidth="1"/>
    <col min="5" max="5" width="18.33203125" bestFit="1" customWidth="1"/>
    <col min="6" max="6" width="12" bestFit="1" customWidth="1"/>
    <col min="7" max="10" width="7" bestFit="1" customWidth="1"/>
    <col min="11" max="11" width="14.77734375" bestFit="1" customWidth="1"/>
    <col min="12" max="12" width="17.77734375" bestFit="1" customWidth="1"/>
  </cols>
  <sheetData>
    <row r="2" spans="1:12" x14ac:dyDescent="0.3">
      <c r="G2" t="s">
        <v>98</v>
      </c>
      <c r="H2" t="s">
        <v>99</v>
      </c>
      <c r="I2" t="s">
        <v>100</v>
      </c>
      <c r="K2" t="s">
        <v>88</v>
      </c>
    </row>
    <row r="3" spans="1:12" x14ac:dyDescent="0.3">
      <c r="A3" t="s">
        <v>96</v>
      </c>
      <c r="B3" t="s">
        <v>95</v>
      </c>
      <c r="C3" t="s">
        <v>79</v>
      </c>
      <c r="D3" t="s">
        <v>80</v>
      </c>
      <c r="E3" t="s">
        <v>81</v>
      </c>
      <c r="G3" t="s">
        <v>97</v>
      </c>
      <c r="H3" t="s">
        <v>102</v>
      </c>
      <c r="I3" t="s">
        <v>101</v>
      </c>
      <c r="J3" t="s">
        <v>86</v>
      </c>
      <c r="K3" t="s">
        <v>92</v>
      </c>
      <c r="L3" t="s">
        <v>93</v>
      </c>
    </row>
    <row r="4" spans="1:12" x14ac:dyDescent="0.3">
      <c r="A4">
        <v>11</v>
      </c>
      <c r="B4">
        <v>371</v>
      </c>
      <c r="C4">
        <v>1260.2434210526317</v>
      </c>
      <c r="D4">
        <v>508.66071384640611</v>
      </c>
      <c r="E4">
        <v>1.7014987986099998E-4</v>
      </c>
      <c r="F4">
        <v>1.7014987986099998E-4</v>
      </c>
      <c r="G4">
        <v>893.25</v>
      </c>
      <c r="H4">
        <v>1154.5</v>
      </c>
      <c r="I4">
        <v>1646.5</v>
      </c>
      <c r="J4">
        <v>753.25</v>
      </c>
      <c r="K4">
        <v>-236.625</v>
      </c>
      <c r="L4">
        <v>2776.375</v>
      </c>
    </row>
    <row r="5" spans="1:12" x14ac:dyDescent="0.3">
      <c r="A5">
        <v>2</v>
      </c>
      <c r="B5">
        <v>425</v>
      </c>
      <c r="C5">
        <v>1260.2434210526317</v>
      </c>
      <c r="D5">
        <v>508.66071384640611</v>
      </c>
      <c r="E5">
        <v>2.0369750570321682E-4</v>
      </c>
      <c r="F5">
        <v>2.0369750570321682E-4</v>
      </c>
      <c r="G5">
        <v>893.25</v>
      </c>
      <c r="H5">
        <v>1154.5</v>
      </c>
      <c r="I5">
        <v>1646.5</v>
      </c>
      <c r="J5">
        <v>753.25</v>
      </c>
      <c r="K5">
        <v>-236.625</v>
      </c>
      <c r="L5">
        <v>2776.375</v>
      </c>
    </row>
    <row r="6" spans="1:12" x14ac:dyDescent="0.3">
      <c r="A6">
        <v>12</v>
      </c>
      <c r="B6">
        <v>435</v>
      </c>
      <c r="C6">
        <v>1260.2434210526317</v>
      </c>
      <c r="D6">
        <v>508.66071384640611</v>
      </c>
      <c r="E6">
        <v>2.1033984898931692E-4</v>
      </c>
      <c r="F6">
        <v>2.1033984898931692E-4</v>
      </c>
      <c r="G6">
        <v>893.25</v>
      </c>
      <c r="H6">
        <v>1154.5</v>
      </c>
      <c r="I6">
        <v>1646.5</v>
      </c>
      <c r="J6">
        <v>753.25</v>
      </c>
      <c r="K6">
        <v>-236.625</v>
      </c>
      <c r="L6">
        <v>2776.375</v>
      </c>
    </row>
    <row r="7" spans="1:12" x14ac:dyDescent="0.3">
      <c r="A7">
        <v>1</v>
      </c>
      <c r="B7">
        <v>459</v>
      </c>
      <c r="C7">
        <v>1260.2434210526317</v>
      </c>
      <c r="D7">
        <v>508.66071384640611</v>
      </c>
      <c r="E7">
        <v>2.2682073404484281E-4</v>
      </c>
      <c r="F7">
        <v>2.2682073404484281E-4</v>
      </c>
      <c r="G7">
        <v>893.25</v>
      </c>
      <c r="H7">
        <v>1154.5</v>
      </c>
      <c r="I7">
        <v>1646.5</v>
      </c>
      <c r="J7">
        <v>753.25</v>
      </c>
      <c r="K7">
        <v>-236.625</v>
      </c>
      <c r="L7">
        <v>2776.375</v>
      </c>
    </row>
    <row r="8" spans="1:12" x14ac:dyDescent="0.3">
      <c r="A8">
        <v>12</v>
      </c>
      <c r="B8">
        <v>505</v>
      </c>
      <c r="C8">
        <v>1260.2434210526317</v>
      </c>
      <c r="D8">
        <v>508.66071384640611</v>
      </c>
      <c r="E8">
        <v>2.6047893875133992E-4</v>
      </c>
      <c r="F8">
        <v>2.6047893875133992E-4</v>
      </c>
      <c r="G8">
        <v>893.25</v>
      </c>
      <c r="H8">
        <v>1154.5</v>
      </c>
      <c r="I8">
        <v>1646.5</v>
      </c>
      <c r="J8">
        <v>753.25</v>
      </c>
      <c r="K8">
        <v>-236.625</v>
      </c>
      <c r="L8">
        <v>2776.375</v>
      </c>
    </row>
    <row r="9" spans="1:12" x14ac:dyDescent="0.3">
      <c r="A9">
        <v>1</v>
      </c>
      <c r="B9">
        <v>520</v>
      </c>
      <c r="C9">
        <v>1260.2434210526317</v>
      </c>
      <c r="D9">
        <v>508.66071384640611</v>
      </c>
      <c r="E9">
        <v>2.7201898058002637E-4</v>
      </c>
      <c r="F9">
        <v>2.7201898058002637E-4</v>
      </c>
      <c r="G9">
        <v>893.25</v>
      </c>
      <c r="H9">
        <v>1154.5</v>
      </c>
      <c r="I9">
        <v>1646.5</v>
      </c>
      <c r="J9">
        <v>753.25</v>
      </c>
      <c r="K9">
        <v>-236.625</v>
      </c>
      <c r="L9">
        <v>2776.375</v>
      </c>
    </row>
    <row r="10" spans="1:12" x14ac:dyDescent="0.3">
      <c r="A10">
        <v>1</v>
      </c>
      <c r="B10">
        <v>528</v>
      </c>
      <c r="C10">
        <v>1260.2434210526317</v>
      </c>
      <c r="D10">
        <v>508.66071384640611</v>
      </c>
      <c r="E10">
        <v>2.7828233259042767E-4</v>
      </c>
      <c r="F10">
        <v>2.7828233259042767E-4</v>
      </c>
      <c r="G10">
        <v>893.25</v>
      </c>
      <c r="H10">
        <v>1154.5</v>
      </c>
      <c r="I10">
        <v>1646.5</v>
      </c>
      <c r="J10">
        <v>753.25</v>
      </c>
      <c r="K10">
        <v>-236.625</v>
      </c>
      <c r="L10">
        <v>2776.375</v>
      </c>
    </row>
    <row r="11" spans="1:12" x14ac:dyDescent="0.3">
      <c r="A11">
        <v>2</v>
      </c>
      <c r="B11">
        <v>540</v>
      </c>
      <c r="C11">
        <v>1260.2434210526317</v>
      </c>
      <c r="D11">
        <v>508.66071384640611</v>
      </c>
      <c r="E11">
        <v>2.8781528307699942E-4</v>
      </c>
      <c r="F11">
        <v>2.8781528307699942E-4</v>
      </c>
      <c r="G11">
        <v>893.25</v>
      </c>
      <c r="H11">
        <v>1154.5</v>
      </c>
      <c r="I11">
        <v>1646.5</v>
      </c>
      <c r="J11">
        <v>753.25</v>
      </c>
      <c r="K11">
        <v>-236.625</v>
      </c>
      <c r="L11">
        <v>2776.375</v>
      </c>
    </row>
    <row r="12" spans="1:12" x14ac:dyDescent="0.3">
      <c r="A12">
        <v>2</v>
      </c>
      <c r="B12">
        <v>563</v>
      </c>
      <c r="C12">
        <v>1260.2434210526317</v>
      </c>
      <c r="D12">
        <v>508.66071384640611</v>
      </c>
      <c r="E12">
        <v>3.0653188764342759E-4</v>
      </c>
      <c r="F12">
        <v>3.0653188764342759E-4</v>
      </c>
      <c r="G12">
        <v>893.25</v>
      </c>
      <c r="H12">
        <v>1154.5</v>
      </c>
      <c r="I12">
        <v>1646.5</v>
      </c>
      <c r="J12">
        <v>753.25</v>
      </c>
      <c r="K12">
        <v>-236.625</v>
      </c>
      <c r="L12">
        <v>2776.375</v>
      </c>
    </row>
    <row r="13" spans="1:12" x14ac:dyDescent="0.3">
      <c r="A13">
        <v>12</v>
      </c>
      <c r="B13">
        <v>568</v>
      </c>
      <c r="C13">
        <v>1260.2434210526317</v>
      </c>
      <c r="D13">
        <v>508.66071384640611</v>
      </c>
      <c r="E13">
        <v>3.1067505367079958E-4</v>
      </c>
      <c r="F13">
        <v>3.1067505367079958E-4</v>
      </c>
      <c r="G13">
        <v>893.25</v>
      </c>
      <c r="H13">
        <v>1154.5</v>
      </c>
      <c r="I13">
        <v>1646.5</v>
      </c>
      <c r="J13">
        <v>753.25</v>
      </c>
      <c r="K13">
        <v>-236.625</v>
      </c>
      <c r="L13">
        <v>2776.375</v>
      </c>
    </row>
    <row r="14" spans="1:12" x14ac:dyDescent="0.3">
      <c r="A14">
        <v>11</v>
      </c>
      <c r="B14">
        <v>568</v>
      </c>
      <c r="C14">
        <v>1260.2434210526317</v>
      </c>
      <c r="D14">
        <v>508.66071384640611</v>
      </c>
      <c r="E14">
        <v>3.1067505367079958E-4</v>
      </c>
      <c r="F14">
        <v>3.1067505367079958E-4</v>
      </c>
      <c r="G14">
        <v>893.25</v>
      </c>
      <c r="H14">
        <v>1154.5</v>
      </c>
      <c r="I14">
        <v>1646.5</v>
      </c>
      <c r="J14">
        <v>753.25</v>
      </c>
      <c r="K14">
        <v>-236.625</v>
      </c>
      <c r="L14">
        <v>2776.375</v>
      </c>
    </row>
    <row r="15" spans="1:12" x14ac:dyDescent="0.3">
      <c r="A15">
        <v>11</v>
      </c>
      <c r="B15">
        <v>569</v>
      </c>
      <c r="C15">
        <v>1260.2434210526317</v>
      </c>
      <c r="D15">
        <v>508.66071384640611</v>
      </c>
      <c r="E15">
        <v>3.1150677092361072E-4</v>
      </c>
      <c r="F15">
        <v>3.1150677092361072E-4</v>
      </c>
      <c r="G15">
        <v>893.25</v>
      </c>
      <c r="H15">
        <v>1154.5</v>
      </c>
      <c r="I15">
        <v>1646.5</v>
      </c>
      <c r="J15">
        <v>753.25</v>
      </c>
      <c r="K15">
        <v>-236.625</v>
      </c>
      <c r="L15">
        <v>2776.375</v>
      </c>
    </row>
    <row r="16" spans="1:12" x14ac:dyDescent="0.3">
      <c r="A16">
        <v>2</v>
      </c>
      <c r="B16">
        <v>589</v>
      </c>
      <c r="C16">
        <v>1260.2434210526317</v>
      </c>
      <c r="D16">
        <v>508.66071384640611</v>
      </c>
      <c r="E16">
        <v>3.2835011951938081E-4</v>
      </c>
      <c r="F16">
        <v>3.2835011951938081E-4</v>
      </c>
      <c r="G16">
        <v>893.25</v>
      </c>
      <c r="H16">
        <v>1154.5</v>
      </c>
      <c r="I16">
        <v>1646.5</v>
      </c>
      <c r="J16">
        <v>753.25</v>
      </c>
      <c r="K16">
        <v>-236.625</v>
      </c>
      <c r="L16">
        <v>2776.375</v>
      </c>
    </row>
    <row r="17" spans="1:12" x14ac:dyDescent="0.3">
      <c r="A17">
        <v>11</v>
      </c>
      <c r="B17">
        <v>595</v>
      </c>
      <c r="C17">
        <v>1260.2434210526317</v>
      </c>
      <c r="D17">
        <v>508.66071384640611</v>
      </c>
      <c r="E17">
        <v>3.3347797839158362E-4</v>
      </c>
      <c r="F17">
        <v>3.3347797839158362E-4</v>
      </c>
      <c r="G17">
        <v>893.25</v>
      </c>
      <c r="H17">
        <v>1154.5</v>
      </c>
      <c r="I17">
        <v>1646.5</v>
      </c>
      <c r="J17">
        <v>753.25</v>
      </c>
      <c r="K17">
        <v>-236.625</v>
      </c>
      <c r="L17">
        <v>2776.375</v>
      </c>
    </row>
    <row r="18" spans="1:12" x14ac:dyDescent="0.3">
      <c r="A18">
        <v>2</v>
      </c>
      <c r="B18">
        <v>605</v>
      </c>
      <c r="C18">
        <v>1260.2434210526317</v>
      </c>
      <c r="D18">
        <v>508.66071384640611</v>
      </c>
      <c r="E18">
        <v>3.4209719529058473E-4</v>
      </c>
      <c r="F18">
        <v>3.4209719529058473E-4</v>
      </c>
      <c r="G18">
        <v>893.25</v>
      </c>
      <c r="H18">
        <v>1154.5</v>
      </c>
      <c r="I18">
        <v>1646.5</v>
      </c>
      <c r="J18">
        <v>753.25</v>
      </c>
      <c r="K18">
        <v>-236.625</v>
      </c>
      <c r="L18">
        <v>2776.375</v>
      </c>
    </row>
    <row r="19" spans="1:12" x14ac:dyDescent="0.3">
      <c r="A19">
        <v>2</v>
      </c>
      <c r="B19">
        <v>639</v>
      </c>
      <c r="C19">
        <v>1260.2434210526317</v>
      </c>
      <c r="D19">
        <v>508.66071384640611</v>
      </c>
      <c r="E19">
        <v>3.7202658758338523E-4</v>
      </c>
      <c r="F19">
        <v>3.7202658758338523E-4</v>
      </c>
      <c r="G19">
        <v>893.25</v>
      </c>
      <c r="H19">
        <v>1154.5</v>
      </c>
      <c r="I19">
        <v>1646.5</v>
      </c>
      <c r="J19">
        <v>753.25</v>
      </c>
      <c r="K19">
        <v>-236.625</v>
      </c>
      <c r="L19">
        <v>2776.375</v>
      </c>
    </row>
    <row r="20" spans="1:12" x14ac:dyDescent="0.3">
      <c r="A20">
        <v>12</v>
      </c>
      <c r="B20">
        <v>640</v>
      </c>
      <c r="C20">
        <v>1260.2434210526317</v>
      </c>
      <c r="D20">
        <v>508.66071384640611</v>
      </c>
      <c r="E20">
        <v>3.7292020326663004E-4</v>
      </c>
      <c r="F20">
        <v>3.7292020326663004E-4</v>
      </c>
      <c r="G20">
        <v>893.25</v>
      </c>
      <c r="H20">
        <v>1154.5</v>
      </c>
      <c r="I20">
        <v>1646.5</v>
      </c>
      <c r="J20">
        <v>753.25</v>
      </c>
      <c r="K20">
        <v>-236.625</v>
      </c>
      <c r="L20">
        <v>2776.375</v>
      </c>
    </row>
    <row r="21" spans="1:12" x14ac:dyDescent="0.3">
      <c r="A21">
        <v>11</v>
      </c>
      <c r="B21">
        <v>651</v>
      </c>
      <c r="C21">
        <v>1260.2434210526317</v>
      </c>
      <c r="D21">
        <v>508.66071384640611</v>
      </c>
      <c r="E21">
        <v>3.8279512581603777E-4</v>
      </c>
      <c r="F21">
        <v>3.8279512581603777E-4</v>
      </c>
      <c r="G21">
        <v>893.25</v>
      </c>
      <c r="H21">
        <v>1154.5</v>
      </c>
      <c r="I21">
        <v>1646.5</v>
      </c>
      <c r="J21">
        <v>753.25</v>
      </c>
      <c r="K21">
        <v>-236.625</v>
      </c>
      <c r="L21">
        <v>2776.375</v>
      </c>
    </row>
    <row r="22" spans="1:12" x14ac:dyDescent="0.3">
      <c r="A22">
        <v>1</v>
      </c>
      <c r="B22">
        <v>669</v>
      </c>
      <c r="C22">
        <v>1260.2434210526317</v>
      </c>
      <c r="D22">
        <v>508.66071384640611</v>
      </c>
      <c r="E22">
        <v>3.9911847190246823E-4</v>
      </c>
      <c r="F22">
        <v>3.9911847190246823E-4</v>
      </c>
      <c r="G22">
        <v>893.25</v>
      </c>
      <c r="H22">
        <v>1154.5</v>
      </c>
      <c r="I22">
        <v>1646.5</v>
      </c>
      <c r="J22">
        <v>753.25</v>
      </c>
      <c r="K22">
        <v>-236.625</v>
      </c>
      <c r="L22">
        <v>2776.375</v>
      </c>
    </row>
    <row r="23" spans="1:12" x14ac:dyDescent="0.3">
      <c r="A23">
        <v>1</v>
      </c>
      <c r="B23">
        <v>727</v>
      </c>
      <c r="C23">
        <v>1260.2434210526317</v>
      </c>
      <c r="D23">
        <v>508.66071384640611</v>
      </c>
      <c r="E23">
        <v>4.5272944387541751E-4</v>
      </c>
      <c r="F23">
        <v>4.5272944387541751E-4</v>
      </c>
      <c r="G23">
        <v>893.25</v>
      </c>
      <c r="H23">
        <v>1154.5</v>
      </c>
      <c r="I23">
        <v>1646.5</v>
      </c>
      <c r="J23">
        <v>753.25</v>
      </c>
      <c r="K23">
        <v>-236.625</v>
      </c>
      <c r="L23">
        <v>2776.375</v>
      </c>
    </row>
    <row r="24" spans="1:12" x14ac:dyDescent="0.3">
      <c r="A24">
        <v>1</v>
      </c>
      <c r="B24">
        <v>729</v>
      </c>
      <c r="C24">
        <v>1260.2434210526317</v>
      </c>
      <c r="D24">
        <v>508.66071384640611</v>
      </c>
      <c r="E24">
        <v>4.5459589376938811E-4</v>
      </c>
      <c r="F24">
        <v>4.5459589376938811E-4</v>
      </c>
      <c r="G24">
        <v>893.25</v>
      </c>
      <c r="H24">
        <v>1154.5</v>
      </c>
      <c r="I24">
        <v>1646.5</v>
      </c>
      <c r="J24">
        <v>753.25</v>
      </c>
      <c r="K24">
        <v>-236.625</v>
      </c>
      <c r="L24">
        <v>2776.375</v>
      </c>
    </row>
    <row r="25" spans="1:12" x14ac:dyDescent="0.3">
      <c r="A25">
        <v>4</v>
      </c>
      <c r="B25">
        <v>734</v>
      </c>
      <c r="C25">
        <v>1260.2434210526317</v>
      </c>
      <c r="D25">
        <v>508.66071384640611</v>
      </c>
      <c r="E25">
        <v>4.5926468827518421E-4</v>
      </c>
      <c r="F25">
        <v>4.5926468827518421E-4</v>
      </c>
      <c r="G25">
        <v>893.25</v>
      </c>
      <c r="H25">
        <v>1154.5</v>
      </c>
      <c r="I25">
        <v>1646.5</v>
      </c>
      <c r="J25">
        <v>753.25</v>
      </c>
      <c r="K25">
        <v>-236.625</v>
      </c>
      <c r="L25">
        <v>2776.375</v>
      </c>
    </row>
    <row r="26" spans="1:12" x14ac:dyDescent="0.3">
      <c r="A26">
        <v>12</v>
      </c>
      <c r="B26">
        <v>747</v>
      </c>
      <c r="C26">
        <v>1260.2434210526317</v>
      </c>
      <c r="D26">
        <v>508.66071384640611</v>
      </c>
      <c r="E26">
        <v>4.7141596669154022E-4</v>
      </c>
      <c r="F26">
        <v>4.7141596669154022E-4</v>
      </c>
      <c r="G26">
        <v>893.25</v>
      </c>
      <c r="H26">
        <v>1154.5</v>
      </c>
      <c r="I26">
        <v>1646.5</v>
      </c>
      <c r="J26">
        <v>753.25</v>
      </c>
      <c r="K26">
        <v>-236.625</v>
      </c>
      <c r="L26">
        <v>2776.375</v>
      </c>
    </row>
    <row r="27" spans="1:12" x14ac:dyDescent="0.3">
      <c r="A27">
        <v>3</v>
      </c>
      <c r="B27">
        <v>782</v>
      </c>
      <c r="C27">
        <v>1260.2434210526317</v>
      </c>
      <c r="D27">
        <v>508.66071384640611</v>
      </c>
      <c r="E27">
        <v>5.0411360143118994E-4</v>
      </c>
      <c r="F27">
        <v>5.0411360143118994E-4</v>
      </c>
      <c r="G27">
        <v>893.25</v>
      </c>
      <c r="H27">
        <v>1154.5</v>
      </c>
      <c r="I27">
        <v>1646.5</v>
      </c>
      <c r="J27">
        <v>753.25</v>
      </c>
      <c r="K27">
        <v>-236.625</v>
      </c>
      <c r="L27">
        <v>2776.375</v>
      </c>
    </row>
    <row r="28" spans="1:12" x14ac:dyDescent="0.3">
      <c r="A28">
        <v>3</v>
      </c>
      <c r="B28">
        <v>791</v>
      </c>
      <c r="C28">
        <v>1260.2434210526317</v>
      </c>
      <c r="D28">
        <v>508.66071384640611</v>
      </c>
      <c r="E28">
        <v>5.1248968485895728E-4</v>
      </c>
      <c r="F28">
        <v>5.1248968485895728E-4</v>
      </c>
      <c r="G28">
        <v>893.25</v>
      </c>
      <c r="H28">
        <v>1154.5</v>
      </c>
      <c r="I28">
        <v>1646.5</v>
      </c>
      <c r="J28">
        <v>753.25</v>
      </c>
      <c r="K28">
        <v>-236.625</v>
      </c>
      <c r="L28">
        <v>2776.375</v>
      </c>
    </row>
    <row r="29" spans="1:12" x14ac:dyDescent="0.3">
      <c r="A29">
        <v>12</v>
      </c>
      <c r="B29">
        <v>794</v>
      </c>
      <c r="C29">
        <v>1260.2434210526317</v>
      </c>
      <c r="D29">
        <v>508.66071384640611</v>
      </c>
      <c r="E29">
        <v>5.1527667793177143E-4</v>
      </c>
      <c r="F29">
        <v>5.1527667793177143E-4</v>
      </c>
      <c r="G29">
        <v>893.25</v>
      </c>
      <c r="H29">
        <v>1154.5</v>
      </c>
      <c r="I29">
        <v>1646.5</v>
      </c>
      <c r="J29">
        <v>753.25</v>
      </c>
      <c r="K29">
        <v>-236.625</v>
      </c>
      <c r="L29">
        <v>2776.375</v>
      </c>
    </row>
    <row r="30" spans="1:12" x14ac:dyDescent="0.3">
      <c r="A30">
        <v>4</v>
      </c>
      <c r="B30">
        <v>798</v>
      </c>
      <c r="C30">
        <v>1260.2434210526317</v>
      </c>
      <c r="D30">
        <v>508.66071384640611</v>
      </c>
      <c r="E30">
        <v>5.1898817621064261E-4</v>
      </c>
      <c r="F30">
        <v>5.1898817621064261E-4</v>
      </c>
      <c r="G30">
        <v>893.25</v>
      </c>
      <c r="H30">
        <v>1154.5</v>
      </c>
      <c r="I30">
        <v>1646.5</v>
      </c>
      <c r="J30">
        <v>753.25</v>
      </c>
      <c r="K30">
        <v>-236.625</v>
      </c>
      <c r="L30">
        <v>2776.375</v>
      </c>
    </row>
    <row r="31" spans="1:12" x14ac:dyDescent="0.3">
      <c r="A31">
        <v>3</v>
      </c>
      <c r="B31">
        <v>798</v>
      </c>
      <c r="C31">
        <v>1260.2434210526317</v>
      </c>
      <c r="D31">
        <v>508.66071384640611</v>
      </c>
      <c r="E31">
        <v>5.1898817621064261E-4</v>
      </c>
      <c r="F31">
        <v>5.1898817621064261E-4</v>
      </c>
      <c r="G31">
        <v>893.25</v>
      </c>
      <c r="H31">
        <v>1154.5</v>
      </c>
      <c r="I31">
        <v>1646.5</v>
      </c>
      <c r="J31">
        <v>753.25</v>
      </c>
      <c r="K31">
        <v>-236.625</v>
      </c>
      <c r="L31">
        <v>2776.375</v>
      </c>
    </row>
    <row r="32" spans="1:12" x14ac:dyDescent="0.3">
      <c r="A32">
        <v>8</v>
      </c>
      <c r="B32">
        <v>807</v>
      </c>
      <c r="C32">
        <v>1260.2434210526317</v>
      </c>
      <c r="D32">
        <v>508.66071384640611</v>
      </c>
      <c r="E32">
        <v>5.273178459371012E-4</v>
      </c>
      <c r="F32">
        <v>5.273178459371012E-4</v>
      </c>
      <c r="G32">
        <v>893.25</v>
      </c>
      <c r="H32">
        <v>1154.5</v>
      </c>
      <c r="I32">
        <v>1646.5</v>
      </c>
      <c r="J32">
        <v>753.25</v>
      </c>
      <c r="K32">
        <v>-236.625</v>
      </c>
      <c r="L32">
        <v>2776.375</v>
      </c>
    </row>
    <row r="33" spans="1:12" x14ac:dyDescent="0.3">
      <c r="A33">
        <v>3</v>
      </c>
      <c r="B33">
        <v>825</v>
      </c>
      <c r="C33">
        <v>1260.2434210526317</v>
      </c>
      <c r="D33">
        <v>508.66071384640611</v>
      </c>
      <c r="E33">
        <v>5.4386936792592485E-4</v>
      </c>
      <c r="F33">
        <v>5.4386936792592485E-4</v>
      </c>
      <c r="G33">
        <v>893.25</v>
      </c>
      <c r="H33">
        <v>1154.5</v>
      </c>
      <c r="I33">
        <v>1646.5</v>
      </c>
      <c r="J33">
        <v>753.25</v>
      </c>
      <c r="K33">
        <v>-236.625</v>
      </c>
      <c r="L33">
        <v>2776.375</v>
      </c>
    </row>
    <row r="34" spans="1:12" x14ac:dyDescent="0.3">
      <c r="A34">
        <v>3</v>
      </c>
      <c r="B34">
        <v>831</v>
      </c>
      <c r="C34">
        <v>1260.2434210526317</v>
      </c>
      <c r="D34">
        <v>508.66071384640611</v>
      </c>
      <c r="E34">
        <v>5.4934830435131158E-4</v>
      </c>
      <c r="F34">
        <v>5.4934830435131158E-4</v>
      </c>
      <c r="G34">
        <v>893.25</v>
      </c>
      <c r="H34">
        <v>1154.5</v>
      </c>
      <c r="I34">
        <v>1646.5</v>
      </c>
      <c r="J34">
        <v>753.25</v>
      </c>
      <c r="K34">
        <v>-236.625</v>
      </c>
      <c r="L34">
        <v>2776.375</v>
      </c>
    </row>
    <row r="35" spans="1:12" x14ac:dyDescent="0.3">
      <c r="A35">
        <v>10</v>
      </c>
      <c r="B35">
        <v>835</v>
      </c>
      <c r="C35">
        <v>1260.2434210526317</v>
      </c>
      <c r="D35">
        <v>508.66071384640611</v>
      </c>
      <c r="E35">
        <v>5.5298881108006316E-4</v>
      </c>
      <c r="F35">
        <v>5.5298881108006316E-4</v>
      </c>
      <c r="G35">
        <v>893.25</v>
      </c>
      <c r="H35">
        <v>1154.5</v>
      </c>
      <c r="I35">
        <v>1646.5</v>
      </c>
      <c r="J35">
        <v>753.25</v>
      </c>
      <c r="K35">
        <v>-236.625</v>
      </c>
      <c r="L35">
        <v>2776.375</v>
      </c>
    </row>
    <row r="36" spans="1:12" x14ac:dyDescent="0.3">
      <c r="A36">
        <v>3</v>
      </c>
      <c r="B36">
        <v>836</v>
      </c>
      <c r="C36">
        <v>1260.2434210526317</v>
      </c>
      <c r="D36">
        <v>508.66071384640611</v>
      </c>
      <c r="E36">
        <v>5.5389734915424515E-4</v>
      </c>
      <c r="F36">
        <v>5.5389734915424515E-4</v>
      </c>
      <c r="G36">
        <v>893.25</v>
      </c>
      <c r="H36">
        <v>1154.5</v>
      </c>
      <c r="I36">
        <v>1646.5</v>
      </c>
      <c r="J36">
        <v>753.25</v>
      </c>
      <c r="K36">
        <v>-236.625</v>
      </c>
      <c r="L36">
        <v>2776.375</v>
      </c>
    </row>
    <row r="37" spans="1:12" x14ac:dyDescent="0.3">
      <c r="A37">
        <v>10</v>
      </c>
      <c r="B37">
        <v>855</v>
      </c>
      <c r="C37">
        <v>1260.2434210526317</v>
      </c>
      <c r="D37">
        <v>508.66071384640611</v>
      </c>
      <c r="E37">
        <v>5.7102651761558644E-4</v>
      </c>
      <c r="F37">
        <v>5.7102651761558644E-4</v>
      </c>
      <c r="G37">
        <v>893.25</v>
      </c>
      <c r="H37">
        <v>1154.5</v>
      </c>
      <c r="I37">
        <v>1646.5</v>
      </c>
      <c r="J37">
        <v>753.25</v>
      </c>
      <c r="K37">
        <v>-236.625</v>
      </c>
      <c r="L37">
        <v>2776.375</v>
      </c>
    </row>
    <row r="38" spans="1:12" x14ac:dyDescent="0.3">
      <c r="A38">
        <v>11</v>
      </c>
      <c r="B38">
        <v>856</v>
      </c>
      <c r="C38">
        <v>1260.2434210526317</v>
      </c>
      <c r="D38">
        <v>508.66071384640611</v>
      </c>
      <c r="E38">
        <v>5.7192048034416512E-4</v>
      </c>
      <c r="F38">
        <v>5.7192048034416512E-4</v>
      </c>
      <c r="G38">
        <v>893.25</v>
      </c>
      <c r="H38">
        <v>1154.5</v>
      </c>
      <c r="I38">
        <v>1646.5</v>
      </c>
      <c r="J38">
        <v>753.25</v>
      </c>
      <c r="K38">
        <v>-236.625</v>
      </c>
      <c r="L38">
        <v>2776.375</v>
      </c>
    </row>
    <row r="39" spans="1:12" x14ac:dyDescent="0.3">
      <c r="A39">
        <v>10</v>
      </c>
      <c r="B39">
        <v>875</v>
      </c>
      <c r="C39">
        <v>1260.2434210526317</v>
      </c>
      <c r="D39">
        <v>508.66071384640611</v>
      </c>
      <c r="E39">
        <v>5.8874170216993065E-4</v>
      </c>
      <c r="F39">
        <v>5.8874170216993065E-4</v>
      </c>
      <c r="G39">
        <v>893.25</v>
      </c>
      <c r="H39">
        <v>1154.5</v>
      </c>
      <c r="I39">
        <v>1646.5</v>
      </c>
      <c r="J39">
        <v>753.25</v>
      </c>
      <c r="K39">
        <v>-236.625</v>
      </c>
      <c r="L39">
        <v>2776.375</v>
      </c>
    </row>
    <row r="40" spans="1:12" x14ac:dyDescent="0.3">
      <c r="A40">
        <v>12</v>
      </c>
      <c r="B40">
        <v>875</v>
      </c>
      <c r="C40">
        <v>1260.2434210526317</v>
      </c>
      <c r="D40">
        <v>508.66071384640611</v>
      </c>
      <c r="E40">
        <v>5.8874170216993065E-4</v>
      </c>
      <c r="F40">
        <v>5.8874170216993065E-4</v>
      </c>
      <c r="G40">
        <v>893.25</v>
      </c>
      <c r="H40">
        <v>1154.5</v>
      </c>
      <c r="I40">
        <v>1646.5</v>
      </c>
      <c r="J40">
        <v>753.25</v>
      </c>
      <c r="K40">
        <v>-236.625</v>
      </c>
      <c r="L40">
        <v>2776.375</v>
      </c>
    </row>
    <row r="41" spans="1:12" x14ac:dyDescent="0.3">
      <c r="A41">
        <v>2</v>
      </c>
      <c r="B41">
        <v>893</v>
      </c>
      <c r="C41">
        <v>1260.2434210526317</v>
      </c>
      <c r="D41">
        <v>508.66071384640611</v>
      </c>
      <c r="E41">
        <v>6.0435540937512754E-4</v>
      </c>
      <c r="F41">
        <v>6.0435540937512754E-4</v>
      </c>
      <c r="G41">
        <v>893.25</v>
      </c>
      <c r="H41">
        <v>1154.5</v>
      </c>
      <c r="I41">
        <v>1646.5</v>
      </c>
      <c r="J41">
        <v>753.25</v>
      </c>
      <c r="K41">
        <v>-236.625</v>
      </c>
      <c r="L41">
        <v>2776.375</v>
      </c>
    </row>
    <row r="42" spans="1:12" x14ac:dyDescent="0.3">
      <c r="A42">
        <v>2</v>
      </c>
      <c r="B42">
        <v>894</v>
      </c>
      <c r="C42">
        <v>1260.2434210526317</v>
      </c>
      <c r="D42">
        <v>508.66071384640611</v>
      </c>
      <c r="E42">
        <v>6.0521265678805628E-4</v>
      </c>
      <c r="F42">
        <v>6.0521265678805628E-4</v>
      </c>
      <c r="G42">
        <v>893.25</v>
      </c>
      <c r="H42">
        <v>1154.5</v>
      </c>
      <c r="I42">
        <v>1646.5</v>
      </c>
      <c r="J42">
        <v>753.25</v>
      </c>
      <c r="K42">
        <v>-236.625</v>
      </c>
      <c r="L42">
        <v>2776.375</v>
      </c>
    </row>
    <row r="43" spans="1:12" x14ac:dyDescent="0.3">
      <c r="A43">
        <v>10</v>
      </c>
      <c r="B43">
        <v>896</v>
      </c>
      <c r="C43">
        <v>1260.2434210526317</v>
      </c>
      <c r="D43">
        <v>508.66071384640611</v>
      </c>
      <c r="E43">
        <v>6.0692376399788719E-4</v>
      </c>
      <c r="F43">
        <v>6.0692376399788719E-4</v>
      </c>
      <c r="G43">
        <v>893.25</v>
      </c>
      <c r="H43">
        <v>1154.5</v>
      </c>
      <c r="I43">
        <v>1646.5</v>
      </c>
      <c r="J43">
        <v>753.25</v>
      </c>
      <c r="K43">
        <v>-236.625</v>
      </c>
      <c r="L43">
        <v>2776.375</v>
      </c>
    </row>
    <row r="44" spans="1:12" x14ac:dyDescent="0.3">
      <c r="A44">
        <v>10</v>
      </c>
      <c r="B44">
        <v>898</v>
      </c>
      <c r="C44">
        <v>1260.2434210526317</v>
      </c>
      <c r="D44">
        <v>508.66071384640611</v>
      </c>
      <c r="E44">
        <v>6.0863029962181757E-4</v>
      </c>
      <c r="F44">
        <v>6.0863029962181757E-4</v>
      </c>
      <c r="G44">
        <v>893.25</v>
      </c>
      <c r="H44">
        <v>1154.5</v>
      </c>
      <c r="I44">
        <v>1646.5</v>
      </c>
      <c r="J44">
        <v>753.25</v>
      </c>
      <c r="K44">
        <v>-236.625</v>
      </c>
      <c r="L44">
        <v>2776.375</v>
      </c>
    </row>
    <row r="45" spans="1:12" x14ac:dyDescent="0.3">
      <c r="A45">
        <v>4</v>
      </c>
      <c r="B45">
        <v>912</v>
      </c>
      <c r="C45">
        <v>1260.2434210526317</v>
      </c>
      <c r="D45">
        <v>508.66071384640611</v>
      </c>
      <c r="E45">
        <v>6.2044253078723732E-4</v>
      </c>
      <c r="F45">
        <v>6.2044253078723732E-4</v>
      </c>
      <c r="G45">
        <v>893.25</v>
      </c>
      <c r="H45">
        <v>1154.5</v>
      </c>
      <c r="I45">
        <v>1646.5</v>
      </c>
      <c r="J45">
        <v>753.25</v>
      </c>
      <c r="K45">
        <v>-236.625</v>
      </c>
      <c r="L45">
        <v>2776.375</v>
      </c>
    </row>
    <row r="46" spans="1:12" x14ac:dyDescent="0.3">
      <c r="A46">
        <v>12</v>
      </c>
      <c r="B46">
        <v>923</v>
      </c>
      <c r="C46">
        <v>1260.2434210526317</v>
      </c>
      <c r="D46">
        <v>508.66071384640611</v>
      </c>
      <c r="E46">
        <v>6.2954952356095541E-4</v>
      </c>
      <c r="F46">
        <v>6.2954952356095541E-4</v>
      </c>
      <c r="G46">
        <v>893.25</v>
      </c>
      <c r="H46">
        <v>1154.5</v>
      </c>
      <c r="I46">
        <v>1646.5</v>
      </c>
      <c r="J46">
        <v>753.25</v>
      </c>
      <c r="K46">
        <v>-236.625</v>
      </c>
      <c r="L46">
        <v>2776.375</v>
      </c>
    </row>
    <row r="47" spans="1:12" x14ac:dyDescent="0.3">
      <c r="A47">
        <v>12</v>
      </c>
      <c r="B47">
        <v>936</v>
      </c>
      <c r="C47">
        <v>1260.2434210526317</v>
      </c>
      <c r="D47">
        <v>508.66071384640611</v>
      </c>
      <c r="E47">
        <v>6.400987743874401E-4</v>
      </c>
      <c r="F47">
        <v>6.400987743874401E-4</v>
      </c>
      <c r="G47">
        <v>893.25</v>
      </c>
      <c r="H47">
        <v>1154.5</v>
      </c>
      <c r="I47">
        <v>1646.5</v>
      </c>
      <c r="J47">
        <v>753.25</v>
      </c>
      <c r="K47">
        <v>-236.625</v>
      </c>
      <c r="L47">
        <v>2776.375</v>
      </c>
    </row>
    <row r="48" spans="1:12" x14ac:dyDescent="0.3">
      <c r="A48">
        <v>1</v>
      </c>
      <c r="B48">
        <v>938</v>
      </c>
      <c r="C48">
        <v>1260.2434210526317</v>
      </c>
      <c r="D48">
        <v>508.66071384640611</v>
      </c>
      <c r="E48">
        <v>6.4170014914420365E-4</v>
      </c>
      <c r="F48">
        <v>6.4170014914420365E-4</v>
      </c>
      <c r="G48">
        <v>893.25</v>
      </c>
      <c r="H48">
        <v>1154.5</v>
      </c>
      <c r="I48">
        <v>1646.5</v>
      </c>
      <c r="J48">
        <v>753.25</v>
      </c>
      <c r="K48">
        <v>-236.625</v>
      </c>
      <c r="L48">
        <v>2776.375</v>
      </c>
    </row>
    <row r="49" spans="1:12" x14ac:dyDescent="0.3">
      <c r="A49">
        <v>1</v>
      </c>
      <c r="B49">
        <v>941</v>
      </c>
      <c r="C49">
        <v>1260.2434210526317</v>
      </c>
      <c r="D49">
        <v>508.66071384640611</v>
      </c>
      <c r="E49">
        <v>6.4409105553820865E-4</v>
      </c>
      <c r="F49">
        <v>6.4409105553820865E-4</v>
      </c>
      <c r="G49">
        <v>893.25</v>
      </c>
      <c r="H49">
        <v>1154.5</v>
      </c>
      <c r="I49">
        <v>1646.5</v>
      </c>
      <c r="J49">
        <v>753.25</v>
      </c>
      <c r="K49">
        <v>-236.625</v>
      </c>
      <c r="L49">
        <v>2776.375</v>
      </c>
    </row>
    <row r="50" spans="1:12" x14ac:dyDescent="0.3">
      <c r="A50">
        <v>2</v>
      </c>
      <c r="B50">
        <v>956</v>
      </c>
      <c r="C50">
        <v>1260.2434210526317</v>
      </c>
      <c r="D50">
        <v>508.66071384640611</v>
      </c>
      <c r="E50">
        <v>6.5583759282157334E-4</v>
      </c>
      <c r="F50">
        <v>6.5583759282157334E-4</v>
      </c>
      <c r="G50">
        <v>893.25</v>
      </c>
      <c r="H50">
        <v>1154.5</v>
      </c>
      <c r="I50">
        <v>1646.5</v>
      </c>
      <c r="J50">
        <v>753.25</v>
      </c>
      <c r="K50">
        <v>-236.625</v>
      </c>
      <c r="L50">
        <v>2776.375</v>
      </c>
    </row>
    <row r="51" spans="1:12" x14ac:dyDescent="0.3">
      <c r="A51">
        <v>1</v>
      </c>
      <c r="B51">
        <v>964</v>
      </c>
      <c r="C51">
        <v>1260.2434210526317</v>
      </c>
      <c r="D51">
        <v>508.66071384640611</v>
      </c>
      <c r="E51">
        <v>6.6195434415551818E-4</v>
      </c>
      <c r="F51">
        <v>6.6195434415551818E-4</v>
      </c>
      <c r="G51">
        <v>893.25</v>
      </c>
      <c r="H51">
        <v>1154.5</v>
      </c>
      <c r="I51">
        <v>1646.5</v>
      </c>
      <c r="J51">
        <v>753.25</v>
      </c>
      <c r="K51">
        <v>-236.625</v>
      </c>
      <c r="L51">
        <v>2776.375</v>
      </c>
    </row>
    <row r="52" spans="1:12" x14ac:dyDescent="0.3">
      <c r="A52">
        <v>4</v>
      </c>
      <c r="B52">
        <v>977</v>
      </c>
      <c r="C52">
        <v>1260.2434210526317</v>
      </c>
      <c r="D52">
        <v>508.66071384640611</v>
      </c>
      <c r="E52">
        <v>6.7166153651544811E-4</v>
      </c>
      <c r="F52">
        <v>6.7166153651544811E-4</v>
      </c>
      <c r="G52">
        <v>893.25</v>
      </c>
      <c r="H52">
        <v>1154.5</v>
      </c>
      <c r="I52">
        <v>1646.5</v>
      </c>
      <c r="J52">
        <v>753.25</v>
      </c>
      <c r="K52">
        <v>-236.625</v>
      </c>
      <c r="L52">
        <v>2776.375</v>
      </c>
    </row>
    <row r="53" spans="1:12" x14ac:dyDescent="0.3">
      <c r="A53">
        <v>9</v>
      </c>
      <c r="B53">
        <v>981</v>
      </c>
      <c r="C53">
        <v>1260.2434210526317</v>
      </c>
      <c r="D53">
        <v>508.66071384640611</v>
      </c>
      <c r="E53">
        <v>6.7458825492761271E-4</v>
      </c>
      <c r="F53">
        <v>6.7458825492761271E-4</v>
      </c>
      <c r="G53">
        <v>893.25</v>
      </c>
      <c r="H53">
        <v>1154.5</v>
      </c>
      <c r="I53">
        <v>1646.5</v>
      </c>
      <c r="J53">
        <v>753.25</v>
      </c>
      <c r="K53">
        <v>-236.625</v>
      </c>
      <c r="L53">
        <v>2776.375</v>
      </c>
    </row>
    <row r="54" spans="1:12" x14ac:dyDescent="0.3">
      <c r="A54">
        <v>12</v>
      </c>
      <c r="B54">
        <v>988</v>
      </c>
      <c r="C54">
        <v>1260.2434210526317</v>
      </c>
      <c r="D54">
        <v>508.66071384640611</v>
      </c>
      <c r="E54">
        <v>6.7963959418383018E-4</v>
      </c>
      <c r="F54">
        <v>6.7963959418383018E-4</v>
      </c>
      <c r="G54">
        <v>893.25</v>
      </c>
      <c r="H54">
        <v>1154.5</v>
      </c>
      <c r="I54">
        <v>1646.5</v>
      </c>
      <c r="J54">
        <v>753.25</v>
      </c>
      <c r="K54">
        <v>-236.625</v>
      </c>
      <c r="L54">
        <v>2776.375</v>
      </c>
    </row>
    <row r="55" spans="1:12" x14ac:dyDescent="0.3">
      <c r="A55">
        <v>4</v>
      </c>
      <c r="B55">
        <v>989</v>
      </c>
      <c r="C55">
        <v>1260.2434210526317</v>
      </c>
      <c r="D55">
        <v>508.66071384640611</v>
      </c>
      <c r="E55">
        <v>6.8035377700856445E-4</v>
      </c>
      <c r="F55">
        <v>6.8035377700856445E-4</v>
      </c>
      <c r="G55">
        <v>893.25</v>
      </c>
      <c r="H55">
        <v>1154.5</v>
      </c>
      <c r="I55">
        <v>1646.5</v>
      </c>
      <c r="J55">
        <v>753.25</v>
      </c>
      <c r="K55">
        <v>-236.625</v>
      </c>
      <c r="L55">
        <v>2776.375</v>
      </c>
    </row>
    <row r="56" spans="1:12" x14ac:dyDescent="0.3">
      <c r="A56">
        <v>12</v>
      </c>
      <c r="B56">
        <v>998</v>
      </c>
      <c r="C56">
        <v>1260.2434210526317</v>
      </c>
      <c r="D56">
        <v>508.66071384640611</v>
      </c>
      <c r="E56">
        <v>6.866958465773092E-4</v>
      </c>
      <c r="F56">
        <v>6.866958465773092E-4</v>
      </c>
      <c r="G56">
        <v>893.25</v>
      </c>
      <c r="H56">
        <v>1154.5</v>
      </c>
      <c r="I56">
        <v>1646.5</v>
      </c>
      <c r="J56">
        <v>753.25</v>
      </c>
      <c r="K56">
        <v>-236.625</v>
      </c>
      <c r="L56">
        <v>2776.375</v>
      </c>
    </row>
    <row r="57" spans="1:12" x14ac:dyDescent="0.3">
      <c r="A57">
        <v>4</v>
      </c>
      <c r="B57">
        <v>999</v>
      </c>
      <c r="C57">
        <v>1260.2434210526317</v>
      </c>
      <c r="D57">
        <v>508.66071384640611</v>
      </c>
      <c r="E57">
        <v>6.8739087648374731E-4</v>
      </c>
      <c r="F57">
        <v>6.8739087648374731E-4</v>
      </c>
      <c r="G57">
        <v>893.25</v>
      </c>
      <c r="H57">
        <v>1154.5</v>
      </c>
      <c r="I57">
        <v>1646.5</v>
      </c>
      <c r="J57">
        <v>753.25</v>
      </c>
      <c r="K57">
        <v>-236.625</v>
      </c>
      <c r="L57">
        <v>2776.375</v>
      </c>
    </row>
    <row r="58" spans="1:12" x14ac:dyDescent="0.3">
      <c r="A58">
        <v>3</v>
      </c>
      <c r="B58">
        <v>1002</v>
      </c>
      <c r="C58">
        <v>1260.2434210526317</v>
      </c>
      <c r="D58">
        <v>508.66071384640611</v>
      </c>
      <c r="E58">
        <v>6.8946420119913644E-4</v>
      </c>
      <c r="F58">
        <v>6.8946420119913644E-4</v>
      </c>
      <c r="G58">
        <v>893.25</v>
      </c>
      <c r="H58">
        <v>1154.5</v>
      </c>
      <c r="I58">
        <v>1646.5</v>
      </c>
      <c r="J58">
        <v>753.25</v>
      </c>
      <c r="K58">
        <v>-236.625</v>
      </c>
      <c r="L58">
        <v>2776.375</v>
      </c>
    </row>
    <row r="59" spans="1:12" x14ac:dyDescent="0.3">
      <c r="A59">
        <v>1</v>
      </c>
      <c r="B59">
        <v>1020</v>
      </c>
      <c r="C59">
        <v>1260.2434210526317</v>
      </c>
      <c r="D59">
        <v>508.66071384640611</v>
      </c>
      <c r="E59">
        <v>7.015235048484004E-4</v>
      </c>
      <c r="F59">
        <v>7.015235048484004E-4</v>
      </c>
      <c r="G59">
        <v>893.25</v>
      </c>
      <c r="H59">
        <v>1154.5</v>
      </c>
      <c r="I59">
        <v>1646.5</v>
      </c>
      <c r="J59">
        <v>753.25</v>
      </c>
      <c r="K59">
        <v>-236.625</v>
      </c>
      <c r="L59">
        <v>2776.375</v>
      </c>
    </row>
    <row r="60" spans="1:12" x14ac:dyDescent="0.3">
      <c r="A60">
        <v>11</v>
      </c>
      <c r="B60">
        <v>1023</v>
      </c>
      <c r="C60">
        <v>1260.2434210526317</v>
      </c>
      <c r="D60">
        <v>508.66071384640611</v>
      </c>
      <c r="E60">
        <v>7.0346814722530493E-4</v>
      </c>
      <c r="F60">
        <v>7.0346814722530493E-4</v>
      </c>
      <c r="G60">
        <v>893.25</v>
      </c>
      <c r="H60">
        <v>1154.5</v>
      </c>
      <c r="I60">
        <v>1646.5</v>
      </c>
      <c r="J60">
        <v>753.25</v>
      </c>
      <c r="K60">
        <v>-236.625</v>
      </c>
      <c r="L60">
        <v>2776.375</v>
      </c>
    </row>
    <row r="61" spans="1:12" x14ac:dyDescent="0.3">
      <c r="A61">
        <v>9</v>
      </c>
      <c r="B61">
        <v>1024</v>
      </c>
      <c r="C61">
        <v>1260.2434210526317</v>
      </c>
      <c r="D61">
        <v>508.66071384640611</v>
      </c>
      <c r="E61">
        <v>7.0411211579155322E-4</v>
      </c>
      <c r="F61">
        <v>7.0411211579155322E-4</v>
      </c>
      <c r="G61">
        <v>893.25</v>
      </c>
      <c r="H61">
        <v>1154.5</v>
      </c>
      <c r="I61">
        <v>1646.5</v>
      </c>
      <c r="J61">
        <v>753.25</v>
      </c>
      <c r="K61">
        <v>-236.625</v>
      </c>
      <c r="L61">
        <v>2776.375</v>
      </c>
    </row>
    <row r="62" spans="1:12" x14ac:dyDescent="0.3">
      <c r="A62">
        <v>2</v>
      </c>
      <c r="B62">
        <v>1030</v>
      </c>
      <c r="C62">
        <v>1260.2434210526317</v>
      </c>
      <c r="D62">
        <v>508.66071384640611</v>
      </c>
      <c r="E62">
        <v>7.0793086486380422E-4</v>
      </c>
      <c r="F62">
        <v>7.0793086486380422E-4</v>
      </c>
      <c r="G62">
        <v>893.25</v>
      </c>
      <c r="H62">
        <v>1154.5</v>
      </c>
      <c r="I62">
        <v>1646.5</v>
      </c>
      <c r="J62">
        <v>753.25</v>
      </c>
      <c r="K62">
        <v>-236.625</v>
      </c>
      <c r="L62">
        <v>2776.375</v>
      </c>
    </row>
    <row r="63" spans="1:12" x14ac:dyDescent="0.3">
      <c r="A63">
        <v>9</v>
      </c>
      <c r="B63">
        <v>1040</v>
      </c>
      <c r="C63">
        <v>1260.2434210526317</v>
      </c>
      <c r="D63">
        <v>508.66071384640611</v>
      </c>
      <c r="E63">
        <v>7.1412068921066212E-4</v>
      </c>
      <c r="F63">
        <v>7.1412068921066212E-4</v>
      </c>
      <c r="G63">
        <v>893.25</v>
      </c>
      <c r="H63">
        <v>1154.5</v>
      </c>
      <c r="I63">
        <v>1646.5</v>
      </c>
      <c r="J63">
        <v>753.25</v>
      </c>
      <c r="K63">
        <v>-236.625</v>
      </c>
      <c r="L63">
        <v>2776.375</v>
      </c>
    </row>
    <row r="64" spans="1:12" x14ac:dyDescent="0.3">
      <c r="A64">
        <v>7</v>
      </c>
      <c r="B64">
        <v>1041</v>
      </c>
      <c r="C64">
        <v>1260.2434210526317</v>
      </c>
      <c r="D64">
        <v>508.66071384640611</v>
      </c>
      <c r="E64">
        <v>7.1472744725048813E-4</v>
      </c>
      <c r="F64">
        <v>7.1472744725048813E-4</v>
      </c>
      <c r="G64">
        <v>893.25</v>
      </c>
      <c r="H64">
        <v>1154.5</v>
      </c>
      <c r="I64">
        <v>1646.5</v>
      </c>
      <c r="J64">
        <v>753.25</v>
      </c>
      <c r="K64">
        <v>-236.625</v>
      </c>
      <c r="L64">
        <v>2776.375</v>
      </c>
    </row>
    <row r="65" spans="1:12" x14ac:dyDescent="0.3">
      <c r="A65">
        <v>11</v>
      </c>
      <c r="B65">
        <v>1050</v>
      </c>
      <c r="C65">
        <v>1260.2434210526317</v>
      </c>
      <c r="D65">
        <v>508.66071384640611</v>
      </c>
      <c r="E65">
        <v>7.2008627119813046E-4</v>
      </c>
      <c r="F65">
        <v>7.2008627119813046E-4</v>
      </c>
      <c r="G65">
        <v>893.25</v>
      </c>
      <c r="H65">
        <v>1154.5</v>
      </c>
      <c r="I65">
        <v>1646.5</v>
      </c>
      <c r="J65">
        <v>753.25</v>
      </c>
      <c r="K65">
        <v>-236.625</v>
      </c>
      <c r="L65">
        <v>2776.375</v>
      </c>
    </row>
    <row r="66" spans="1:12" x14ac:dyDescent="0.3">
      <c r="A66">
        <v>2</v>
      </c>
      <c r="B66">
        <v>1057</v>
      </c>
      <c r="C66">
        <v>1260.2434210526317</v>
      </c>
      <c r="D66">
        <v>508.66071384640611</v>
      </c>
      <c r="E66">
        <v>7.2412526351458748E-4</v>
      </c>
      <c r="F66">
        <v>7.2412526351458748E-4</v>
      </c>
      <c r="G66">
        <v>893.25</v>
      </c>
      <c r="H66">
        <v>1154.5</v>
      </c>
      <c r="I66">
        <v>1646.5</v>
      </c>
      <c r="J66">
        <v>753.25</v>
      </c>
      <c r="K66">
        <v>-236.625</v>
      </c>
      <c r="L66">
        <v>2776.375</v>
      </c>
    </row>
    <row r="67" spans="1:12" x14ac:dyDescent="0.3">
      <c r="A67">
        <v>5</v>
      </c>
      <c r="B67">
        <v>1066</v>
      </c>
      <c r="C67">
        <v>1260.2434210526317</v>
      </c>
      <c r="D67">
        <v>508.66071384640611</v>
      </c>
      <c r="E67">
        <v>7.2914862722325683E-4</v>
      </c>
      <c r="F67">
        <v>7.2914862722325683E-4</v>
      </c>
      <c r="G67">
        <v>893.25</v>
      </c>
      <c r="H67">
        <v>1154.5</v>
      </c>
      <c r="I67">
        <v>1646.5</v>
      </c>
      <c r="J67">
        <v>753.25</v>
      </c>
      <c r="K67">
        <v>-236.625</v>
      </c>
      <c r="L67">
        <v>2776.375</v>
      </c>
    </row>
    <row r="68" spans="1:12" x14ac:dyDescent="0.3">
      <c r="A68">
        <v>6</v>
      </c>
      <c r="B68">
        <v>1076</v>
      </c>
      <c r="C68">
        <v>1260.2434210526317</v>
      </c>
      <c r="D68">
        <v>508.66071384640611</v>
      </c>
      <c r="E68">
        <v>7.3450128746517843E-4</v>
      </c>
      <c r="F68">
        <v>7.3450128746517843E-4</v>
      </c>
      <c r="G68">
        <v>893.25</v>
      </c>
      <c r="H68">
        <v>1154.5</v>
      </c>
      <c r="I68">
        <v>1646.5</v>
      </c>
      <c r="J68">
        <v>753.25</v>
      </c>
      <c r="K68">
        <v>-236.625</v>
      </c>
      <c r="L68">
        <v>2776.375</v>
      </c>
    </row>
    <row r="69" spans="1:12" x14ac:dyDescent="0.3">
      <c r="A69">
        <v>9</v>
      </c>
      <c r="B69">
        <v>1084</v>
      </c>
      <c r="C69">
        <v>1260.2434210526317</v>
      </c>
      <c r="D69">
        <v>508.66071384640611</v>
      </c>
      <c r="E69">
        <v>7.3860612820534244E-4</v>
      </c>
      <c r="F69">
        <v>7.3860612820534244E-4</v>
      </c>
      <c r="G69">
        <v>893.25</v>
      </c>
      <c r="H69">
        <v>1154.5</v>
      </c>
      <c r="I69">
        <v>1646.5</v>
      </c>
      <c r="J69">
        <v>753.25</v>
      </c>
      <c r="K69">
        <v>-236.625</v>
      </c>
      <c r="L69">
        <v>2776.375</v>
      </c>
    </row>
    <row r="70" spans="1:12" x14ac:dyDescent="0.3">
      <c r="A70">
        <v>3</v>
      </c>
      <c r="B70">
        <v>1086</v>
      </c>
      <c r="C70">
        <v>1260.2434210526317</v>
      </c>
      <c r="D70">
        <v>508.66071384640611</v>
      </c>
      <c r="E70">
        <v>7.3960733183644025E-4</v>
      </c>
      <c r="F70">
        <v>7.3960733183644025E-4</v>
      </c>
      <c r="G70">
        <v>893.25</v>
      </c>
      <c r="H70">
        <v>1154.5</v>
      </c>
      <c r="I70">
        <v>1646.5</v>
      </c>
      <c r="J70">
        <v>753.25</v>
      </c>
      <c r="K70">
        <v>-236.625</v>
      </c>
      <c r="L70">
        <v>2776.375</v>
      </c>
    </row>
    <row r="71" spans="1:12" x14ac:dyDescent="0.3">
      <c r="A71">
        <v>11</v>
      </c>
      <c r="B71">
        <v>1089</v>
      </c>
      <c r="C71">
        <v>1260.2434210526317</v>
      </c>
      <c r="D71">
        <v>508.66071384640611</v>
      </c>
      <c r="E71">
        <v>7.4109020016587944E-4</v>
      </c>
      <c r="F71">
        <v>7.4109020016587944E-4</v>
      </c>
      <c r="G71">
        <v>893.25</v>
      </c>
      <c r="H71">
        <v>1154.5</v>
      </c>
      <c r="I71">
        <v>1646.5</v>
      </c>
      <c r="J71">
        <v>753.25</v>
      </c>
      <c r="K71">
        <v>-236.625</v>
      </c>
      <c r="L71">
        <v>2776.375</v>
      </c>
    </row>
    <row r="72" spans="1:12" x14ac:dyDescent="0.3">
      <c r="A72">
        <v>11</v>
      </c>
      <c r="B72">
        <v>1104</v>
      </c>
      <c r="C72">
        <v>1260.2434210526317</v>
      </c>
      <c r="D72">
        <v>508.66071384640611</v>
      </c>
      <c r="E72">
        <v>7.4815879002411087E-4</v>
      </c>
      <c r="F72">
        <v>7.4815879002411087E-4</v>
      </c>
      <c r="G72">
        <v>893.25</v>
      </c>
      <c r="H72">
        <v>1154.5</v>
      </c>
      <c r="I72">
        <v>1646.5</v>
      </c>
      <c r="J72">
        <v>753.25</v>
      </c>
      <c r="K72">
        <v>-236.625</v>
      </c>
      <c r="L72">
        <v>2776.375</v>
      </c>
    </row>
    <row r="73" spans="1:12" x14ac:dyDescent="0.3">
      <c r="A73">
        <v>8</v>
      </c>
      <c r="B73">
        <v>1105</v>
      </c>
      <c r="C73">
        <v>1260.2434210526317</v>
      </c>
      <c r="D73">
        <v>508.66071384640611</v>
      </c>
      <c r="E73">
        <v>7.4860927241188495E-4</v>
      </c>
      <c r="F73">
        <v>7.4860927241188495E-4</v>
      </c>
      <c r="G73">
        <v>893.25</v>
      </c>
      <c r="H73">
        <v>1154.5</v>
      </c>
      <c r="I73">
        <v>1646.5</v>
      </c>
      <c r="J73">
        <v>753.25</v>
      </c>
      <c r="K73">
        <v>-236.625</v>
      </c>
      <c r="L73">
        <v>2776.375</v>
      </c>
    </row>
    <row r="74" spans="1:12" x14ac:dyDescent="0.3">
      <c r="A74">
        <v>5</v>
      </c>
      <c r="B74">
        <v>1126</v>
      </c>
      <c r="C74">
        <v>1260.2434210526317</v>
      </c>
      <c r="D74">
        <v>508.66071384640611</v>
      </c>
      <c r="E74">
        <v>7.5745575174688358E-4</v>
      </c>
      <c r="F74">
        <v>7.5745575174688358E-4</v>
      </c>
      <c r="G74">
        <v>893.25</v>
      </c>
      <c r="H74">
        <v>1154.5</v>
      </c>
      <c r="I74">
        <v>1646.5</v>
      </c>
      <c r="J74">
        <v>753.25</v>
      </c>
      <c r="K74">
        <v>-236.625</v>
      </c>
      <c r="L74">
        <v>2776.375</v>
      </c>
    </row>
    <row r="75" spans="1:12" x14ac:dyDescent="0.3">
      <c r="A75">
        <v>3</v>
      </c>
      <c r="B75">
        <v>1126</v>
      </c>
      <c r="C75">
        <v>1260.2434210526317</v>
      </c>
      <c r="D75">
        <v>508.66071384640611</v>
      </c>
      <c r="E75">
        <v>7.5745575174688358E-4</v>
      </c>
      <c r="F75">
        <v>7.5745575174688358E-4</v>
      </c>
      <c r="G75">
        <v>893.25</v>
      </c>
      <c r="H75">
        <v>1154.5</v>
      </c>
      <c r="I75">
        <v>1646.5</v>
      </c>
      <c r="J75">
        <v>753.25</v>
      </c>
      <c r="K75">
        <v>-236.625</v>
      </c>
      <c r="L75">
        <v>2776.375</v>
      </c>
    </row>
    <row r="76" spans="1:12" x14ac:dyDescent="0.3">
      <c r="A76">
        <v>8</v>
      </c>
      <c r="B76">
        <v>1131</v>
      </c>
      <c r="C76">
        <v>1260.2434210526317</v>
      </c>
      <c r="D76">
        <v>508.66071384640611</v>
      </c>
      <c r="E76">
        <v>7.5938662056923198E-4</v>
      </c>
      <c r="F76">
        <v>7.5938662056923198E-4</v>
      </c>
      <c r="G76">
        <v>893.25</v>
      </c>
      <c r="H76">
        <v>1154.5</v>
      </c>
      <c r="I76">
        <v>1646.5</v>
      </c>
      <c r="J76">
        <v>753.25</v>
      </c>
      <c r="K76">
        <v>-236.625</v>
      </c>
      <c r="L76">
        <v>2776.375</v>
      </c>
    </row>
    <row r="77" spans="1:12" x14ac:dyDescent="0.3">
      <c r="A77">
        <v>6</v>
      </c>
      <c r="B77">
        <v>1137</v>
      </c>
      <c r="C77">
        <v>1260.2434210526317</v>
      </c>
      <c r="D77">
        <v>508.66071384640611</v>
      </c>
      <c r="E77">
        <v>7.6161301658982604E-4</v>
      </c>
      <c r="F77">
        <v>7.6161301658982604E-4</v>
      </c>
      <c r="G77">
        <v>893.25</v>
      </c>
      <c r="H77">
        <v>1154.5</v>
      </c>
      <c r="I77">
        <v>1646.5</v>
      </c>
      <c r="J77">
        <v>753.25</v>
      </c>
      <c r="K77">
        <v>-236.625</v>
      </c>
      <c r="L77">
        <v>2776.375</v>
      </c>
    </row>
    <row r="78" spans="1:12" x14ac:dyDescent="0.3">
      <c r="A78">
        <v>5</v>
      </c>
      <c r="B78">
        <v>1143</v>
      </c>
      <c r="C78">
        <v>1260.2434210526317</v>
      </c>
      <c r="D78">
        <v>508.66071384640611</v>
      </c>
      <c r="E78">
        <v>7.6373966734649148E-4</v>
      </c>
      <c r="F78">
        <v>7.6373966734649148E-4</v>
      </c>
      <c r="G78">
        <v>893.25</v>
      </c>
      <c r="H78">
        <v>1154.5</v>
      </c>
      <c r="I78">
        <v>1646.5</v>
      </c>
      <c r="J78">
        <v>753.25</v>
      </c>
      <c r="K78">
        <v>-236.625</v>
      </c>
      <c r="L78">
        <v>2776.375</v>
      </c>
    </row>
    <row r="79" spans="1:12" x14ac:dyDescent="0.3">
      <c r="A79">
        <v>1</v>
      </c>
      <c r="B79">
        <v>1152</v>
      </c>
      <c r="C79">
        <v>1260.2434210526317</v>
      </c>
      <c r="D79">
        <v>508.66071384640611</v>
      </c>
      <c r="E79">
        <v>7.6674072641514247E-4</v>
      </c>
      <c r="F79">
        <v>7.6674072641514247E-4</v>
      </c>
      <c r="G79">
        <v>893.25</v>
      </c>
      <c r="H79">
        <v>1154.5</v>
      </c>
      <c r="I79">
        <v>1646.5</v>
      </c>
      <c r="J79">
        <v>753.25</v>
      </c>
      <c r="K79">
        <v>-236.625</v>
      </c>
      <c r="L79">
        <v>2776.375</v>
      </c>
    </row>
    <row r="80" spans="1:12" x14ac:dyDescent="0.3">
      <c r="A80">
        <v>1</v>
      </c>
      <c r="B80">
        <v>1157</v>
      </c>
      <c r="C80">
        <v>1260.2434210526317</v>
      </c>
      <c r="D80">
        <v>508.66071384640611</v>
      </c>
      <c r="E80">
        <v>7.6830913535235151E-4</v>
      </c>
      <c r="F80">
        <v>7.6830913535235151E-4</v>
      </c>
      <c r="G80">
        <v>893.25</v>
      </c>
      <c r="H80">
        <v>1154.5</v>
      </c>
      <c r="I80">
        <v>1646.5</v>
      </c>
      <c r="J80">
        <v>753.25</v>
      </c>
      <c r="K80">
        <v>-236.625</v>
      </c>
      <c r="L80">
        <v>2776.375</v>
      </c>
    </row>
    <row r="81" spans="1:12" x14ac:dyDescent="0.3">
      <c r="A81">
        <v>5</v>
      </c>
      <c r="B81">
        <v>1159</v>
      </c>
      <c r="C81">
        <v>1260.2434210526317</v>
      </c>
      <c r="D81">
        <v>508.66071384640611</v>
      </c>
      <c r="E81">
        <v>7.6891659383624919E-4</v>
      </c>
      <c r="F81">
        <v>7.6891659383624919E-4</v>
      </c>
      <c r="G81">
        <v>893.25</v>
      </c>
      <c r="H81">
        <v>1154.5</v>
      </c>
      <c r="I81">
        <v>1646.5</v>
      </c>
      <c r="J81">
        <v>753.25</v>
      </c>
      <c r="K81">
        <v>-236.625</v>
      </c>
      <c r="L81">
        <v>2776.375</v>
      </c>
    </row>
    <row r="82" spans="1:12" x14ac:dyDescent="0.3">
      <c r="A82">
        <v>6</v>
      </c>
      <c r="B82">
        <v>1161</v>
      </c>
      <c r="C82">
        <v>1260.2434210526317</v>
      </c>
      <c r="D82">
        <v>508.66071384640611</v>
      </c>
      <c r="E82">
        <v>7.6951263600719968E-4</v>
      </c>
      <c r="F82">
        <v>7.6951263600719968E-4</v>
      </c>
      <c r="G82">
        <v>893.25</v>
      </c>
      <c r="H82">
        <v>1154.5</v>
      </c>
      <c r="I82">
        <v>1646.5</v>
      </c>
      <c r="J82">
        <v>753.25</v>
      </c>
      <c r="K82">
        <v>-236.625</v>
      </c>
      <c r="L82">
        <v>2776.375</v>
      </c>
    </row>
    <row r="83" spans="1:12" x14ac:dyDescent="0.3">
      <c r="A83">
        <v>11</v>
      </c>
      <c r="B83">
        <v>1169</v>
      </c>
      <c r="C83">
        <v>1260.2434210526317</v>
      </c>
      <c r="D83">
        <v>508.66071384640611</v>
      </c>
      <c r="E83">
        <v>7.7178210350436203E-4</v>
      </c>
      <c r="F83">
        <v>7.7178210350436203E-4</v>
      </c>
      <c r="G83">
        <v>893.25</v>
      </c>
      <c r="H83">
        <v>1154.5</v>
      </c>
      <c r="I83">
        <v>1646.5</v>
      </c>
      <c r="J83">
        <v>753.25</v>
      </c>
      <c r="K83">
        <v>-236.625</v>
      </c>
      <c r="L83">
        <v>2776.375</v>
      </c>
    </row>
    <row r="84" spans="1:12" x14ac:dyDescent="0.3">
      <c r="A84">
        <v>7</v>
      </c>
      <c r="B84">
        <v>1177</v>
      </c>
      <c r="C84">
        <v>1260.2434210526317</v>
      </c>
      <c r="D84">
        <v>508.66071384640611</v>
      </c>
      <c r="E84">
        <v>7.7386681940005172E-4</v>
      </c>
      <c r="F84">
        <v>7.7386681940005172E-4</v>
      </c>
      <c r="G84">
        <v>893.25</v>
      </c>
      <c r="H84">
        <v>1154.5</v>
      </c>
      <c r="I84">
        <v>1646.5</v>
      </c>
      <c r="J84">
        <v>753.25</v>
      </c>
      <c r="K84">
        <v>-236.625</v>
      </c>
      <c r="L84">
        <v>2776.375</v>
      </c>
    </row>
    <row r="85" spans="1:12" x14ac:dyDescent="0.3">
      <c r="A85">
        <v>7</v>
      </c>
      <c r="B85">
        <v>1215</v>
      </c>
      <c r="C85">
        <v>1260.2434210526317</v>
      </c>
      <c r="D85">
        <v>508.66071384640611</v>
      </c>
      <c r="E85">
        <v>7.8120304284651286E-4</v>
      </c>
      <c r="F85">
        <v>7.8120304284651286E-4</v>
      </c>
      <c r="G85">
        <v>893.25</v>
      </c>
      <c r="H85">
        <v>1154.5</v>
      </c>
      <c r="I85">
        <v>1646.5</v>
      </c>
      <c r="J85">
        <v>753.25</v>
      </c>
      <c r="K85">
        <v>-236.625</v>
      </c>
      <c r="L85">
        <v>2776.375</v>
      </c>
    </row>
    <row r="86" spans="1:12" x14ac:dyDescent="0.3">
      <c r="A86">
        <v>5</v>
      </c>
      <c r="B86">
        <v>1231</v>
      </c>
      <c r="C86">
        <v>1260.2434210526317</v>
      </c>
      <c r="D86">
        <v>508.66071384640611</v>
      </c>
      <c r="E86">
        <v>7.8300430652260039E-4</v>
      </c>
      <c r="F86">
        <v>7.8300430652260039E-4</v>
      </c>
      <c r="G86">
        <v>893.25</v>
      </c>
      <c r="H86">
        <v>1154.5</v>
      </c>
      <c r="I86">
        <v>1646.5</v>
      </c>
      <c r="J86">
        <v>753.25</v>
      </c>
      <c r="K86">
        <v>-236.625</v>
      </c>
      <c r="L86">
        <v>2776.375</v>
      </c>
    </row>
    <row r="87" spans="1:12" x14ac:dyDescent="0.3">
      <c r="A87">
        <v>5</v>
      </c>
      <c r="B87">
        <v>1236</v>
      </c>
      <c r="C87">
        <v>1260.2434210526317</v>
      </c>
      <c r="D87">
        <v>508.66071384640611</v>
      </c>
      <c r="E87">
        <v>7.8340907525134107E-4</v>
      </c>
      <c r="F87">
        <v>7.8340907525134107E-4</v>
      </c>
      <c r="G87">
        <v>893.25</v>
      </c>
      <c r="H87">
        <v>1154.5</v>
      </c>
      <c r="I87">
        <v>1646.5</v>
      </c>
      <c r="J87">
        <v>753.25</v>
      </c>
      <c r="K87">
        <v>-236.625</v>
      </c>
      <c r="L87">
        <v>2776.375</v>
      </c>
    </row>
    <row r="88" spans="1:12" x14ac:dyDescent="0.3">
      <c r="A88">
        <v>4</v>
      </c>
      <c r="B88">
        <v>1245</v>
      </c>
      <c r="C88">
        <v>1260.2434210526317</v>
      </c>
      <c r="D88">
        <v>508.66071384640611</v>
      </c>
      <c r="E88">
        <v>7.8394727843213337E-4</v>
      </c>
      <c r="F88">
        <v>7.8394727843213337E-4</v>
      </c>
      <c r="G88">
        <v>893.25</v>
      </c>
      <c r="H88">
        <v>1154.5</v>
      </c>
      <c r="I88">
        <v>1646.5</v>
      </c>
      <c r="J88">
        <v>753.25</v>
      </c>
      <c r="K88">
        <v>-236.625</v>
      </c>
      <c r="L88">
        <v>2776.375</v>
      </c>
    </row>
    <row r="89" spans="1:12" x14ac:dyDescent="0.3">
      <c r="A89">
        <v>3</v>
      </c>
      <c r="B89">
        <v>1249</v>
      </c>
      <c r="C89">
        <v>1260.2434210526317</v>
      </c>
      <c r="D89">
        <v>508.66071384640611</v>
      </c>
      <c r="E89">
        <v>7.8410780063160326E-4</v>
      </c>
      <c r="F89">
        <v>7.8410780063160326E-4</v>
      </c>
      <c r="G89">
        <v>893.25</v>
      </c>
      <c r="H89">
        <v>1154.5</v>
      </c>
      <c r="I89">
        <v>1646.5</v>
      </c>
      <c r="J89">
        <v>753.25</v>
      </c>
      <c r="K89">
        <v>-236.625</v>
      </c>
      <c r="L89">
        <v>2776.375</v>
      </c>
    </row>
    <row r="90" spans="1:12" x14ac:dyDescent="0.3">
      <c r="A90">
        <v>6</v>
      </c>
      <c r="B90">
        <v>1250</v>
      </c>
      <c r="C90">
        <v>1260.2434210526317</v>
      </c>
      <c r="D90">
        <v>508.66071384640611</v>
      </c>
      <c r="E90">
        <v>7.8414035962689837E-4</v>
      </c>
      <c r="F90">
        <v>7.8414035962689837E-4</v>
      </c>
      <c r="G90">
        <v>893.25</v>
      </c>
      <c r="H90">
        <v>1154.5</v>
      </c>
      <c r="I90">
        <v>1646.5</v>
      </c>
      <c r="J90">
        <v>753.25</v>
      </c>
      <c r="K90">
        <v>-236.625</v>
      </c>
      <c r="L90">
        <v>2776.375</v>
      </c>
    </row>
    <row r="91" spans="1:12" x14ac:dyDescent="0.3">
      <c r="A91">
        <v>8</v>
      </c>
      <c r="B91">
        <v>1269</v>
      </c>
      <c r="C91">
        <v>1260.2434210526317</v>
      </c>
      <c r="D91">
        <v>508.66071384640611</v>
      </c>
      <c r="E91">
        <v>7.8418316888740507E-4</v>
      </c>
      <c r="F91">
        <v>7.8418316888740507E-4</v>
      </c>
      <c r="G91">
        <v>893.25</v>
      </c>
      <c r="H91">
        <v>1154.5</v>
      </c>
      <c r="I91">
        <v>1646.5</v>
      </c>
      <c r="J91">
        <v>753.25</v>
      </c>
      <c r="K91">
        <v>-236.625</v>
      </c>
      <c r="L91">
        <v>2776.375</v>
      </c>
    </row>
    <row r="92" spans="1:12" x14ac:dyDescent="0.3">
      <c r="A92">
        <v>4</v>
      </c>
      <c r="B92">
        <v>1283</v>
      </c>
      <c r="C92">
        <v>1260.2434210526317</v>
      </c>
      <c r="D92">
        <v>508.66071384640611</v>
      </c>
      <c r="E92">
        <v>7.8351487734059744E-4</v>
      </c>
      <c r="F92">
        <v>7.8351487734059744E-4</v>
      </c>
      <c r="G92">
        <v>893.25</v>
      </c>
      <c r="H92">
        <v>1154.5</v>
      </c>
      <c r="I92">
        <v>1646.5</v>
      </c>
      <c r="J92">
        <v>753.25</v>
      </c>
      <c r="K92">
        <v>-236.625</v>
      </c>
      <c r="L92">
        <v>2776.375</v>
      </c>
    </row>
    <row r="93" spans="1:12" x14ac:dyDescent="0.3">
      <c r="A93">
        <v>7</v>
      </c>
      <c r="B93">
        <v>1289</v>
      </c>
      <c r="C93">
        <v>1260.2434210526317</v>
      </c>
      <c r="D93">
        <v>508.66071384640611</v>
      </c>
      <c r="E93">
        <v>7.8304703385080469E-4</v>
      </c>
      <c r="F93">
        <v>7.8304703385080469E-4</v>
      </c>
      <c r="G93">
        <v>893.25</v>
      </c>
      <c r="H93">
        <v>1154.5</v>
      </c>
      <c r="I93">
        <v>1646.5</v>
      </c>
      <c r="J93">
        <v>753.25</v>
      </c>
      <c r="K93">
        <v>-236.625</v>
      </c>
      <c r="L93">
        <v>2776.375</v>
      </c>
    </row>
    <row r="94" spans="1:12" x14ac:dyDescent="0.3">
      <c r="A94">
        <v>9</v>
      </c>
      <c r="B94">
        <v>1304</v>
      </c>
      <c r="C94">
        <v>1260.2434210526317</v>
      </c>
      <c r="D94">
        <v>508.66071384640611</v>
      </c>
      <c r="E94">
        <v>7.8140283936955547E-4</v>
      </c>
      <c r="F94">
        <v>7.8140283936955547E-4</v>
      </c>
      <c r="G94">
        <v>893.25</v>
      </c>
      <c r="H94">
        <v>1154.5</v>
      </c>
      <c r="I94">
        <v>1646.5</v>
      </c>
      <c r="J94">
        <v>753.25</v>
      </c>
      <c r="K94">
        <v>-236.625</v>
      </c>
      <c r="L94">
        <v>2776.375</v>
      </c>
    </row>
    <row r="95" spans="1:12" x14ac:dyDescent="0.3">
      <c r="A95">
        <v>6</v>
      </c>
      <c r="B95">
        <v>1315</v>
      </c>
      <c r="C95">
        <v>1260.2434210526317</v>
      </c>
      <c r="D95">
        <v>508.66071384640611</v>
      </c>
      <c r="E95">
        <v>7.7976820407986219E-4</v>
      </c>
      <c r="F95">
        <v>7.7976820407986219E-4</v>
      </c>
      <c r="G95">
        <v>893.25</v>
      </c>
      <c r="H95">
        <v>1154.5</v>
      </c>
      <c r="I95">
        <v>1646.5</v>
      </c>
      <c r="J95">
        <v>753.25</v>
      </c>
      <c r="K95">
        <v>-236.625</v>
      </c>
      <c r="L95">
        <v>2776.375</v>
      </c>
    </row>
    <row r="96" spans="1:12" x14ac:dyDescent="0.3">
      <c r="A96">
        <v>8</v>
      </c>
      <c r="B96">
        <v>1321</v>
      </c>
      <c r="C96">
        <v>1260.2434210526317</v>
      </c>
      <c r="D96">
        <v>508.66071384640611</v>
      </c>
      <c r="E96">
        <v>7.7872451524907188E-4</v>
      </c>
      <c r="F96">
        <v>7.7872451524907188E-4</v>
      </c>
      <c r="G96">
        <v>893.25</v>
      </c>
      <c r="H96">
        <v>1154.5</v>
      </c>
      <c r="I96">
        <v>1646.5</v>
      </c>
      <c r="J96">
        <v>753.25</v>
      </c>
      <c r="K96">
        <v>-236.625</v>
      </c>
      <c r="L96">
        <v>2776.375</v>
      </c>
    </row>
    <row r="97" spans="1:12" x14ac:dyDescent="0.3">
      <c r="A97">
        <v>10</v>
      </c>
      <c r="B97">
        <v>1350</v>
      </c>
      <c r="C97">
        <v>1260.2434210526317</v>
      </c>
      <c r="D97">
        <v>508.66071384640611</v>
      </c>
      <c r="E97">
        <v>7.7218358420807348E-4</v>
      </c>
      <c r="F97">
        <v>7.7218358420807348E-4</v>
      </c>
      <c r="G97">
        <v>893.25</v>
      </c>
      <c r="H97">
        <v>1154.5</v>
      </c>
      <c r="I97">
        <v>1646.5</v>
      </c>
      <c r="J97">
        <v>753.25</v>
      </c>
      <c r="K97">
        <v>-236.625</v>
      </c>
      <c r="L97">
        <v>2776.375</v>
      </c>
    </row>
    <row r="98" spans="1:12" x14ac:dyDescent="0.3">
      <c r="A98">
        <v>9</v>
      </c>
      <c r="B98">
        <v>1369</v>
      </c>
      <c r="C98">
        <v>1260.2434210526317</v>
      </c>
      <c r="D98">
        <v>508.66071384640611</v>
      </c>
      <c r="E98">
        <v>7.6657574836562947E-4</v>
      </c>
      <c r="F98">
        <v>7.6657574836562947E-4</v>
      </c>
      <c r="G98">
        <v>893.25</v>
      </c>
      <c r="H98">
        <v>1154.5</v>
      </c>
      <c r="I98">
        <v>1646.5</v>
      </c>
      <c r="J98">
        <v>753.25</v>
      </c>
      <c r="K98">
        <v>-236.625</v>
      </c>
      <c r="L98">
        <v>2776.375</v>
      </c>
    </row>
    <row r="99" spans="1:12" x14ac:dyDescent="0.3">
      <c r="A99">
        <v>7</v>
      </c>
      <c r="B99">
        <v>1396</v>
      </c>
      <c r="C99">
        <v>1260.2434210526317</v>
      </c>
      <c r="D99">
        <v>508.66071384640611</v>
      </c>
      <c r="E99">
        <v>7.5685796337726533E-4</v>
      </c>
      <c r="F99">
        <v>7.5685796337726533E-4</v>
      </c>
      <c r="G99">
        <v>893.25</v>
      </c>
      <c r="H99">
        <v>1154.5</v>
      </c>
      <c r="I99">
        <v>1646.5</v>
      </c>
      <c r="J99">
        <v>753.25</v>
      </c>
      <c r="K99">
        <v>-236.625</v>
      </c>
      <c r="L99">
        <v>2776.375</v>
      </c>
    </row>
    <row r="100" spans="1:12" x14ac:dyDescent="0.3">
      <c r="A100">
        <v>4</v>
      </c>
      <c r="B100">
        <v>1396</v>
      </c>
      <c r="C100">
        <v>1260.2434210526317</v>
      </c>
      <c r="D100">
        <v>508.66071384640611</v>
      </c>
      <c r="E100">
        <v>7.5685796337726533E-4</v>
      </c>
      <c r="F100">
        <v>7.5685796337726533E-4</v>
      </c>
      <c r="G100">
        <v>893.25</v>
      </c>
      <c r="H100">
        <v>1154.5</v>
      </c>
      <c r="I100">
        <v>1646.5</v>
      </c>
      <c r="J100">
        <v>753.25</v>
      </c>
      <c r="K100">
        <v>-236.625</v>
      </c>
      <c r="L100">
        <v>2776.375</v>
      </c>
    </row>
    <row r="101" spans="1:12" x14ac:dyDescent="0.3">
      <c r="A101">
        <v>3</v>
      </c>
      <c r="B101">
        <v>1399</v>
      </c>
      <c r="C101">
        <v>1260.2434210526317</v>
      </c>
      <c r="D101">
        <v>508.66071384640611</v>
      </c>
      <c r="E101">
        <v>7.5565440577724343E-4</v>
      </c>
      <c r="F101">
        <v>7.5565440577724343E-4</v>
      </c>
      <c r="G101">
        <v>893.25</v>
      </c>
      <c r="H101">
        <v>1154.5</v>
      </c>
      <c r="I101">
        <v>1646.5</v>
      </c>
      <c r="J101">
        <v>753.25</v>
      </c>
      <c r="K101">
        <v>-236.625</v>
      </c>
      <c r="L101">
        <v>2776.375</v>
      </c>
    </row>
    <row r="102" spans="1:12" x14ac:dyDescent="0.3">
      <c r="A102">
        <v>6</v>
      </c>
      <c r="B102">
        <v>1410</v>
      </c>
      <c r="C102">
        <v>1260.2434210526317</v>
      </c>
      <c r="D102">
        <v>508.66071384640611</v>
      </c>
      <c r="E102">
        <v>7.5103417084232968E-4</v>
      </c>
      <c r="F102">
        <v>7.5103417084232968E-4</v>
      </c>
      <c r="G102">
        <v>893.25</v>
      </c>
      <c r="H102">
        <v>1154.5</v>
      </c>
      <c r="I102">
        <v>1646.5</v>
      </c>
      <c r="J102">
        <v>753.25</v>
      </c>
      <c r="K102">
        <v>-236.625</v>
      </c>
      <c r="L102">
        <v>2776.375</v>
      </c>
    </row>
    <row r="103" spans="1:12" x14ac:dyDescent="0.3">
      <c r="A103">
        <v>8</v>
      </c>
      <c r="B103">
        <v>1415</v>
      </c>
      <c r="C103">
        <v>1260.2434210526317</v>
      </c>
      <c r="D103">
        <v>508.66071384640611</v>
      </c>
      <c r="E103">
        <v>7.4882763687989906E-4</v>
      </c>
      <c r="F103">
        <v>7.4882763687989906E-4</v>
      </c>
      <c r="G103">
        <v>893.25</v>
      </c>
      <c r="H103">
        <v>1154.5</v>
      </c>
      <c r="I103">
        <v>1646.5</v>
      </c>
      <c r="J103">
        <v>753.25</v>
      </c>
      <c r="K103">
        <v>-236.625</v>
      </c>
      <c r="L103">
        <v>2776.375</v>
      </c>
    </row>
    <row r="104" spans="1:12" x14ac:dyDescent="0.3">
      <c r="A104">
        <v>10</v>
      </c>
      <c r="B104">
        <v>1417</v>
      </c>
      <c r="C104">
        <v>1260.2434210526317</v>
      </c>
      <c r="D104">
        <v>508.66071384640611</v>
      </c>
      <c r="E104">
        <v>7.4792660438870715E-4</v>
      </c>
      <c r="F104">
        <v>7.4792660438870715E-4</v>
      </c>
      <c r="G104">
        <v>893.25</v>
      </c>
      <c r="H104">
        <v>1154.5</v>
      </c>
      <c r="I104">
        <v>1646.5</v>
      </c>
      <c r="J104">
        <v>753.25</v>
      </c>
      <c r="K104">
        <v>-236.625</v>
      </c>
      <c r="L104">
        <v>2776.375</v>
      </c>
    </row>
    <row r="105" spans="1:12" x14ac:dyDescent="0.3">
      <c r="A105">
        <v>7</v>
      </c>
      <c r="B105">
        <v>1452</v>
      </c>
      <c r="C105">
        <v>1260.2434210526317</v>
      </c>
      <c r="D105">
        <v>508.66071384640611</v>
      </c>
      <c r="E105">
        <v>7.3050246948132009E-4</v>
      </c>
      <c r="F105">
        <v>7.3050246948132009E-4</v>
      </c>
      <c r="G105">
        <v>893.25</v>
      </c>
      <c r="H105">
        <v>1154.5</v>
      </c>
      <c r="I105">
        <v>1646.5</v>
      </c>
      <c r="J105">
        <v>753.25</v>
      </c>
      <c r="K105">
        <v>-236.625</v>
      </c>
      <c r="L105">
        <v>2776.375</v>
      </c>
    </row>
    <row r="106" spans="1:12" x14ac:dyDescent="0.3">
      <c r="A106">
        <v>8</v>
      </c>
      <c r="B106">
        <v>1475</v>
      </c>
      <c r="C106">
        <v>1260.2434210526317</v>
      </c>
      <c r="D106">
        <v>508.66071384640611</v>
      </c>
      <c r="E106">
        <v>7.1742209491810561E-4</v>
      </c>
      <c r="F106">
        <v>7.1742209491810561E-4</v>
      </c>
      <c r="G106">
        <v>893.25</v>
      </c>
      <c r="H106">
        <v>1154.5</v>
      </c>
      <c r="I106">
        <v>1646.5</v>
      </c>
      <c r="J106">
        <v>753.25</v>
      </c>
      <c r="K106">
        <v>-236.625</v>
      </c>
      <c r="L106">
        <v>2776.375</v>
      </c>
    </row>
    <row r="107" spans="1:12" x14ac:dyDescent="0.3">
      <c r="A107">
        <v>2</v>
      </c>
      <c r="B107">
        <v>1488</v>
      </c>
      <c r="C107">
        <v>1260.2434210526317</v>
      </c>
      <c r="D107">
        <v>508.66071384640611</v>
      </c>
      <c r="E107">
        <v>7.094907628074406E-4</v>
      </c>
      <c r="F107">
        <v>7.094907628074406E-4</v>
      </c>
      <c r="G107">
        <v>893.25</v>
      </c>
      <c r="H107">
        <v>1154.5</v>
      </c>
      <c r="I107">
        <v>1646.5</v>
      </c>
      <c r="J107">
        <v>753.25</v>
      </c>
      <c r="K107">
        <v>-236.625</v>
      </c>
      <c r="L107">
        <v>2776.375</v>
      </c>
    </row>
    <row r="108" spans="1:12" x14ac:dyDescent="0.3">
      <c r="A108">
        <v>5</v>
      </c>
      <c r="B108">
        <v>1497</v>
      </c>
      <c r="C108">
        <v>1260.2434210526317</v>
      </c>
      <c r="D108">
        <v>508.66071384640611</v>
      </c>
      <c r="E108">
        <v>7.0378192440963023E-4</v>
      </c>
      <c r="F108">
        <v>7.0378192440963023E-4</v>
      </c>
      <c r="G108">
        <v>893.25</v>
      </c>
      <c r="H108">
        <v>1154.5</v>
      </c>
      <c r="I108">
        <v>1646.5</v>
      </c>
      <c r="J108">
        <v>753.25</v>
      </c>
      <c r="K108">
        <v>-236.625</v>
      </c>
      <c r="L108">
        <v>2776.375</v>
      </c>
    </row>
    <row r="109" spans="1:12" x14ac:dyDescent="0.3">
      <c r="A109">
        <v>10</v>
      </c>
      <c r="B109">
        <v>1497</v>
      </c>
      <c r="C109">
        <v>1260.2434210526317</v>
      </c>
      <c r="D109">
        <v>508.66071384640611</v>
      </c>
      <c r="E109">
        <v>7.0378192440963023E-4</v>
      </c>
      <c r="F109">
        <v>7.0378192440963023E-4</v>
      </c>
      <c r="G109">
        <v>893.25</v>
      </c>
      <c r="H109">
        <v>1154.5</v>
      </c>
      <c r="I109">
        <v>1646.5</v>
      </c>
      <c r="J109">
        <v>753.25</v>
      </c>
      <c r="K109">
        <v>-236.625</v>
      </c>
      <c r="L109">
        <v>2776.375</v>
      </c>
    </row>
    <row r="110" spans="1:12" x14ac:dyDescent="0.3">
      <c r="A110">
        <v>4</v>
      </c>
      <c r="B110">
        <v>1510</v>
      </c>
      <c r="C110">
        <v>1260.2434210526317</v>
      </c>
      <c r="D110">
        <v>508.66071384640611</v>
      </c>
      <c r="E110">
        <v>6.9523247128327667E-4</v>
      </c>
      <c r="F110">
        <v>6.9523247128327667E-4</v>
      </c>
      <c r="G110">
        <v>893.25</v>
      </c>
      <c r="H110">
        <v>1154.5</v>
      </c>
      <c r="I110">
        <v>1646.5</v>
      </c>
      <c r="J110">
        <v>753.25</v>
      </c>
      <c r="K110">
        <v>-236.625</v>
      </c>
      <c r="L110">
        <v>2776.375</v>
      </c>
    </row>
    <row r="111" spans="1:12" x14ac:dyDescent="0.3">
      <c r="A111">
        <v>10</v>
      </c>
      <c r="B111">
        <v>1519</v>
      </c>
      <c r="C111">
        <v>1260.2434210526317</v>
      </c>
      <c r="D111">
        <v>508.66071384640611</v>
      </c>
      <c r="E111">
        <v>6.8911081013298939E-4</v>
      </c>
      <c r="F111">
        <v>6.8911081013298939E-4</v>
      </c>
      <c r="G111">
        <v>893.25</v>
      </c>
      <c r="H111">
        <v>1154.5</v>
      </c>
      <c r="I111">
        <v>1646.5</v>
      </c>
      <c r="J111">
        <v>753.25</v>
      </c>
      <c r="K111">
        <v>-236.625</v>
      </c>
      <c r="L111">
        <v>2776.375</v>
      </c>
    </row>
    <row r="112" spans="1:12" x14ac:dyDescent="0.3">
      <c r="A112">
        <v>2</v>
      </c>
      <c r="B112">
        <v>1520</v>
      </c>
      <c r="C112">
        <v>1260.2434210526317</v>
      </c>
      <c r="D112">
        <v>508.66071384640611</v>
      </c>
      <c r="E112">
        <v>6.8842065791238128E-4</v>
      </c>
      <c r="F112">
        <v>6.8842065791238128E-4</v>
      </c>
      <c r="G112">
        <v>893.25</v>
      </c>
      <c r="H112">
        <v>1154.5</v>
      </c>
      <c r="I112">
        <v>1646.5</v>
      </c>
      <c r="J112">
        <v>753.25</v>
      </c>
      <c r="K112">
        <v>-236.625</v>
      </c>
      <c r="L112">
        <v>2776.375</v>
      </c>
    </row>
    <row r="113" spans="1:12" x14ac:dyDescent="0.3">
      <c r="A113">
        <v>6</v>
      </c>
      <c r="B113">
        <v>1541</v>
      </c>
      <c r="C113">
        <v>1260.2434210526317</v>
      </c>
      <c r="D113">
        <v>508.66071384640611</v>
      </c>
      <c r="E113">
        <v>6.7348450896420977E-4</v>
      </c>
      <c r="F113">
        <v>6.7348450896420977E-4</v>
      </c>
      <c r="G113">
        <v>893.25</v>
      </c>
      <c r="H113">
        <v>1154.5</v>
      </c>
      <c r="I113">
        <v>1646.5</v>
      </c>
      <c r="J113">
        <v>753.25</v>
      </c>
      <c r="K113">
        <v>-236.625</v>
      </c>
      <c r="L113">
        <v>2776.375</v>
      </c>
    </row>
    <row r="114" spans="1:12" x14ac:dyDescent="0.3">
      <c r="A114">
        <v>1</v>
      </c>
      <c r="B114">
        <v>1544</v>
      </c>
      <c r="C114">
        <v>1260.2434210526317</v>
      </c>
      <c r="D114">
        <v>508.66071384640611</v>
      </c>
      <c r="E114">
        <v>6.7128398512559661E-4</v>
      </c>
      <c r="F114">
        <v>6.7128398512559661E-4</v>
      </c>
      <c r="G114">
        <v>893.25</v>
      </c>
      <c r="H114">
        <v>1154.5</v>
      </c>
      <c r="I114">
        <v>1646.5</v>
      </c>
      <c r="J114">
        <v>753.25</v>
      </c>
      <c r="K114">
        <v>-236.625</v>
      </c>
      <c r="L114">
        <v>2776.375</v>
      </c>
    </row>
    <row r="115" spans="1:12" x14ac:dyDescent="0.3">
      <c r="A115">
        <v>8</v>
      </c>
      <c r="B115">
        <v>1547</v>
      </c>
      <c r="C115">
        <v>1260.2434210526317</v>
      </c>
      <c r="D115">
        <v>508.66071384640611</v>
      </c>
      <c r="E115">
        <v>6.6906737761722413E-4</v>
      </c>
      <c r="F115">
        <v>6.6906737761722413E-4</v>
      </c>
      <c r="G115">
        <v>893.25</v>
      </c>
      <c r="H115">
        <v>1154.5</v>
      </c>
      <c r="I115">
        <v>1646.5</v>
      </c>
      <c r="J115">
        <v>753.25</v>
      </c>
      <c r="K115">
        <v>-236.625</v>
      </c>
      <c r="L115">
        <v>2776.375</v>
      </c>
    </row>
    <row r="116" spans="1:12" x14ac:dyDescent="0.3">
      <c r="A116">
        <v>9</v>
      </c>
      <c r="B116">
        <v>1568</v>
      </c>
      <c r="C116">
        <v>1260.2434210526317</v>
      </c>
      <c r="D116">
        <v>508.66071384640611</v>
      </c>
      <c r="E116">
        <v>6.5311829301003285E-4</v>
      </c>
      <c r="F116">
        <v>6.5311829301003285E-4</v>
      </c>
      <c r="G116">
        <v>893.25</v>
      </c>
      <c r="H116">
        <v>1154.5</v>
      </c>
      <c r="I116">
        <v>1646.5</v>
      </c>
      <c r="J116">
        <v>753.25</v>
      </c>
      <c r="K116">
        <v>-236.625</v>
      </c>
      <c r="L116">
        <v>2776.375</v>
      </c>
    </row>
    <row r="117" spans="1:12" x14ac:dyDescent="0.3">
      <c r="A117">
        <v>9</v>
      </c>
      <c r="B117">
        <v>1600</v>
      </c>
      <c r="C117">
        <v>1260.2434210526317</v>
      </c>
      <c r="D117">
        <v>508.66071384640611</v>
      </c>
      <c r="E117">
        <v>6.2748301034869713E-4</v>
      </c>
      <c r="F117">
        <v>6.2748301034869713E-4</v>
      </c>
      <c r="G117">
        <v>893.25</v>
      </c>
      <c r="H117">
        <v>1154.5</v>
      </c>
      <c r="I117">
        <v>1646.5</v>
      </c>
      <c r="J117">
        <v>753.25</v>
      </c>
      <c r="K117">
        <v>-236.625</v>
      </c>
      <c r="L117">
        <v>2776.375</v>
      </c>
    </row>
    <row r="118" spans="1:12" x14ac:dyDescent="0.3">
      <c r="A118">
        <v>12</v>
      </c>
      <c r="B118">
        <v>1662</v>
      </c>
      <c r="C118">
        <v>1260.2434210526317</v>
      </c>
      <c r="D118">
        <v>508.66071384640611</v>
      </c>
      <c r="E118">
        <v>5.7414007613413838E-4</v>
      </c>
      <c r="F118">
        <v>5.7414007613413838E-4</v>
      </c>
      <c r="G118">
        <v>893.25</v>
      </c>
      <c r="H118">
        <v>1154.5</v>
      </c>
      <c r="I118">
        <v>1646.5</v>
      </c>
      <c r="J118">
        <v>753.25</v>
      </c>
      <c r="K118">
        <v>-236.625</v>
      </c>
      <c r="L118">
        <v>2776.375</v>
      </c>
    </row>
    <row r="119" spans="1:12" x14ac:dyDescent="0.3">
      <c r="A119">
        <v>3</v>
      </c>
      <c r="B119">
        <v>1674</v>
      </c>
      <c r="C119">
        <v>1260.2434210526317</v>
      </c>
      <c r="D119">
        <v>508.66071384640611</v>
      </c>
      <c r="E119">
        <v>5.633842546444365E-4</v>
      </c>
      <c r="F119">
        <v>5.633842546444365E-4</v>
      </c>
      <c r="G119">
        <v>893.25</v>
      </c>
      <c r="H119">
        <v>1154.5</v>
      </c>
      <c r="I119">
        <v>1646.5</v>
      </c>
      <c r="J119">
        <v>753.25</v>
      </c>
      <c r="K119">
        <v>-236.625</v>
      </c>
      <c r="L119">
        <v>2776.375</v>
      </c>
    </row>
    <row r="120" spans="1:12" x14ac:dyDescent="0.3">
      <c r="A120">
        <v>4</v>
      </c>
      <c r="B120">
        <v>1686</v>
      </c>
      <c r="C120">
        <v>1260.2434210526317</v>
      </c>
      <c r="D120">
        <v>508.66071384640611</v>
      </c>
      <c r="E120">
        <v>5.5252233724220081E-4</v>
      </c>
      <c r="F120">
        <v>5.5252233724220081E-4</v>
      </c>
      <c r="G120">
        <v>893.25</v>
      </c>
      <c r="H120">
        <v>1154.5</v>
      </c>
      <c r="I120">
        <v>1646.5</v>
      </c>
      <c r="J120">
        <v>753.25</v>
      </c>
      <c r="K120">
        <v>-236.625</v>
      </c>
      <c r="L120">
        <v>2776.375</v>
      </c>
    </row>
    <row r="121" spans="1:12" x14ac:dyDescent="0.3">
      <c r="A121">
        <v>10</v>
      </c>
      <c r="B121">
        <v>1688</v>
      </c>
      <c r="C121">
        <v>1260.2434210526317</v>
      </c>
      <c r="D121">
        <v>508.66071384640611</v>
      </c>
      <c r="E121">
        <v>5.5070268857680053E-4</v>
      </c>
      <c r="F121">
        <v>5.5070268857680053E-4</v>
      </c>
      <c r="G121">
        <v>893.25</v>
      </c>
      <c r="H121">
        <v>1154.5</v>
      </c>
      <c r="I121">
        <v>1646.5</v>
      </c>
      <c r="J121">
        <v>753.25</v>
      </c>
      <c r="K121">
        <v>-236.625</v>
      </c>
      <c r="L121">
        <v>2776.375</v>
      </c>
    </row>
    <row r="122" spans="1:12" x14ac:dyDescent="0.3">
      <c r="A122">
        <v>9</v>
      </c>
      <c r="B122">
        <v>1690</v>
      </c>
      <c r="C122">
        <v>1260.2434210526317</v>
      </c>
      <c r="D122">
        <v>508.66071384640611</v>
      </c>
      <c r="E122">
        <v>5.488805470050391E-4</v>
      </c>
      <c r="F122">
        <v>5.488805470050391E-4</v>
      </c>
      <c r="G122">
        <v>893.25</v>
      </c>
      <c r="H122">
        <v>1154.5</v>
      </c>
      <c r="I122">
        <v>1646.5</v>
      </c>
      <c r="J122">
        <v>753.25</v>
      </c>
      <c r="K122">
        <v>-236.625</v>
      </c>
      <c r="L122">
        <v>2776.375</v>
      </c>
    </row>
    <row r="123" spans="1:12" x14ac:dyDescent="0.3">
      <c r="A123">
        <v>9</v>
      </c>
      <c r="B123">
        <v>1710</v>
      </c>
      <c r="C123">
        <v>1260.2434210526317</v>
      </c>
      <c r="D123">
        <v>508.66071384640611</v>
      </c>
      <c r="E123">
        <v>5.3053615717523395E-4</v>
      </c>
      <c r="F123">
        <v>5.3053615717523395E-4</v>
      </c>
      <c r="G123">
        <v>893.25</v>
      </c>
      <c r="H123">
        <v>1154.5</v>
      </c>
      <c r="I123">
        <v>1646.5</v>
      </c>
      <c r="J123">
        <v>753.25</v>
      </c>
      <c r="K123">
        <v>-236.625</v>
      </c>
      <c r="L123">
        <v>2776.375</v>
      </c>
    </row>
    <row r="124" spans="1:12" x14ac:dyDescent="0.3">
      <c r="A124">
        <v>5</v>
      </c>
      <c r="B124">
        <v>1724</v>
      </c>
      <c r="C124">
        <v>1260.2434210526317</v>
      </c>
      <c r="D124">
        <v>508.66071384640611</v>
      </c>
      <c r="E124">
        <v>5.1758478593848299E-4</v>
      </c>
      <c r="F124">
        <v>5.1758478593848299E-4</v>
      </c>
      <c r="G124">
        <v>893.25</v>
      </c>
      <c r="H124">
        <v>1154.5</v>
      </c>
      <c r="I124">
        <v>1646.5</v>
      </c>
      <c r="J124">
        <v>753.25</v>
      </c>
      <c r="K124">
        <v>-236.625</v>
      </c>
      <c r="L124">
        <v>2776.375</v>
      </c>
    </row>
    <row r="125" spans="1:12" x14ac:dyDescent="0.3">
      <c r="A125">
        <v>7</v>
      </c>
      <c r="B125">
        <v>1754</v>
      </c>
      <c r="C125">
        <v>1260.2434210526317</v>
      </c>
      <c r="D125">
        <v>508.66071384640611</v>
      </c>
      <c r="E125">
        <v>4.8963600932401075E-4</v>
      </c>
      <c r="F125">
        <v>4.8963600932401075E-4</v>
      </c>
      <c r="G125">
        <v>893.25</v>
      </c>
      <c r="H125">
        <v>1154.5</v>
      </c>
      <c r="I125">
        <v>1646.5</v>
      </c>
      <c r="J125">
        <v>753.25</v>
      </c>
      <c r="K125">
        <v>-236.625</v>
      </c>
      <c r="L125">
        <v>2776.375</v>
      </c>
    </row>
    <row r="126" spans="1:12" x14ac:dyDescent="0.3">
      <c r="A126">
        <v>10</v>
      </c>
      <c r="B126">
        <v>1755</v>
      </c>
      <c r="C126">
        <v>1260.2434210526317</v>
      </c>
      <c r="D126">
        <v>508.66071384640611</v>
      </c>
      <c r="E126">
        <v>4.8870156233154951E-4</v>
      </c>
      <c r="F126">
        <v>4.8870156233154951E-4</v>
      </c>
      <c r="G126">
        <v>893.25</v>
      </c>
      <c r="H126">
        <v>1154.5</v>
      </c>
      <c r="I126">
        <v>1646.5</v>
      </c>
      <c r="J126">
        <v>753.25</v>
      </c>
      <c r="K126">
        <v>-236.625</v>
      </c>
      <c r="L126">
        <v>2776.375</v>
      </c>
    </row>
    <row r="127" spans="1:12" x14ac:dyDescent="0.3">
      <c r="A127">
        <v>9</v>
      </c>
      <c r="B127">
        <v>1769</v>
      </c>
      <c r="C127">
        <v>1260.2434210526317</v>
      </c>
      <c r="D127">
        <v>508.66071384640611</v>
      </c>
      <c r="E127">
        <v>4.7561196442057099E-4</v>
      </c>
      <c r="F127">
        <v>4.7561196442057099E-4</v>
      </c>
      <c r="G127">
        <v>893.25</v>
      </c>
      <c r="H127">
        <v>1154.5</v>
      </c>
      <c r="I127">
        <v>1646.5</v>
      </c>
      <c r="J127">
        <v>753.25</v>
      </c>
      <c r="K127">
        <v>-236.625</v>
      </c>
      <c r="L127">
        <v>2776.375</v>
      </c>
    </row>
    <row r="128" spans="1:12" x14ac:dyDescent="0.3">
      <c r="A128">
        <v>5</v>
      </c>
      <c r="B128">
        <v>1801</v>
      </c>
      <c r="C128">
        <v>1260.2434210526317</v>
      </c>
      <c r="D128">
        <v>508.66071384640611</v>
      </c>
      <c r="E128">
        <v>4.4572461567002325E-4</v>
      </c>
      <c r="F128">
        <v>4.4572461567002325E-4</v>
      </c>
      <c r="G128">
        <v>893.25</v>
      </c>
      <c r="H128">
        <v>1154.5</v>
      </c>
      <c r="I128">
        <v>1646.5</v>
      </c>
      <c r="J128">
        <v>753.25</v>
      </c>
      <c r="K128">
        <v>-236.625</v>
      </c>
      <c r="L128">
        <v>2776.375</v>
      </c>
    </row>
    <row r="129" spans="1:12" x14ac:dyDescent="0.3">
      <c r="A129">
        <v>7</v>
      </c>
      <c r="B129">
        <v>1816</v>
      </c>
      <c r="C129">
        <v>1260.2434210526317</v>
      </c>
      <c r="D129">
        <v>508.66071384640611</v>
      </c>
      <c r="E129">
        <v>4.3178015733343121E-4</v>
      </c>
      <c r="F129">
        <v>4.3178015733343121E-4</v>
      </c>
      <c r="G129">
        <v>893.25</v>
      </c>
      <c r="H129">
        <v>1154.5</v>
      </c>
      <c r="I129">
        <v>1646.5</v>
      </c>
      <c r="J129">
        <v>753.25</v>
      </c>
      <c r="K129">
        <v>-236.625</v>
      </c>
      <c r="L129">
        <v>2776.375</v>
      </c>
    </row>
    <row r="130" spans="1:12" x14ac:dyDescent="0.3">
      <c r="A130">
        <v>6</v>
      </c>
      <c r="B130">
        <v>1821</v>
      </c>
      <c r="C130">
        <v>1260.2434210526317</v>
      </c>
      <c r="D130">
        <v>508.66071384640611</v>
      </c>
      <c r="E130">
        <v>4.2714707916043424E-4</v>
      </c>
      <c r="F130">
        <v>4.2714707916043424E-4</v>
      </c>
      <c r="G130">
        <v>893.25</v>
      </c>
      <c r="H130">
        <v>1154.5</v>
      </c>
      <c r="I130">
        <v>1646.5</v>
      </c>
      <c r="J130">
        <v>753.25</v>
      </c>
      <c r="K130">
        <v>-236.625</v>
      </c>
      <c r="L130">
        <v>2776.375</v>
      </c>
    </row>
    <row r="131" spans="1:12" x14ac:dyDescent="0.3">
      <c r="A131">
        <v>6</v>
      </c>
      <c r="B131">
        <v>1827</v>
      </c>
      <c r="C131">
        <v>1260.2434210526317</v>
      </c>
      <c r="D131">
        <v>508.66071384640611</v>
      </c>
      <c r="E131">
        <v>4.2159918489912345E-4</v>
      </c>
      <c r="F131">
        <v>4.2159918489912345E-4</v>
      </c>
      <c r="G131">
        <v>893.25</v>
      </c>
      <c r="H131">
        <v>1154.5</v>
      </c>
      <c r="I131">
        <v>1646.5</v>
      </c>
      <c r="J131">
        <v>753.25</v>
      </c>
      <c r="K131">
        <v>-236.625</v>
      </c>
      <c r="L131">
        <v>2776.375</v>
      </c>
    </row>
    <row r="132" spans="1:12" x14ac:dyDescent="0.3">
      <c r="A132">
        <v>7</v>
      </c>
      <c r="B132">
        <v>1827</v>
      </c>
      <c r="C132">
        <v>1260.2434210526317</v>
      </c>
      <c r="D132">
        <v>508.66071384640611</v>
      </c>
      <c r="E132">
        <v>4.2159918489912345E-4</v>
      </c>
      <c r="F132">
        <v>4.2159918489912345E-4</v>
      </c>
      <c r="G132">
        <v>893.25</v>
      </c>
      <c r="H132">
        <v>1154.5</v>
      </c>
      <c r="I132">
        <v>1646.5</v>
      </c>
      <c r="J132">
        <v>753.25</v>
      </c>
      <c r="K132">
        <v>-236.625</v>
      </c>
      <c r="L132">
        <v>2776.375</v>
      </c>
    </row>
    <row r="133" spans="1:12" x14ac:dyDescent="0.3">
      <c r="A133">
        <v>8</v>
      </c>
      <c r="B133">
        <v>1845</v>
      </c>
      <c r="C133">
        <v>1260.2434210526317</v>
      </c>
      <c r="D133">
        <v>508.66071384640611</v>
      </c>
      <c r="E133">
        <v>4.0504583032984815E-4</v>
      </c>
      <c r="F133">
        <v>4.0504583032984815E-4</v>
      </c>
      <c r="G133">
        <v>893.25</v>
      </c>
      <c r="H133">
        <v>1154.5</v>
      </c>
      <c r="I133">
        <v>1646.5</v>
      </c>
      <c r="J133">
        <v>753.25</v>
      </c>
      <c r="K133">
        <v>-236.625</v>
      </c>
      <c r="L133">
        <v>2776.375</v>
      </c>
    </row>
    <row r="134" spans="1:12" x14ac:dyDescent="0.3">
      <c r="A134">
        <v>8</v>
      </c>
      <c r="B134">
        <v>1848</v>
      </c>
      <c r="C134">
        <v>1260.2434210526317</v>
      </c>
      <c r="D134">
        <v>508.66071384640611</v>
      </c>
      <c r="E134">
        <v>4.0230184665430866E-4</v>
      </c>
      <c r="F134">
        <v>4.0230184665430866E-4</v>
      </c>
      <c r="G134">
        <v>893.25</v>
      </c>
      <c r="H134">
        <v>1154.5</v>
      </c>
      <c r="I134">
        <v>1646.5</v>
      </c>
      <c r="J134">
        <v>753.25</v>
      </c>
      <c r="K134">
        <v>-236.625</v>
      </c>
      <c r="L134">
        <v>2776.375</v>
      </c>
    </row>
    <row r="135" spans="1:12" x14ac:dyDescent="0.3">
      <c r="A135">
        <v>5</v>
      </c>
      <c r="B135">
        <v>1863</v>
      </c>
      <c r="C135">
        <v>1260.2434210526317</v>
      </c>
      <c r="D135">
        <v>508.66071384640611</v>
      </c>
      <c r="E135">
        <v>3.8865541838667867E-4</v>
      </c>
      <c r="F135">
        <v>3.8865541838667867E-4</v>
      </c>
      <c r="G135">
        <v>893.25</v>
      </c>
      <c r="H135">
        <v>1154.5</v>
      </c>
      <c r="I135">
        <v>1646.5</v>
      </c>
      <c r="J135">
        <v>753.25</v>
      </c>
      <c r="K135">
        <v>-236.625</v>
      </c>
      <c r="L135">
        <v>2776.375</v>
      </c>
    </row>
    <row r="136" spans="1:12" x14ac:dyDescent="0.3">
      <c r="A136">
        <v>6</v>
      </c>
      <c r="B136">
        <v>1868</v>
      </c>
      <c r="C136">
        <v>1260.2434210526317</v>
      </c>
      <c r="D136">
        <v>508.66071384640611</v>
      </c>
      <c r="E136">
        <v>3.8413602145659511E-4</v>
      </c>
      <c r="F136">
        <v>3.8413602145659511E-4</v>
      </c>
      <c r="G136">
        <v>893.25</v>
      </c>
      <c r="H136">
        <v>1154.5</v>
      </c>
      <c r="I136">
        <v>1646.5</v>
      </c>
      <c r="J136">
        <v>753.25</v>
      </c>
      <c r="K136">
        <v>-236.625</v>
      </c>
      <c r="L136">
        <v>2776.375</v>
      </c>
    </row>
    <row r="137" spans="1:12" x14ac:dyDescent="0.3">
      <c r="A137">
        <v>6</v>
      </c>
      <c r="B137">
        <v>1880</v>
      </c>
      <c r="C137">
        <v>1260.2434210526317</v>
      </c>
      <c r="D137">
        <v>508.66071384640611</v>
      </c>
      <c r="E137">
        <v>3.7335550729898447E-4</v>
      </c>
      <c r="F137">
        <v>3.7335550729898447E-4</v>
      </c>
      <c r="G137">
        <v>893.25</v>
      </c>
      <c r="H137">
        <v>1154.5</v>
      </c>
      <c r="I137">
        <v>1646.5</v>
      </c>
      <c r="J137">
        <v>753.25</v>
      </c>
      <c r="K137">
        <v>-236.625</v>
      </c>
      <c r="L137">
        <v>2776.375</v>
      </c>
    </row>
    <row r="138" spans="1:12" x14ac:dyDescent="0.3">
      <c r="A138">
        <v>5</v>
      </c>
      <c r="B138">
        <v>1888</v>
      </c>
      <c r="C138">
        <v>1260.2434210526317</v>
      </c>
      <c r="D138">
        <v>508.66071384640611</v>
      </c>
      <c r="E138">
        <v>3.6622385664216047E-4</v>
      </c>
      <c r="F138">
        <v>3.6622385664216047E-4</v>
      </c>
      <c r="G138">
        <v>893.25</v>
      </c>
      <c r="H138">
        <v>1154.5</v>
      </c>
      <c r="I138">
        <v>1646.5</v>
      </c>
      <c r="J138">
        <v>753.25</v>
      </c>
      <c r="K138">
        <v>-236.625</v>
      </c>
      <c r="L138">
        <v>2776.375</v>
      </c>
    </row>
    <row r="139" spans="1:12" x14ac:dyDescent="0.3">
      <c r="A139">
        <v>11</v>
      </c>
      <c r="B139">
        <v>1889</v>
      </c>
      <c r="C139">
        <v>1260.2434210526317</v>
      </c>
      <c r="D139">
        <v>508.66071384640611</v>
      </c>
      <c r="E139">
        <v>3.6533567842355567E-4</v>
      </c>
      <c r="F139">
        <v>3.6533567842355567E-4</v>
      </c>
      <c r="G139">
        <v>893.25</v>
      </c>
      <c r="H139">
        <v>1154.5</v>
      </c>
      <c r="I139">
        <v>1646.5</v>
      </c>
      <c r="J139">
        <v>753.25</v>
      </c>
      <c r="K139">
        <v>-236.625</v>
      </c>
      <c r="L139">
        <v>2776.375</v>
      </c>
    </row>
    <row r="140" spans="1:12" x14ac:dyDescent="0.3">
      <c r="A140">
        <v>7</v>
      </c>
      <c r="B140">
        <v>1895</v>
      </c>
      <c r="C140">
        <v>1260.2434210526317</v>
      </c>
      <c r="D140">
        <v>508.66071384640611</v>
      </c>
      <c r="E140">
        <v>3.6002243952574077E-4</v>
      </c>
      <c r="F140">
        <v>3.6002243952574077E-4</v>
      </c>
      <c r="G140">
        <v>893.25</v>
      </c>
      <c r="H140">
        <v>1154.5</v>
      </c>
      <c r="I140">
        <v>1646.5</v>
      </c>
      <c r="J140">
        <v>753.25</v>
      </c>
      <c r="K140">
        <v>-236.625</v>
      </c>
      <c r="L140">
        <v>2776.375</v>
      </c>
    </row>
    <row r="141" spans="1:12" x14ac:dyDescent="0.3">
      <c r="A141">
        <v>8</v>
      </c>
      <c r="B141">
        <v>1908</v>
      </c>
      <c r="C141">
        <v>1260.2434210526317</v>
      </c>
      <c r="D141">
        <v>508.66071384640611</v>
      </c>
      <c r="E141">
        <v>3.4860757469994434E-4</v>
      </c>
      <c r="F141">
        <v>3.4860757469994434E-4</v>
      </c>
      <c r="G141">
        <v>893.25</v>
      </c>
      <c r="H141">
        <v>1154.5</v>
      </c>
      <c r="I141">
        <v>1646.5</v>
      </c>
      <c r="J141">
        <v>753.25</v>
      </c>
      <c r="K141">
        <v>-236.625</v>
      </c>
      <c r="L141">
        <v>2776.375</v>
      </c>
    </row>
    <row r="142" spans="1:12" x14ac:dyDescent="0.3">
      <c r="A142">
        <v>4</v>
      </c>
      <c r="B142">
        <v>1978</v>
      </c>
      <c r="C142">
        <v>1260.2434210526317</v>
      </c>
      <c r="D142">
        <v>508.66071384640611</v>
      </c>
      <c r="E142">
        <v>2.8981117058449196E-4</v>
      </c>
      <c r="F142">
        <v>2.8981117058449196E-4</v>
      </c>
      <c r="G142">
        <v>893.25</v>
      </c>
      <c r="H142">
        <v>1154.5</v>
      </c>
      <c r="I142">
        <v>1646.5</v>
      </c>
      <c r="J142">
        <v>753.25</v>
      </c>
      <c r="K142">
        <v>-236.625</v>
      </c>
      <c r="L142">
        <v>2776.375</v>
      </c>
    </row>
    <row r="143" spans="1:12" x14ac:dyDescent="0.3">
      <c r="A143">
        <v>8</v>
      </c>
      <c r="B143">
        <v>2010</v>
      </c>
      <c r="C143">
        <v>1260.2434210526317</v>
      </c>
      <c r="D143">
        <v>508.66071384640611</v>
      </c>
      <c r="E143">
        <v>2.6466894802990482E-4</v>
      </c>
      <c r="F143">
        <v>2.6466894802990482E-4</v>
      </c>
      <c r="G143">
        <v>893.25</v>
      </c>
      <c r="H143">
        <v>1154.5</v>
      </c>
      <c r="I143">
        <v>1646.5</v>
      </c>
      <c r="J143">
        <v>753.25</v>
      </c>
      <c r="K143">
        <v>-236.625</v>
      </c>
      <c r="L143">
        <v>2776.375</v>
      </c>
    </row>
    <row r="144" spans="1:12" x14ac:dyDescent="0.3">
      <c r="A144">
        <v>4</v>
      </c>
      <c r="B144">
        <v>2045</v>
      </c>
      <c r="C144">
        <v>1260.2434210526317</v>
      </c>
      <c r="D144">
        <v>508.66071384640611</v>
      </c>
      <c r="E144">
        <v>2.3857663189716667E-4</v>
      </c>
      <c r="F144">
        <v>2.3857663189716667E-4</v>
      </c>
      <c r="G144">
        <v>893.25</v>
      </c>
      <c r="H144">
        <v>1154.5</v>
      </c>
      <c r="I144">
        <v>1646.5</v>
      </c>
      <c r="J144">
        <v>753.25</v>
      </c>
      <c r="K144">
        <v>-236.625</v>
      </c>
      <c r="L144">
        <v>2776.375</v>
      </c>
    </row>
    <row r="145" spans="1:12" x14ac:dyDescent="0.3">
      <c r="A145">
        <v>3</v>
      </c>
      <c r="B145">
        <v>2081</v>
      </c>
      <c r="C145">
        <v>1260.2434210526317</v>
      </c>
      <c r="D145">
        <v>508.66071384640611</v>
      </c>
      <c r="E145">
        <v>2.1336333938827667E-4</v>
      </c>
      <c r="F145">
        <v>2.1336333938827667E-4</v>
      </c>
      <c r="G145">
        <v>893.25</v>
      </c>
      <c r="H145">
        <v>1154.5</v>
      </c>
      <c r="I145">
        <v>1646.5</v>
      </c>
      <c r="J145">
        <v>753.25</v>
      </c>
      <c r="K145">
        <v>-236.625</v>
      </c>
      <c r="L145">
        <v>2776.375</v>
      </c>
    </row>
    <row r="146" spans="1:12" x14ac:dyDescent="0.3">
      <c r="A146">
        <v>9</v>
      </c>
      <c r="B146">
        <v>2129</v>
      </c>
      <c r="C146">
        <v>1260.2434210526317</v>
      </c>
      <c r="D146">
        <v>508.66071384640611</v>
      </c>
      <c r="E146">
        <v>1.8241410715118833E-4</v>
      </c>
      <c r="F146">
        <v>1.8241410715118833E-4</v>
      </c>
      <c r="G146">
        <v>893.25</v>
      </c>
      <c r="H146">
        <v>1154.5</v>
      </c>
      <c r="I146">
        <v>1646.5</v>
      </c>
      <c r="J146">
        <v>753.25</v>
      </c>
      <c r="K146">
        <v>-236.625</v>
      </c>
      <c r="L146">
        <v>2776.375</v>
      </c>
    </row>
    <row r="147" spans="1:12" x14ac:dyDescent="0.3">
      <c r="A147">
        <v>5</v>
      </c>
      <c r="B147">
        <v>2151</v>
      </c>
      <c r="C147">
        <v>1260.2434210526317</v>
      </c>
      <c r="D147">
        <v>508.66071384640611</v>
      </c>
      <c r="E147">
        <v>1.6926655642117379E-4</v>
      </c>
      <c r="F147">
        <v>1.6926655642117379E-4</v>
      </c>
      <c r="G147">
        <v>893.25</v>
      </c>
      <c r="H147">
        <v>1154.5</v>
      </c>
      <c r="I147">
        <v>1646.5</v>
      </c>
      <c r="J147">
        <v>753.25</v>
      </c>
      <c r="K147">
        <v>-236.625</v>
      </c>
      <c r="L147">
        <v>2776.375</v>
      </c>
    </row>
    <row r="148" spans="1:12" x14ac:dyDescent="0.3">
      <c r="A148">
        <v>7</v>
      </c>
      <c r="B148">
        <v>2196</v>
      </c>
      <c r="C148">
        <v>1260.2434210526317</v>
      </c>
      <c r="D148">
        <v>508.66071384640611</v>
      </c>
      <c r="E148">
        <v>1.4440743779020382E-4</v>
      </c>
      <c r="F148">
        <v>1.4440743779020382E-4</v>
      </c>
      <c r="G148">
        <v>893.25</v>
      </c>
      <c r="H148">
        <v>1154.5</v>
      </c>
      <c r="I148">
        <v>1646.5</v>
      </c>
      <c r="J148">
        <v>753.25</v>
      </c>
      <c r="K148">
        <v>-236.625</v>
      </c>
      <c r="L148">
        <v>2776.375</v>
      </c>
    </row>
    <row r="149" spans="1:12" x14ac:dyDescent="0.3">
      <c r="A149">
        <v>8</v>
      </c>
      <c r="B149">
        <v>2264</v>
      </c>
      <c r="C149">
        <v>1260.2434210526317</v>
      </c>
      <c r="D149">
        <v>508.66071384640611</v>
      </c>
      <c r="E149">
        <v>1.1191848194656152E-4</v>
      </c>
      <c r="F149">
        <v>1.1191848194656152E-4</v>
      </c>
      <c r="G149">
        <v>893.25</v>
      </c>
      <c r="H149">
        <v>1154.5</v>
      </c>
      <c r="I149">
        <v>1646.5</v>
      </c>
      <c r="J149">
        <v>753.25</v>
      </c>
      <c r="K149">
        <v>-236.625</v>
      </c>
      <c r="L149">
        <v>2776.375</v>
      </c>
    </row>
    <row r="150" spans="1:12" x14ac:dyDescent="0.3">
      <c r="A150">
        <v>7</v>
      </c>
      <c r="B150">
        <v>2336</v>
      </c>
      <c r="C150">
        <v>1260.2434210526317</v>
      </c>
      <c r="D150">
        <v>508.66071384640611</v>
      </c>
      <c r="E150">
        <v>8.3799851094511709E-5</v>
      </c>
      <c r="F150">
        <v>8.3799851094511709E-5</v>
      </c>
      <c r="G150">
        <v>893.25</v>
      </c>
      <c r="H150">
        <v>1154.5</v>
      </c>
      <c r="I150">
        <v>1646.5</v>
      </c>
      <c r="J150">
        <v>753.25</v>
      </c>
      <c r="K150">
        <v>-236.625</v>
      </c>
      <c r="L150">
        <v>2776.375</v>
      </c>
    </row>
    <row r="151" spans="1:12" x14ac:dyDescent="0.3">
      <c r="A151">
        <v>7</v>
      </c>
      <c r="B151">
        <v>2385</v>
      </c>
      <c r="C151">
        <v>1260.2434210526317</v>
      </c>
      <c r="D151">
        <v>508.66071384640611</v>
      </c>
      <c r="E151">
        <v>6.8037700104988129E-5</v>
      </c>
      <c r="F151">
        <v>6.8037700104988129E-5</v>
      </c>
      <c r="G151">
        <v>893.25</v>
      </c>
      <c r="H151">
        <v>1154.5</v>
      </c>
      <c r="I151">
        <v>1646.5</v>
      </c>
      <c r="J151">
        <v>753.25</v>
      </c>
      <c r="K151">
        <v>-236.625</v>
      </c>
      <c r="L151">
        <v>2776.375</v>
      </c>
    </row>
    <row r="152" spans="1:12" x14ac:dyDescent="0.3">
      <c r="A152">
        <v>6</v>
      </c>
      <c r="B152">
        <v>2450</v>
      </c>
      <c r="C152">
        <v>1260.2434210526317</v>
      </c>
      <c r="D152">
        <v>508.66071384640611</v>
      </c>
      <c r="E152">
        <v>5.0873091241941153E-5</v>
      </c>
      <c r="F152">
        <v>5.0873091241941153E-5</v>
      </c>
      <c r="G152">
        <v>893.25</v>
      </c>
      <c r="H152">
        <v>1154.5</v>
      </c>
      <c r="I152">
        <v>1646.5</v>
      </c>
      <c r="J152">
        <v>753.25</v>
      </c>
      <c r="K152">
        <v>-236.625</v>
      </c>
      <c r="L152">
        <v>2776.375</v>
      </c>
    </row>
    <row r="153" spans="1:12" x14ac:dyDescent="0.3">
      <c r="A153">
        <v>10</v>
      </c>
      <c r="B153">
        <v>2474</v>
      </c>
      <c r="C153">
        <v>1260.2434210526317</v>
      </c>
      <c r="D153">
        <v>508.66071384640611</v>
      </c>
      <c r="E153">
        <v>4.5506751352560261E-5</v>
      </c>
      <c r="F153">
        <v>4.5506751352560261E-5</v>
      </c>
      <c r="G153">
        <v>893.25</v>
      </c>
      <c r="H153">
        <v>1154.5</v>
      </c>
      <c r="I153">
        <v>1646.5</v>
      </c>
      <c r="J153">
        <v>753.25</v>
      </c>
      <c r="K153">
        <v>-236.625</v>
      </c>
      <c r="L153">
        <v>2776.375</v>
      </c>
    </row>
    <row r="154" spans="1:12" x14ac:dyDescent="0.3">
      <c r="A154">
        <v>5</v>
      </c>
      <c r="B154">
        <v>2589</v>
      </c>
      <c r="C154">
        <v>1260.2434210526317</v>
      </c>
      <c r="D154">
        <v>508.66071384640611</v>
      </c>
      <c r="E154">
        <v>2.5863341835460755E-5</v>
      </c>
      <c r="F154">
        <v>2.5863341835460755E-5</v>
      </c>
      <c r="G154">
        <v>893.25</v>
      </c>
      <c r="H154">
        <v>1154.5</v>
      </c>
      <c r="I154">
        <v>1646.5</v>
      </c>
      <c r="J154">
        <v>753.25</v>
      </c>
      <c r="K154">
        <v>-236.625</v>
      </c>
      <c r="L154">
        <v>2776.375</v>
      </c>
    </row>
    <row r="155" spans="1:12" x14ac:dyDescent="0.3">
      <c r="A155">
        <v>6</v>
      </c>
      <c r="B155">
        <v>2712</v>
      </c>
      <c r="C155">
        <v>1260.2434210526317</v>
      </c>
      <c r="D155">
        <v>508.66071384640611</v>
      </c>
      <c r="E155">
        <v>1.3355316319576979E-5</v>
      </c>
      <c r="F155">
        <v>1.3355316319576979E-5</v>
      </c>
      <c r="G155">
        <v>893.25</v>
      </c>
      <c r="H155">
        <v>1154.5</v>
      </c>
      <c r="I155">
        <v>1646.5</v>
      </c>
      <c r="J155">
        <v>753.25</v>
      </c>
      <c r="K155">
        <v>-236.625</v>
      </c>
      <c r="L155">
        <v>2776.375</v>
      </c>
    </row>
    <row r="156" spans="1:12" x14ac:dyDescent="0.3">
      <c r="F156">
        <v>8.9999999999999998E-4</v>
      </c>
      <c r="G156">
        <v>893.25</v>
      </c>
      <c r="H156">
        <v>1154.5</v>
      </c>
      <c r="I156">
        <v>1646.5</v>
      </c>
      <c r="J156">
        <v>753.25</v>
      </c>
      <c r="K156">
        <v>-236.625</v>
      </c>
      <c r="L156">
        <v>2776.375</v>
      </c>
    </row>
  </sheetData>
  <sortState xmlns:xlrd2="http://schemas.microsoft.com/office/spreadsheetml/2017/richdata2" ref="A4:L155">
    <sortCondition ref="B4:B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rat_sightings_garbage_landu (2)</vt:lpstr>
      <vt:lpstr>cal_Normal_Dist</vt:lpstr>
      <vt:lpstr>cal_Normal_Dist (2)</vt:lpstr>
      <vt:lpstr>IQR</vt:lpstr>
      <vt:lpstr>Dist_using_monthly totals</vt:lpstr>
      <vt:lpstr>Normal_Dist_Month</vt:lpstr>
      <vt:lpstr>RatsTotalsCB_Dist_Plot</vt:lpstr>
      <vt:lpstr>RatsCB_Dist_Unranked_plot</vt:lpstr>
      <vt:lpstr>RatsTotalsCB_Dist_Unranked (2)</vt:lpstr>
      <vt:lpstr>RatsMonth_NDist_Plot</vt:lpstr>
      <vt:lpstr>RatsTotalsMonth_RDist_Plot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Moreira-Calvao</cp:lastModifiedBy>
  <cp:lastPrinted>2022-09-15T17:00:38Z</cp:lastPrinted>
  <dcterms:created xsi:type="dcterms:W3CDTF">2022-09-15T03:20:23Z</dcterms:created>
  <dcterms:modified xsi:type="dcterms:W3CDTF">2022-09-15T17:20:34Z</dcterms:modified>
</cp:coreProperties>
</file>