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66946dcedbdff/Desktop/Tudor Florina Titeche Anamaria-Florentina Proiect PSW/Excel/"/>
    </mc:Choice>
  </mc:AlternateContent>
  <xr:revisionPtr revIDLastSave="22" documentId="13_ncr:1_{107793B4-757E-4228-9EFB-A799AD758E7C}" xr6:coauthVersionLast="47" xr6:coauthVersionMax="47" xr10:uidLastSave="{5CB14232-E1EC-438A-839D-12F04891A4DB}"/>
  <bookViews>
    <workbookView xWindow="-110" yWindow="-110" windowWidth="21820" windowHeight="14620" activeTab="3" xr2:uid="{ADC19463-6450-4EBE-86A0-73492B161C3F}"/>
  </bookViews>
  <sheets>
    <sheet name="Sheet1" sheetId="1" r:id="rId1"/>
    <sheet name="Sheet4" sheetId="4" r:id="rId2"/>
    <sheet name="Sheet2" sheetId="2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3" i="2"/>
  <c r="N4" i="2"/>
  <c r="N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2" i="2"/>
  <c r="H32" i="2"/>
  <c r="C2" i="4"/>
</calcChain>
</file>

<file path=xl/sharedStrings.xml><?xml version="1.0" encoding="utf-8"?>
<sst xmlns="http://schemas.openxmlformats.org/spreadsheetml/2006/main" count="673" uniqueCount="285">
  <si>
    <t>brand_name</t>
  </si>
  <si>
    <t>product_name</t>
  </si>
  <si>
    <t>item_id</t>
  </si>
  <si>
    <t>product_type_1</t>
  </si>
  <si>
    <t>product_type_2</t>
  </si>
  <si>
    <t>number_of_reviews</t>
  </si>
  <si>
    <t>number_of_loves</t>
  </si>
  <si>
    <t>price</t>
  </si>
  <si>
    <t>skin_type_normal</t>
  </si>
  <si>
    <t>...</t>
  </si>
  <si>
    <t>skin_concerns_dullness_uneven</t>
  </si>
  <si>
    <t>skin_concerns_dryness</t>
  </si>
  <si>
    <t>skin_concerns_oiliness</t>
  </si>
  <si>
    <t>skin_concerns_puffiness</t>
  </si>
  <si>
    <t>skin_concerns_redness_irritation</t>
  </si>
  <si>
    <t>five_star</t>
  </si>
  <si>
    <t>four_star</t>
  </si>
  <si>
    <t>three_star</t>
  </si>
  <si>
    <t>two_star</t>
  </si>
  <si>
    <t>one_star</t>
  </si>
  <si>
    <t>https://www.sephora.com/ca/en/product/protini-...</t>
  </si>
  <si>
    <t>DRUNK ELEPHANT</t>
  </si>
  <si>
    <t>Protini™ Polypeptide Moisturizer</t>
  </si>
  <si>
    <t>Moisturizers</t>
  </si>
  <si>
    <t>https://www.sephora.com/ca/en/product/the-wate...</t>
  </si>
  <si>
    <t>TATCHA</t>
  </si>
  <si>
    <t>The Water Cream</t>
  </si>
  <si>
    <t>https://www.sephora.com/ca/en/product/the-dewy...</t>
  </si>
  <si>
    <t>The Dewy Skin Cream</t>
  </si>
  <si>
    <t>https://www.sephora.com/ca/en/product/creme-de...</t>
  </si>
  <si>
    <t>LA MER</t>
  </si>
  <si>
    <t>Crème de la Mer Moisturizer</t>
  </si>
  <si>
    <t>https://www.sephora.com/ca/en/product/facial-t...</t>
  </si>
  <si>
    <t>SK-II</t>
  </si>
  <si>
    <t>Facial Treatment Essence (Pitera Essence)</t>
  </si>
  <si>
    <t>Mists &amp; Essences</t>
  </si>
  <si>
    <t>https://www.sephora.com/ca/en/product/the-true...</t>
  </si>
  <si>
    <t>BELIF</t>
  </si>
  <si>
    <t>The True Cream Aqua Bomb</t>
  </si>
  <si>
    <t>https://www.sephora.com/ca/en/product/drunk-el...</t>
  </si>
  <si>
    <t>Lala Retro™ Whipped Moisturizer with Ceramides</t>
  </si>
  <si>
    <t>https://www.sephora.com/ca/en/product/the-ordi...</t>
  </si>
  <si>
    <t>THE ORDINARY</t>
  </si>
  <si>
    <t>100% Organic Cold-Pressed Rose Hip Seed Oil</t>
  </si>
  <si>
    <t>Face Oils</t>
  </si>
  <si>
    <t>https://www.sephora.com/ca/en/product/ultra-fa...</t>
  </si>
  <si>
    <t>KIEHL'S SINCE 1851</t>
  </si>
  <si>
    <t>Ultra Facial Cream</t>
  </si>
  <si>
    <t>https://www.sephora.com/ca/en/product/rose-dee...</t>
  </si>
  <si>
    <t>FRESH</t>
  </si>
  <si>
    <t>Rose &amp; Hyaluronic Acid Deep Hydration Moisturizer</t>
  </si>
  <si>
    <t>https://www.sephora.com/ca/en/product/lotus-yo...</t>
  </si>
  <si>
    <t>Lotus Anti-Aging Night Moisturizer</t>
  </si>
  <si>
    <t>https://www.sephora.com/ca/en/product/virgin-m...</t>
  </si>
  <si>
    <t>Virgin Marula Antioxidant Face Oil</t>
  </si>
  <si>
    <t>https://www.sephora.com/ca/en/product/glow-rec...</t>
  </si>
  <si>
    <t>GLOW RECIPE</t>
  </si>
  <si>
    <t>Watermelon Glow PHA +BHA Pore-Tight Toner</t>
  </si>
  <si>
    <t>Cleansers</t>
  </si>
  <si>
    <t>Toners</t>
  </si>
  <si>
    <t>https://www.sephora.com/ca/en/product/superber...</t>
  </si>
  <si>
    <t>YOUTH TO THE PEOPLE</t>
  </si>
  <si>
    <t>Superberry Hydrate + Glow Dream Mask</t>
  </si>
  <si>
    <t>Masks</t>
  </si>
  <si>
    <t>Face Masks</t>
  </si>
  <si>
    <t>Natural Moisturizing Factors + HA</t>
  </si>
  <si>
    <t>Treatments</t>
  </si>
  <si>
    <t>Face Serums</t>
  </si>
  <si>
    <t>https://www.sephora.com/ca/en/product/fresh-lo...</t>
  </si>
  <si>
    <t>Lotus Anti- Aging Daily Moisturizer</t>
  </si>
  <si>
    <t>https://www.sephora.com/ca/en/product/the-mois...</t>
  </si>
  <si>
    <t>The Moisturizing Soft Cream</t>
  </si>
  <si>
    <t>https://www.sephora.com/ca/en/product/moisture...</t>
  </si>
  <si>
    <t>CLINIQUE</t>
  </si>
  <si>
    <t>Moisture Surge 72-Hour Auto-Replenishing Hydrator</t>
  </si>
  <si>
    <t>The True Cream Moisturizing Bomb</t>
  </si>
  <si>
    <t>https://www.sephora.com/ca/en/product/honeymoo...</t>
  </si>
  <si>
    <t>FARMACY</t>
  </si>
  <si>
    <t>HONEYMOON GLOW AHA Resurfacing Night Serum wit...</t>
  </si>
  <si>
    <t>Night Creams</t>
  </si>
  <si>
    <t>https://www.sephora.com/ca/en/product/your-ski...</t>
  </si>
  <si>
    <t>IT COSMETICS</t>
  </si>
  <si>
    <t>Your Skin But Better CC+ Cream with SPF 50+</t>
  </si>
  <si>
    <t>Face</t>
  </si>
  <si>
    <t>BB &amp; CC Cream</t>
  </si>
  <si>
    <t>https://www.sephora.com/ca/en/product/c-rush-t...</t>
  </si>
  <si>
    <t>OLEHENRIKSEN</t>
  </si>
  <si>
    <t>C-Rush™ Vitamin C Gel Moisturizer</t>
  </si>
  <si>
    <t>https://www.sephora.com/ca/en/product/charlott...</t>
  </si>
  <si>
    <t>CHARLOTTE TILBURY</t>
  </si>
  <si>
    <t>Magic Cream Moisturizer</t>
  </si>
  <si>
    <t>https://www.sephora.com/ca/en/product/avocado-...</t>
  </si>
  <si>
    <t>Avocado Melt Retinol Eye Sleeping Mask</t>
  </si>
  <si>
    <t>Eye Care</t>
  </si>
  <si>
    <t>Eye Masks</t>
  </si>
  <si>
    <t>https://www.sephora.com/ca/en/product/water-sl...</t>
  </si>
  <si>
    <t>LANEIGE</t>
  </si>
  <si>
    <t>Water Sleeping Mask</t>
  </si>
  <si>
    <t>https://www.sephora.com/ca/en/product/kale-spi...</t>
  </si>
  <si>
    <t>Superfood Air Whip Hyaluronic Acid Moisturizer</t>
  </si>
  <si>
    <t>https://www.sephora.com/ca/en/product/dramatic...</t>
  </si>
  <si>
    <t>Dramatically Different Moisturizing Lotion+</t>
  </si>
  <si>
    <t>https://www.sephora.com/ca/en/product/watermel...</t>
  </si>
  <si>
    <t>Watermelon + AHA Glow Sleeping Mask</t>
  </si>
  <si>
    <t>https://www.sephora.com/ca/en/product/adaptoge...</t>
  </si>
  <si>
    <t>Adaptogen Deep Moisture Cream with Ashwagandha...</t>
  </si>
  <si>
    <t>https://www.sephora.com/ca/en/product/pure-one...</t>
  </si>
  <si>
    <t>Pure One Step Camellia Oil Cleanser</t>
  </si>
  <si>
    <t>Face Wash &amp; Cleansers</t>
  </si>
  <si>
    <t>https://www.sephora.com/ca/en/product/smashbox...</t>
  </si>
  <si>
    <t>SMASHBOX</t>
  </si>
  <si>
    <t>Mindful 5 Nourishing Lip Oil</t>
  </si>
  <si>
    <t>Lip</t>
  </si>
  <si>
    <t>Lip Balm &amp; Treatment</t>
  </si>
  <si>
    <t>https://www.sephora.com/ca/en/product/buxom-fu...</t>
  </si>
  <si>
    <t>BUXOM</t>
  </si>
  <si>
    <t>Full Force™ Plumping Lipstick</t>
  </si>
  <si>
    <t>Lipstick</t>
  </si>
  <si>
    <t>https://www.sephora.com/ca/en/product/lano-101...</t>
  </si>
  <si>
    <t>LANO</t>
  </si>
  <si>
    <t>101 Ointment Multi-Balm Minty</t>
  </si>
  <si>
    <t>Lip Treatments</t>
  </si>
  <si>
    <t>Lip Balms &amp; Treatments</t>
  </si>
  <si>
    <t>https://www.sephora.com/ca/en/product/b-kissed...</t>
  </si>
  <si>
    <t>LILAH B.</t>
  </si>
  <si>
    <t>b. kissed Lip Balm</t>
  </si>
  <si>
    <t>https://www.sephora.com/ca/en/product/argan-lo...</t>
  </si>
  <si>
    <t>JOSIE MARAN</t>
  </si>
  <si>
    <t>Argan Love Your Lips Hydrating Lipstick</t>
  </si>
  <si>
    <t>https://www.sephora.com/ca/en/product/top-secr...</t>
  </si>
  <si>
    <t>YVES SAINT LAURENT</t>
  </si>
  <si>
    <t>TOP SECRETS Lip Perfector</t>
  </si>
  <si>
    <t>https://www.sephora.com/ca/en/product/noni-lip...</t>
  </si>
  <si>
    <t>KORA ORGANICS</t>
  </si>
  <si>
    <t>Noni Lip Treatment</t>
  </si>
  <si>
    <t>https://www.sephora.com/ca/en/product/sugar-po...</t>
  </si>
  <si>
    <t>TRÈSTIQUE</t>
  </si>
  <si>
    <t>Sugar Polish + Plumping Balm</t>
  </si>
  <si>
    <t>https://www.sephora.com/ca/en/product/lip-cond...</t>
  </si>
  <si>
    <t>MAC COSMETICS</t>
  </si>
  <si>
    <t>Lip Conditioner</t>
  </si>
  <si>
    <t>https://www.sephora.com/ca/en/product/matte-co...</t>
  </si>
  <si>
    <t>Matte Color &amp; Shiny Balm Lip Crayon</t>
  </si>
  <si>
    <t>https://www.sephora.com/ca/en/product/modern-r...</t>
  </si>
  <si>
    <t>ILIA</t>
  </si>
  <si>
    <t>Modern Romance Gift Set</t>
  </si>
  <si>
    <t>NaN</t>
  </si>
  <si>
    <t>Value &amp; Gift Sets</t>
  </si>
  <si>
    <t>https://www.sephora.com/ca/en/product/kiss-mix...</t>
  </si>
  <si>
    <t>EVE LOM</t>
  </si>
  <si>
    <t>Kiss Mix</t>
  </si>
  <si>
    <t>https://www.sephora.com/ca/en/product/coco-ros...</t>
  </si>
  <si>
    <t>HERBIVORE</t>
  </si>
  <si>
    <t>Coco Rose Coconut Oil Lip Polish</t>
  </si>
  <si>
    <t>https://www.sephora.com/ca/en/product/poutmud-...</t>
  </si>
  <si>
    <t>GLAMGLOW</t>
  </si>
  <si>
    <t>POUTMUD™ Wet Lip Balm Treatment</t>
  </si>
  <si>
    <t>https://www.sephora.com/ca/en/product/lano-lip...</t>
  </si>
  <si>
    <t>LANO Lip Water</t>
  </si>
  <si>
    <t>https://www.sephora.com/ca/en/product/rose-gol...</t>
  </si>
  <si>
    <t>Rose Gold 101 Ointment</t>
  </si>
  <si>
    <t>Cheek</t>
  </si>
  <si>
    <t>Blush</t>
  </si>
  <si>
    <t>https://www.sephora.com/ca/en/product/lanostic...</t>
  </si>
  <si>
    <t>Lanostick The Original</t>
  </si>
  <si>
    <t>101 Ointment Multi-Balm Baby Rose Gold</t>
  </si>
  <si>
    <t>https://www.sephora.com/ca/en/product/advanced...</t>
  </si>
  <si>
    <t>ANTHONY</t>
  </si>
  <si>
    <t>Advanced Formula Lip Balm</t>
  </si>
  <si>
    <t>https://www.sephora.com/ca/en/product/lip-balm...</t>
  </si>
  <si>
    <t>RODIN OLIO LUSSO</t>
  </si>
  <si>
    <t>Lip Balm</t>
  </si>
  <si>
    <t>https://www.sephora.com/ca/en/product/sugar-ad...</t>
  </si>
  <si>
    <t>Limited Edition Zodiac Sugar Lip Treatment Adv...</t>
  </si>
  <si>
    <t>https://www.sephora.com/ca/en/product/all-abou...</t>
  </si>
  <si>
    <t>All About Lips</t>
  </si>
  <si>
    <t>https://www.sephora.com/ca/en/product/l-absolu...</t>
  </si>
  <si>
    <t>LANCÔME</t>
  </si>
  <si>
    <t>L’ABSOLU ROUGE LA BASE</t>
  </si>
  <si>
    <t>https://www.sephora.com/ca/en/product/be-adore...</t>
  </si>
  <si>
    <t>TATA HARPER</t>
  </si>
  <si>
    <t>Be Adored Tinted Lip Treatment</t>
  </si>
  <si>
    <t>https://www.sephora.com/ca/en/product/lip-exfo...</t>
  </si>
  <si>
    <t>TOM FORD</t>
  </si>
  <si>
    <t>Lip Exfoliator</t>
  </si>
  <si>
    <t>Kiss Mix Colour</t>
  </si>
  <si>
    <t>https://www.sephora.com/ca/en/product/moisturi...</t>
  </si>
  <si>
    <t>L'OCCITANE</t>
  </si>
  <si>
    <t>Moisturizing Lip Balm</t>
  </si>
  <si>
    <t>https://www.sephora.com/ca/en/product/nightly-...</t>
  </si>
  <si>
    <t>DERMALOGICA</t>
  </si>
  <si>
    <t>Nightly Lip Treatment</t>
  </si>
  <si>
    <t>https://www.sephora.com/ca/en/product/rouge-ba...</t>
  </si>
  <si>
    <t>SEPHORA COLLECTION</t>
  </si>
  <si>
    <t>Rouge Balm</t>
  </si>
  <si>
    <t>https://www.sephora.com/ca/en/product/berry-li...</t>
  </si>
  <si>
    <t>SKYN ICELAND</t>
  </si>
  <si>
    <t>Berry Lip Fix with Wintered Red Algae</t>
  </si>
  <si>
    <t>Product_links</t>
  </si>
  <si>
    <t>Nr.Crt</t>
  </si>
  <si>
    <t>TVA%</t>
  </si>
  <si>
    <t>ID</t>
  </si>
  <si>
    <t>NAME</t>
  </si>
  <si>
    <t>SURNAME</t>
  </si>
  <si>
    <t>AGE</t>
  </si>
  <si>
    <t>DEPARTMENT</t>
  </si>
  <si>
    <t>SALARY</t>
  </si>
  <si>
    <t>SEX</t>
  </si>
  <si>
    <t>EMPLOYMENT_DATE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</si>
  <si>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</si>
  <si>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</si>
  <si>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</si>
  <si>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</si>
  <si>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</si>
  <si>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</si>
  <si>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</si>
  <si>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</si>
  <si>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</si>
  <si>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</si>
  <si>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</si>
  <si>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</si>
  <si>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</si>
  <si>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</si>
  <si>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</si>
  <si>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</si>
  <si>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</si>
  <si>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</si>
  <si>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</si>
  <si>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</si>
  <si>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</si>
  <si>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</si>
  <si>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</si>
  <si>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</si>
  <si>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</si>
  <si>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</si>
  <si>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</si>
  <si>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</si>
  <si>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</si>
  <si>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 xml:space="preserve"> Robinson</t>
  </si>
  <si>
    <t>Kai</t>
  </si>
  <si>
    <t>Eliana</t>
  </si>
  <si>
    <t>Jayden</t>
  </si>
  <si>
    <t>Ezra</t>
  </si>
  <si>
    <t>Luca</t>
  </si>
  <si>
    <t>Rowan</t>
  </si>
  <si>
    <t>Nova</t>
  </si>
  <si>
    <t>Amara</t>
  </si>
  <si>
    <t>Aaliyah</t>
  </si>
  <si>
    <t>Finn</t>
  </si>
  <si>
    <t>Zion</t>
  </si>
  <si>
    <t>Maeve</t>
  </si>
  <si>
    <t>Kayden</t>
  </si>
  <si>
    <t>Mia</t>
  </si>
  <si>
    <t>Mila</t>
  </si>
  <si>
    <t>Aurora</t>
  </si>
  <si>
    <t>Alina</t>
  </si>
  <si>
    <t>Remi</t>
  </si>
  <si>
    <t>Amaya</t>
  </si>
  <si>
    <t>Ari</t>
  </si>
  <si>
    <t>Mayra</t>
  </si>
  <si>
    <t>Keith</t>
  </si>
  <si>
    <t>Mabel</t>
  </si>
  <si>
    <t>Lana</t>
  </si>
  <si>
    <t>Celine</t>
  </si>
  <si>
    <t>Yahya</t>
  </si>
  <si>
    <t>Robin</t>
  </si>
  <si>
    <t>Daniel</t>
  </si>
  <si>
    <t>Reece</t>
  </si>
  <si>
    <t>Margaret</t>
  </si>
  <si>
    <t>M</t>
  </si>
  <si>
    <t>F</t>
  </si>
  <si>
    <t>HUMAN RESOURCES</t>
  </si>
  <si>
    <t>SALES &amp; MARKETING</t>
  </si>
  <si>
    <t>FINANCE &amp; IT</t>
  </si>
  <si>
    <t>CORPORATE OPERATIONS</t>
  </si>
  <si>
    <t>media salariala</t>
  </si>
  <si>
    <t>Media salariala</t>
  </si>
  <si>
    <t>State</t>
  </si>
  <si>
    <t>Arkansas</t>
  </si>
  <si>
    <t>New York</t>
  </si>
  <si>
    <t>Florida</t>
  </si>
  <si>
    <t>Washington</t>
  </si>
  <si>
    <t>California</t>
  </si>
  <si>
    <t>Kansas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</si>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</sst>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A2A2A"/>
      <name val="Calibri"/>
      <family val="2"/>
      <scheme val="minor"/>
    </font>
    <font>
      <sz val="12"/>
      <color rgb="FF2B3138"/>
      <name val="Calibri"/>
      <family val="2"/>
      <scheme val="minor"/>
    </font>
    <font>
      <sz val="8"/>
      <color rgb="FFFFFFFF"/>
      <name val="Courier New"/>
      <family val="3"/>
    </font>
    <font>
      <sz val="8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9ECEF"/>
      </right>
      <top/>
      <bottom style="medium">
        <color rgb="FFE9ECE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1" applyFill="1" applyBorder="1" applyAlignment="1">
      <alignment horizontal="right" vertical="center" wrapText="1"/>
    </xf>
    <xf numFmtId="0" fontId="5" fillId="0" borderId="0" xfId="0" applyFont="1"/>
    <xf numFmtId="0" fontId="6" fillId="0" borderId="0" xfId="0" applyFont="1" applyAlignment="1">
      <alignment horizontal="left" vertical="center" wrapText="1" indent="1"/>
    </xf>
    <xf numFmtId="15" fontId="7" fillId="0" borderId="0" xfId="0" applyNumberFormat="1" applyFont="1"/>
    <xf numFmtId="0" fontId="7" fillId="0" borderId="0" xfId="0" applyFont="1"/>
    <xf numFmtId="15" fontId="5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DEPARTAMENTE</a:t>
            </a:r>
          </a:p>
        </c:rich>
      </c:tx>
      <c:layout>
        <c:manualLayout>
          <c:xMode val="edge"/>
          <c:yMode val="edge"/>
          <c:x val="0.4039374453193350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Sheet2!$L$2:$L$5</c:f>
              <c:strCache>
                <c:ptCount val="4"/>
                <c:pt idx="0">
                  <c:v>HUMAN RESOURCES</c:v>
                </c:pt>
                <c:pt idx="1">
                  <c:v>FINANCE &amp; IT</c:v>
                </c:pt>
                <c:pt idx="2">
                  <c:v>SALES &amp; MARKETING</c:v>
                </c:pt>
                <c:pt idx="3">
                  <c:v>CORPORATE OPERATIONS</c:v>
                </c:pt>
              </c:strCache>
            </c:strRef>
          </c:cat>
          <c:val>
            <c:numRef>
              <c:f>Sheet2!$M$2:$M$5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476-427E-99A3-16AD0E117C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Sheet2!$L$2:$L$5</c:f>
              <c:strCache>
                <c:ptCount val="4"/>
                <c:pt idx="0">
                  <c:v>HUMAN RESOURCES</c:v>
                </c:pt>
                <c:pt idx="1">
                  <c:v>FINANCE &amp; IT</c:v>
                </c:pt>
                <c:pt idx="2">
                  <c:v>SALES &amp; MARKETING</c:v>
                </c:pt>
                <c:pt idx="3">
                  <c:v>CORPORATE OPERATIONS</c:v>
                </c:pt>
              </c:strCache>
            </c:strRef>
          </c:cat>
          <c:val>
            <c:numRef>
              <c:f>Sheet2!$N$2:$N$5</c:f>
              <c:numCache>
                <c:formatCode>General</c:formatCode>
                <c:ptCount val="4"/>
                <c:pt idx="0">
                  <c:v>28285.714285714286</c:v>
                </c:pt>
                <c:pt idx="1">
                  <c:v>36769.230769230766</c:v>
                </c:pt>
                <c:pt idx="2">
                  <c:v>26000</c:v>
                </c:pt>
                <c:pt idx="3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6-427E-99A3-16AD0E117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302927"/>
        <c:axId val="247301967"/>
        <c:axId val="0"/>
      </c:bar3DChart>
      <c:catAx>
        <c:axId val="2473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1967"/>
        <c:crosses val="autoZero"/>
        <c:auto val="1"/>
        <c:lblAlgn val="ctr"/>
        <c:lblOffset val="100"/>
        <c:noMultiLvlLbl val="0"/>
      </c:catAx>
      <c:valAx>
        <c:axId val="2473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588010</xdr:colOff>
      <xdr:row>5</xdr:row>
      <xdr:rowOff>39370</xdr:rowOff>
    </xdr:from>
    <xdr:to>
      <xdr:col>18</xdr:col>
      <xdr:colOff>283210</xdr:colOff>
      <xdr:row>18</xdr:row>
      <xdr:rowOff>189230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BEE28C-C428-6210-A094-5054FF4C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phora.com/ca/en/product/your-ski..." TargetMode="External"/><Relationship Id="rId13" Type="http://schemas.openxmlformats.org/officeDocument/2006/relationships/hyperlink" Target="https://www.sephora.com/ca/en/product/top-secr..." TargetMode="External"/><Relationship Id="rId18" Type="http://schemas.openxmlformats.org/officeDocument/2006/relationships/hyperlink" Target="https://www.sephora.com/ca/en/product/coco-ros..." TargetMode="External"/><Relationship Id="rId3" Type="http://schemas.openxmlformats.org/officeDocument/2006/relationships/hyperlink" Target="https://www.sephora.com/ca/en/product/lotus-yo..." TargetMode="External"/><Relationship Id="rId21" Type="http://schemas.openxmlformats.org/officeDocument/2006/relationships/hyperlink" Target="https://www.sephora.com/ca/en/product/lip-balm..." TargetMode="External"/><Relationship Id="rId7" Type="http://schemas.openxmlformats.org/officeDocument/2006/relationships/hyperlink" Target="https://www.sephora.com/ca/en/product/fresh-lo..." TargetMode="External"/><Relationship Id="rId12" Type="http://schemas.openxmlformats.org/officeDocument/2006/relationships/hyperlink" Target="https://www.sephora.com/ca/en/product/b-kissed..." TargetMode="External"/><Relationship Id="rId17" Type="http://schemas.openxmlformats.org/officeDocument/2006/relationships/hyperlink" Target="https://www.sephora.com/ca/en/product/kiss-mix..." TargetMode="External"/><Relationship Id="rId25" Type="http://schemas.openxmlformats.org/officeDocument/2006/relationships/hyperlink" Target="https://www.sephora.com/ca/en/product/rouge-ba..." TargetMode="External"/><Relationship Id="rId2" Type="http://schemas.openxmlformats.org/officeDocument/2006/relationships/hyperlink" Target="https://www.sephora.com/ca/en/product/ultra-fa..." TargetMode="External"/><Relationship Id="rId16" Type="http://schemas.openxmlformats.org/officeDocument/2006/relationships/hyperlink" Target="https://www.sephora.com/ca/en/product/matte-co..." TargetMode="External"/><Relationship Id="rId20" Type="http://schemas.openxmlformats.org/officeDocument/2006/relationships/hyperlink" Target="https://www.sephora.com/ca/en/product/advanced..." TargetMode="External"/><Relationship Id="rId1" Type="http://schemas.openxmlformats.org/officeDocument/2006/relationships/hyperlink" Target="https://www.sephora.com/ca/en/product/the-ordi..." TargetMode="External"/><Relationship Id="rId6" Type="http://schemas.openxmlformats.org/officeDocument/2006/relationships/hyperlink" Target="https://www.sephora.com/ca/en/product/superber..." TargetMode="External"/><Relationship Id="rId11" Type="http://schemas.openxmlformats.org/officeDocument/2006/relationships/hyperlink" Target="https://www.sephora.com/ca/en/product/kale-spi..." TargetMode="External"/><Relationship Id="rId24" Type="http://schemas.openxmlformats.org/officeDocument/2006/relationships/hyperlink" Target="https://www.sephora.com/ca/en/product/l-absolu..." TargetMode="External"/><Relationship Id="rId5" Type="http://schemas.openxmlformats.org/officeDocument/2006/relationships/hyperlink" Target="https://www.sephora.com/ca/en/product/virgin-m..." TargetMode="External"/><Relationship Id="rId15" Type="http://schemas.openxmlformats.org/officeDocument/2006/relationships/hyperlink" Target="https://www.sephora.com/ca/en/product/lip-cond..." TargetMode="External"/><Relationship Id="rId23" Type="http://schemas.openxmlformats.org/officeDocument/2006/relationships/hyperlink" Target="https://www.sephora.com/ca/en/product/all-abou..." TargetMode="External"/><Relationship Id="rId10" Type="http://schemas.openxmlformats.org/officeDocument/2006/relationships/hyperlink" Target="https://www.sephora.com/ca/en/product/avocado-..." TargetMode="External"/><Relationship Id="rId19" Type="http://schemas.openxmlformats.org/officeDocument/2006/relationships/hyperlink" Target="https://www.sephora.com/ca/en/product/lano-101..." TargetMode="External"/><Relationship Id="rId4" Type="http://schemas.openxmlformats.org/officeDocument/2006/relationships/hyperlink" Target="https://www.sephora.com/ca/en/product/rose-dee..." TargetMode="External"/><Relationship Id="rId9" Type="http://schemas.openxmlformats.org/officeDocument/2006/relationships/hyperlink" Target="https://www.sephora.com/ca/en/product/charlott..." TargetMode="External"/><Relationship Id="rId14" Type="http://schemas.openxmlformats.org/officeDocument/2006/relationships/hyperlink" Target="https://www.sephora.com/ca/en/product/noni-lip..." TargetMode="External"/><Relationship Id="rId22" Type="http://schemas.openxmlformats.org/officeDocument/2006/relationships/hyperlink" Target="https://www.sephora.com/ca/en/product/sugar-ad...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1C6D-F384-4BF7-BF20-3370889D4AC4}">
  <sheetPr codeName="Sheet1"/>
  <dimension ref="A1:W61"/>
  <sheetViews>
    <sheetView zoomScale="70" zoomScaleNormal="70" workbookViewId="0">
      <selection activeCell="J1" sqref="J1"/>
    </sheetView>
  </sheetViews>
  <sheetFormatPr defaultRowHeight="14.5" x14ac:dyDescent="0.35"/>
  <cols>
    <col min="1" max="1" width="18.54296875" customWidth="1"/>
    <col min="2" max="2" width="65.453125" customWidth="1"/>
    <col min="3" max="3" width="35.453125" customWidth="1"/>
    <col min="4" max="4" width="28.90625" customWidth="1"/>
    <col min="5" max="5" width="23.54296875" customWidth="1"/>
    <col min="6" max="6" width="24.90625" customWidth="1"/>
    <col min="7" max="7" width="26.08984375" customWidth="1"/>
    <col min="9" max="9" width="22.54296875" customWidth="1"/>
    <col min="10" max="10" width="30.08984375" customWidth="1"/>
    <col min="11" max="11" width="25.90625" customWidth="1"/>
    <col min="12" max="12" width="29.54296875" customWidth="1"/>
    <col min="13" max="13" width="23.08984375" customWidth="1"/>
    <col min="14" max="14" width="28.90625" customWidth="1"/>
    <col min="15" max="15" width="23.453125" customWidth="1"/>
    <col min="16" max="16" width="32.54296875" customWidth="1"/>
    <col min="17" max="17" width="24.90625" customWidth="1"/>
    <col min="18" max="18" width="28.453125" customWidth="1"/>
    <col min="19" max="19" width="26.08984375" customWidth="1"/>
    <col min="20" max="20" width="24" customWidth="1"/>
    <col min="21" max="21" width="17.90625" customWidth="1"/>
  </cols>
  <sheetData>
    <row r="1" spans="1:23" ht="49.5" x14ac:dyDescent="0.35">
      <c r="A1" s="1" t="s">
        <v>199</v>
      </c>
      <c r="B1" s="1" t="s">
        <v>198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10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200</v>
      </c>
    </row>
    <row r="2" spans="1:23" ht="33" x14ac:dyDescent="0.35">
      <c r="A2" s="1">
        <v>0</v>
      </c>
      <c r="B2" s="2" t="s">
        <v>20</v>
      </c>
      <c r="C2" s="2" t="s">
        <v>21</v>
      </c>
      <c r="D2" s="2" t="s">
        <v>22</v>
      </c>
      <c r="E2" s="2">
        <v>1</v>
      </c>
      <c r="F2" s="2" t="s">
        <v>23</v>
      </c>
      <c r="G2" s="2" t="s">
        <v>23</v>
      </c>
      <c r="H2" s="2">
        <v>4504</v>
      </c>
      <c r="I2" s="2">
        <v>263031</v>
      </c>
      <c r="J2" s="2">
        <v>89</v>
      </c>
      <c r="K2" s="2">
        <v>1</v>
      </c>
      <c r="L2" s="2" t="s">
        <v>9</v>
      </c>
      <c r="M2" s="2">
        <v>1</v>
      </c>
      <c r="N2" s="2">
        <v>1</v>
      </c>
      <c r="O2" s="2">
        <v>0</v>
      </c>
      <c r="P2" s="2">
        <v>0</v>
      </c>
      <c r="Q2" s="2">
        <v>1</v>
      </c>
      <c r="R2" s="2">
        <v>2612</v>
      </c>
      <c r="S2" s="2">
        <v>557</v>
      </c>
      <c r="T2" s="2">
        <v>415</v>
      </c>
      <c r="U2" s="2">
        <v>416</v>
      </c>
      <c r="V2" s="2">
        <v>504</v>
      </c>
      <c r="W2" s="2">
        <v>24</v>
      </c>
    </row>
    <row r="3" spans="1:23" ht="16.5" x14ac:dyDescent="0.35">
      <c r="A3" s="1">
        <v>1</v>
      </c>
      <c r="B3" s="2" t="s">
        <v>24</v>
      </c>
      <c r="C3" s="2" t="s">
        <v>25</v>
      </c>
      <c r="D3" s="2" t="s">
        <v>26</v>
      </c>
      <c r="E3" s="2">
        <v>1932920</v>
      </c>
      <c r="F3" s="2" t="s">
        <v>23</v>
      </c>
      <c r="G3" s="2" t="s">
        <v>23</v>
      </c>
      <c r="H3" s="2">
        <v>3100</v>
      </c>
      <c r="I3" s="2">
        <v>237318</v>
      </c>
      <c r="J3" s="2">
        <v>89</v>
      </c>
      <c r="K3" s="2">
        <v>1</v>
      </c>
      <c r="L3" s="2" t="s">
        <v>9</v>
      </c>
      <c r="M3" s="2">
        <v>1</v>
      </c>
      <c r="N3" s="2">
        <v>1</v>
      </c>
      <c r="O3" s="2">
        <v>0</v>
      </c>
      <c r="P3" s="2">
        <v>0</v>
      </c>
      <c r="Q3" s="2">
        <v>1</v>
      </c>
      <c r="R3" s="2">
        <v>1848</v>
      </c>
      <c r="S3" s="2">
        <v>415</v>
      </c>
      <c r="T3" s="2">
        <v>314</v>
      </c>
      <c r="U3" s="2">
        <v>236</v>
      </c>
      <c r="V3" s="2">
        <v>287</v>
      </c>
      <c r="W3" s="2">
        <v>24</v>
      </c>
    </row>
    <row r="4" spans="1:23" ht="16.5" x14ac:dyDescent="0.35">
      <c r="A4" s="1">
        <v>2</v>
      </c>
      <c r="B4" s="2" t="s">
        <v>27</v>
      </c>
      <c r="C4" s="2" t="s">
        <v>25</v>
      </c>
      <c r="D4" s="2" t="s">
        <v>28</v>
      </c>
      <c r="E4" s="2">
        <v>2181006</v>
      </c>
      <c r="F4" s="2" t="s">
        <v>23</v>
      </c>
      <c r="G4" s="2" t="s">
        <v>23</v>
      </c>
      <c r="H4" s="2">
        <v>1475</v>
      </c>
      <c r="I4" s="2">
        <v>119147</v>
      </c>
      <c r="J4" s="2">
        <v>89</v>
      </c>
      <c r="K4" s="2">
        <v>1</v>
      </c>
      <c r="L4" s="2" t="s">
        <v>9</v>
      </c>
      <c r="M4" s="2">
        <v>1</v>
      </c>
      <c r="N4" s="2">
        <v>1</v>
      </c>
      <c r="O4" s="2">
        <v>0</v>
      </c>
      <c r="P4" s="2">
        <v>0</v>
      </c>
      <c r="Q4" s="2">
        <v>1</v>
      </c>
      <c r="R4" s="2">
        <v>982</v>
      </c>
      <c r="S4" s="2">
        <v>158</v>
      </c>
      <c r="T4" s="2">
        <v>116</v>
      </c>
      <c r="U4" s="2">
        <v>117</v>
      </c>
      <c r="V4" s="2">
        <v>102</v>
      </c>
      <c r="W4" s="2">
        <v>24</v>
      </c>
    </row>
    <row r="5" spans="1:23" ht="16.5" x14ac:dyDescent="0.35">
      <c r="A5" s="1">
        <v>3</v>
      </c>
      <c r="B5" s="2" t="s">
        <v>29</v>
      </c>
      <c r="C5" s="2" t="s">
        <v>30</v>
      </c>
      <c r="D5" s="2" t="s">
        <v>31</v>
      </c>
      <c r="E5" s="2">
        <v>1932201</v>
      </c>
      <c r="F5" s="2" t="s">
        <v>23</v>
      </c>
      <c r="G5" s="2" t="s">
        <v>23</v>
      </c>
      <c r="H5" s="2">
        <v>663</v>
      </c>
      <c r="I5" s="2">
        <v>75093</v>
      </c>
      <c r="J5" s="2">
        <v>235</v>
      </c>
      <c r="K5" s="2">
        <v>0</v>
      </c>
      <c r="L5" s="2" t="s">
        <v>9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390</v>
      </c>
      <c r="S5" s="2">
        <v>78</v>
      </c>
      <c r="T5" s="2">
        <v>54</v>
      </c>
      <c r="U5" s="2">
        <v>54</v>
      </c>
      <c r="V5" s="2">
        <v>87</v>
      </c>
      <c r="W5" s="2">
        <v>24</v>
      </c>
    </row>
    <row r="6" spans="1:23" ht="33" x14ac:dyDescent="0.35">
      <c r="A6" s="1">
        <v>4</v>
      </c>
      <c r="B6" s="2" t="s">
        <v>32</v>
      </c>
      <c r="C6" s="2" t="s">
        <v>33</v>
      </c>
      <c r="D6" s="2" t="s">
        <v>34</v>
      </c>
      <c r="E6" s="2">
        <v>1850346</v>
      </c>
      <c r="F6" s="2" t="s">
        <v>23</v>
      </c>
      <c r="G6" s="2" t="s">
        <v>35</v>
      </c>
      <c r="H6" s="2">
        <v>985</v>
      </c>
      <c r="I6" s="2">
        <v>86094</v>
      </c>
      <c r="J6" s="2">
        <v>241</v>
      </c>
      <c r="K6" s="2">
        <v>1</v>
      </c>
      <c r="L6" s="2" t="s">
        <v>9</v>
      </c>
      <c r="M6" s="2">
        <v>1</v>
      </c>
      <c r="N6" s="2">
        <v>1</v>
      </c>
      <c r="O6" s="2">
        <v>0</v>
      </c>
      <c r="P6" s="2">
        <v>0</v>
      </c>
      <c r="Q6" s="2">
        <v>1</v>
      </c>
      <c r="R6" s="2">
        <v>548</v>
      </c>
      <c r="S6" s="2">
        <v>149</v>
      </c>
      <c r="T6" s="2">
        <v>89</v>
      </c>
      <c r="U6" s="2">
        <v>76</v>
      </c>
      <c r="V6" s="2">
        <v>123</v>
      </c>
      <c r="W6" s="2">
        <v>24</v>
      </c>
    </row>
    <row r="7" spans="1:23" ht="16.5" x14ac:dyDescent="0.35">
      <c r="A7" s="1">
        <v>5</v>
      </c>
      <c r="B7" s="2" t="s">
        <v>36</v>
      </c>
      <c r="C7" s="2" t="s">
        <v>37</v>
      </c>
      <c r="D7" s="2" t="s">
        <v>38</v>
      </c>
      <c r="E7" s="2">
        <v>1686427</v>
      </c>
      <c r="F7" s="2" t="s">
        <v>23</v>
      </c>
      <c r="G7" s="2" t="s">
        <v>23</v>
      </c>
      <c r="H7" s="2">
        <v>4798</v>
      </c>
      <c r="I7" s="2">
        <v>192787</v>
      </c>
      <c r="J7" s="2">
        <v>50</v>
      </c>
      <c r="K7" s="2">
        <v>1</v>
      </c>
      <c r="L7" s="2" t="s">
        <v>9</v>
      </c>
      <c r="M7" s="2">
        <v>1</v>
      </c>
      <c r="N7" s="2">
        <v>1</v>
      </c>
      <c r="O7" s="2">
        <v>0</v>
      </c>
      <c r="P7" s="2">
        <v>0</v>
      </c>
      <c r="Q7" s="2">
        <v>1</v>
      </c>
      <c r="R7" s="2">
        <v>3454</v>
      </c>
      <c r="S7" s="2">
        <v>727</v>
      </c>
      <c r="T7" s="2">
        <v>263</v>
      </c>
      <c r="U7" s="2">
        <v>183</v>
      </c>
      <c r="V7" s="2">
        <v>171</v>
      </c>
      <c r="W7" s="2">
        <v>24</v>
      </c>
    </row>
    <row r="8" spans="1:23" ht="33" x14ac:dyDescent="0.35">
      <c r="A8" s="1">
        <v>6</v>
      </c>
      <c r="B8" s="2" t="s">
        <v>39</v>
      </c>
      <c r="C8" s="2" t="s">
        <v>21</v>
      </c>
      <c r="D8" s="2" t="s">
        <v>40</v>
      </c>
      <c r="E8" s="2">
        <v>1</v>
      </c>
      <c r="F8" s="2" t="s">
        <v>23</v>
      </c>
      <c r="G8" s="2" t="s">
        <v>23</v>
      </c>
      <c r="H8" s="2">
        <v>1228</v>
      </c>
      <c r="I8" s="2">
        <v>60619</v>
      </c>
      <c r="J8" s="2">
        <v>79</v>
      </c>
      <c r="K8" s="2">
        <v>1</v>
      </c>
      <c r="L8" s="2" t="s">
        <v>9</v>
      </c>
      <c r="M8" s="2">
        <v>0</v>
      </c>
      <c r="N8" s="2">
        <v>1</v>
      </c>
      <c r="O8" s="2">
        <v>0</v>
      </c>
      <c r="P8" s="2">
        <v>0</v>
      </c>
      <c r="Q8" s="2">
        <v>1</v>
      </c>
      <c r="R8" s="2">
        <v>704</v>
      </c>
      <c r="S8" s="2">
        <v>226</v>
      </c>
      <c r="T8" s="2">
        <v>128</v>
      </c>
      <c r="U8" s="2">
        <v>80</v>
      </c>
      <c r="V8" s="2">
        <v>90</v>
      </c>
      <c r="W8" s="2">
        <v>24</v>
      </c>
    </row>
    <row r="9" spans="1:23" ht="33" x14ac:dyDescent="0.35">
      <c r="A9" s="1">
        <v>7</v>
      </c>
      <c r="B9" s="3" t="s">
        <v>41</v>
      </c>
      <c r="C9" s="2" t="s">
        <v>42</v>
      </c>
      <c r="D9" s="2" t="s">
        <v>43</v>
      </c>
      <c r="E9" s="2">
        <v>1</v>
      </c>
      <c r="F9" s="2" t="s">
        <v>23</v>
      </c>
      <c r="G9" s="2" t="s">
        <v>44</v>
      </c>
      <c r="H9" s="2">
        <v>915</v>
      </c>
      <c r="I9" s="2">
        <v>140702</v>
      </c>
      <c r="J9" s="2">
        <v>9.9</v>
      </c>
      <c r="K9" s="2">
        <v>1</v>
      </c>
      <c r="L9" s="2" t="s">
        <v>9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658</v>
      </c>
      <c r="S9" s="2">
        <v>108</v>
      </c>
      <c r="T9" s="2">
        <v>43</v>
      </c>
      <c r="U9" s="2">
        <v>44</v>
      </c>
      <c r="V9" s="2">
        <v>62</v>
      </c>
      <c r="W9" s="2">
        <v>24</v>
      </c>
    </row>
    <row r="10" spans="1:23" ht="16.5" x14ac:dyDescent="0.35">
      <c r="A10" s="1">
        <v>8</v>
      </c>
      <c r="B10" s="3" t="s">
        <v>45</v>
      </c>
      <c r="C10" s="2" t="s">
        <v>46</v>
      </c>
      <c r="D10" s="2" t="s">
        <v>47</v>
      </c>
      <c r="E10" s="2">
        <v>2172542</v>
      </c>
      <c r="F10" s="2" t="s">
        <v>23</v>
      </c>
      <c r="G10" s="2" t="s">
        <v>23</v>
      </c>
      <c r="H10" s="2">
        <v>1066</v>
      </c>
      <c r="I10" s="2">
        <v>100031</v>
      </c>
      <c r="J10" s="2">
        <v>22.5</v>
      </c>
      <c r="K10" s="2">
        <v>1</v>
      </c>
      <c r="L10" s="2" t="s">
        <v>9</v>
      </c>
      <c r="M10" s="2">
        <v>1</v>
      </c>
      <c r="N10" s="2">
        <v>1</v>
      </c>
      <c r="O10" s="2">
        <v>0</v>
      </c>
      <c r="P10" s="2">
        <v>0</v>
      </c>
      <c r="Q10" s="2">
        <v>1</v>
      </c>
      <c r="R10" s="2">
        <v>686</v>
      </c>
      <c r="S10" s="2">
        <v>182</v>
      </c>
      <c r="T10" s="2">
        <v>73</v>
      </c>
      <c r="U10" s="2">
        <v>68</v>
      </c>
      <c r="V10" s="2">
        <v>57</v>
      </c>
      <c r="W10" s="2">
        <v>24</v>
      </c>
    </row>
    <row r="11" spans="1:23" ht="33" x14ac:dyDescent="0.35">
      <c r="A11" s="1">
        <v>9</v>
      </c>
      <c r="B11" s="3" t="s">
        <v>48</v>
      </c>
      <c r="C11" s="2" t="s">
        <v>49</v>
      </c>
      <c r="D11" s="2" t="s">
        <v>50</v>
      </c>
      <c r="E11" s="2">
        <v>1788397</v>
      </c>
      <c r="F11" s="2" t="s">
        <v>23</v>
      </c>
      <c r="G11" s="2" t="s">
        <v>23</v>
      </c>
      <c r="H11" s="2">
        <v>1436</v>
      </c>
      <c r="I11" s="2">
        <v>100869</v>
      </c>
      <c r="J11" s="2">
        <v>55</v>
      </c>
      <c r="K11" s="2">
        <v>1</v>
      </c>
      <c r="L11" s="2" t="s">
        <v>9</v>
      </c>
      <c r="M11" s="2">
        <v>1</v>
      </c>
      <c r="N11" s="2">
        <v>1</v>
      </c>
      <c r="O11" s="2">
        <v>0</v>
      </c>
      <c r="P11" s="2">
        <v>0</v>
      </c>
      <c r="Q11" s="2">
        <v>1</v>
      </c>
      <c r="R11" s="2">
        <v>930</v>
      </c>
      <c r="S11" s="2">
        <v>182</v>
      </c>
      <c r="T11" s="2">
        <v>136</v>
      </c>
      <c r="U11" s="2">
        <v>114</v>
      </c>
      <c r="V11" s="2">
        <v>74</v>
      </c>
      <c r="W11" s="2">
        <v>24</v>
      </c>
    </row>
    <row r="12" spans="1:23" ht="33" x14ac:dyDescent="0.35">
      <c r="A12" s="1">
        <v>10</v>
      </c>
      <c r="B12" s="3" t="s">
        <v>51</v>
      </c>
      <c r="C12" s="2" t="s">
        <v>49</v>
      </c>
      <c r="D12" s="2" t="s">
        <v>52</v>
      </c>
      <c r="E12" s="2">
        <v>2175560</v>
      </c>
      <c r="F12" s="2" t="s">
        <v>23</v>
      </c>
      <c r="G12" s="2" t="s">
        <v>23</v>
      </c>
      <c r="H12" s="2">
        <v>1358</v>
      </c>
      <c r="I12" s="2">
        <v>58604</v>
      </c>
      <c r="J12" s="2">
        <v>63</v>
      </c>
      <c r="K12" s="2">
        <v>1</v>
      </c>
      <c r="L12" s="2" t="s">
        <v>9</v>
      </c>
      <c r="M12" s="2">
        <v>1</v>
      </c>
      <c r="N12" s="2">
        <v>1</v>
      </c>
      <c r="O12" s="2">
        <v>0</v>
      </c>
      <c r="P12" s="2">
        <v>0</v>
      </c>
      <c r="Q12" s="2">
        <v>1</v>
      </c>
      <c r="R12" s="2">
        <v>995</v>
      </c>
      <c r="S12" s="2">
        <v>238</v>
      </c>
      <c r="T12" s="2">
        <v>71</v>
      </c>
      <c r="U12" s="2">
        <v>33</v>
      </c>
      <c r="V12" s="2">
        <v>21</v>
      </c>
      <c r="W12" s="2">
        <v>24</v>
      </c>
    </row>
    <row r="13" spans="1:23" ht="33" x14ac:dyDescent="0.35">
      <c r="A13" s="1">
        <v>11</v>
      </c>
      <c r="B13" s="3" t="s">
        <v>53</v>
      </c>
      <c r="C13" s="2" t="s">
        <v>21</v>
      </c>
      <c r="D13" s="2" t="s">
        <v>54</v>
      </c>
      <c r="E13" s="2">
        <v>1679315</v>
      </c>
      <c r="F13" s="2" t="s">
        <v>23</v>
      </c>
      <c r="G13" s="2" t="s">
        <v>44</v>
      </c>
      <c r="H13" s="2">
        <v>1454</v>
      </c>
      <c r="I13" s="2">
        <v>153329</v>
      </c>
      <c r="J13" s="2">
        <v>95</v>
      </c>
      <c r="K13" s="2">
        <v>1</v>
      </c>
      <c r="L13" s="2" t="s">
        <v>9</v>
      </c>
      <c r="M13" s="2">
        <v>1</v>
      </c>
      <c r="N13" s="2">
        <v>1</v>
      </c>
      <c r="O13" s="2">
        <v>0</v>
      </c>
      <c r="P13" s="2">
        <v>0</v>
      </c>
      <c r="Q13" s="2">
        <v>1</v>
      </c>
      <c r="R13" s="2">
        <v>1058</v>
      </c>
      <c r="S13" s="2">
        <v>142</v>
      </c>
      <c r="T13" s="2">
        <v>77</v>
      </c>
      <c r="U13" s="2">
        <v>79</v>
      </c>
      <c r="V13" s="2">
        <v>98</v>
      </c>
      <c r="W13" s="2">
        <v>24</v>
      </c>
    </row>
    <row r="14" spans="1:23" ht="33" x14ac:dyDescent="0.35">
      <c r="A14" s="1">
        <v>12</v>
      </c>
      <c r="B14" s="2" t="s">
        <v>55</v>
      </c>
      <c r="C14" s="2" t="s">
        <v>56</v>
      </c>
      <c r="D14" s="2" t="s">
        <v>57</v>
      </c>
      <c r="E14" s="2">
        <v>150</v>
      </c>
      <c r="F14" s="2" t="s">
        <v>58</v>
      </c>
      <c r="G14" s="2" t="s">
        <v>59</v>
      </c>
      <c r="H14" s="2">
        <v>1315</v>
      </c>
      <c r="I14" s="2">
        <v>72798</v>
      </c>
      <c r="J14" s="2">
        <v>45</v>
      </c>
      <c r="K14" s="2">
        <v>1</v>
      </c>
      <c r="L14" s="2" t="s">
        <v>9</v>
      </c>
      <c r="M14" s="2">
        <v>1</v>
      </c>
      <c r="N14" s="2">
        <v>1</v>
      </c>
      <c r="O14" s="2">
        <v>0</v>
      </c>
      <c r="P14" s="2">
        <v>0</v>
      </c>
      <c r="Q14" s="2">
        <v>1</v>
      </c>
      <c r="R14" s="2">
        <v>907</v>
      </c>
      <c r="S14" s="2">
        <v>277</v>
      </c>
      <c r="T14" s="2">
        <v>76</v>
      </c>
      <c r="U14" s="2">
        <v>25</v>
      </c>
      <c r="V14" s="2">
        <v>30</v>
      </c>
      <c r="W14" s="2">
        <v>24</v>
      </c>
    </row>
    <row r="15" spans="1:23" ht="33" x14ac:dyDescent="0.35">
      <c r="A15" s="1">
        <v>13</v>
      </c>
      <c r="B15" s="3" t="s">
        <v>60</v>
      </c>
      <c r="C15" s="2" t="s">
        <v>61</v>
      </c>
      <c r="D15" s="2" t="s">
        <v>62</v>
      </c>
      <c r="E15" s="2">
        <v>2</v>
      </c>
      <c r="F15" s="2" t="s">
        <v>63</v>
      </c>
      <c r="G15" s="2" t="s">
        <v>64</v>
      </c>
      <c r="H15" s="2">
        <v>1073</v>
      </c>
      <c r="I15" s="2">
        <v>114349</v>
      </c>
      <c r="J15" s="2">
        <v>63</v>
      </c>
      <c r="K15" s="2">
        <v>1</v>
      </c>
      <c r="L15" s="2" t="s">
        <v>9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824</v>
      </c>
      <c r="S15" s="2">
        <v>95</v>
      </c>
      <c r="T15" s="2">
        <v>51</v>
      </c>
      <c r="U15" s="2">
        <v>50</v>
      </c>
      <c r="V15" s="2">
        <v>53</v>
      </c>
      <c r="W15" s="2">
        <v>24</v>
      </c>
    </row>
    <row r="16" spans="1:23" ht="33" x14ac:dyDescent="0.35">
      <c r="A16" s="1">
        <v>14</v>
      </c>
      <c r="B16" s="2" t="s">
        <v>41</v>
      </c>
      <c r="C16" s="2" t="s">
        <v>42</v>
      </c>
      <c r="D16" s="2" t="s">
        <v>65</v>
      </c>
      <c r="E16" s="2">
        <v>2031425</v>
      </c>
      <c r="F16" s="2" t="s">
        <v>66</v>
      </c>
      <c r="G16" s="2" t="s">
        <v>67</v>
      </c>
      <c r="H16" s="2">
        <v>938</v>
      </c>
      <c r="I16" s="2">
        <v>111259</v>
      </c>
      <c r="J16" s="2">
        <v>5.8</v>
      </c>
      <c r="K16" s="2">
        <v>1</v>
      </c>
      <c r="L16" s="2" t="s">
        <v>9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530</v>
      </c>
      <c r="S16" s="2">
        <v>167</v>
      </c>
      <c r="T16" s="2">
        <v>109</v>
      </c>
      <c r="U16" s="2">
        <v>73</v>
      </c>
      <c r="V16" s="2">
        <v>59</v>
      </c>
      <c r="W16" s="2">
        <v>24</v>
      </c>
    </row>
    <row r="17" spans="1:23" ht="33" x14ac:dyDescent="0.35">
      <c r="A17" s="1">
        <v>15</v>
      </c>
      <c r="B17" s="3" t="s">
        <v>68</v>
      </c>
      <c r="C17" s="2" t="s">
        <v>49</v>
      </c>
      <c r="D17" s="2" t="s">
        <v>69</v>
      </c>
      <c r="E17" s="2">
        <v>2316800</v>
      </c>
      <c r="F17" s="2" t="s">
        <v>23</v>
      </c>
      <c r="G17" s="2" t="s">
        <v>23</v>
      </c>
      <c r="H17" s="2">
        <v>860</v>
      </c>
      <c r="I17" s="2">
        <v>18431</v>
      </c>
      <c r="J17" s="2">
        <v>63</v>
      </c>
      <c r="K17" s="2">
        <v>1</v>
      </c>
      <c r="L17" s="2" t="s">
        <v>9</v>
      </c>
      <c r="M17" s="2">
        <v>1</v>
      </c>
      <c r="N17" s="2">
        <v>1</v>
      </c>
      <c r="O17" s="2">
        <v>0</v>
      </c>
      <c r="P17" s="2">
        <v>0</v>
      </c>
      <c r="Q17" s="2">
        <v>1</v>
      </c>
      <c r="R17" s="2">
        <v>567</v>
      </c>
      <c r="S17" s="2">
        <v>197</v>
      </c>
      <c r="T17" s="2">
        <v>54</v>
      </c>
      <c r="U17" s="2">
        <v>15</v>
      </c>
      <c r="V17" s="2">
        <v>27</v>
      </c>
      <c r="W17" s="2">
        <v>24</v>
      </c>
    </row>
    <row r="18" spans="1:23" ht="16.5" x14ac:dyDescent="0.35">
      <c r="A18" s="1">
        <v>16</v>
      </c>
      <c r="B18" s="2" t="s">
        <v>70</v>
      </c>
      <c r="C18" s="2" t="s">
        <v>30</v>
      </c>
      <c r="D18" s="2" t="s">
        <v>71</v>
      </c>
      <c r="E18" s="2">
        <v>1932235</v>
      </c>
      <c r="F18" s="2" t="s">
        <v>23</v>
      </c>
      <c r="G18" s="2" t="s">
        <v>23</v>
      </c>
      <c r="H18" s="2">
        <v>246</v>
      </c>
      <c r="I18" s="2">
        <v>29428</v>
      </c>
      <c r="J18" s="2">
        <v>240</v>
      </c>
      <c r="K18" s="2">
        <v>1</v>
      </c>
      <c r="L18" s="2" t="s">
        <v>9</v>
      </c>
      <c r="M18" s="2">
        <v>0</v>
      </c>
      <c r="N18" s="2">
        <v>1</v>
      </c>
      <c r="O18" s="2">
        <v>0</v>
      </c>
      <c r="P18" s="2">
        <v>0</v>
      </c>
      <c r="Q18" s="2">
        <v>1</v>
      </c>
      <c r="R18" s="2">
        <v>138</v>
      </c>
      <c r="S18" s="2">
        <v>31</v>
      </c>
      <c r="T18" s="2">
        <v>21</v>
      </c>
      <c r="U18" s="2">
        <v>24</v>
      </c>
      <c r="V18" s="2">
        <v>32</v>
      </c>
      <c r="W18" s="2">
        <v>24</v>
      </c>
    </row>
    <row r="19" spans="1:23" ht="33" x14ac:dyDescent="0.35">
      <c r="A19" s="1">
        <v>17</v>
      </c>
      <c r="B19" s="2" t="s">
        <v>72</v>
      </c>
      <c r="C19" s="2" t="s">
        <v>73</v>
      </c>
      <c r="D19" s="2" t="s">
        <v>74</v>
      </c>
      <c r="E19" s="2">
        <v>2019461</v>
      </c>
      <c r="F19" s="2" t="s">
        <v>23</v>
      </c>
      <c r="G19" s="2" t="s">
        <v>23</v>
      </c>
      <c r="H19" s="2">
        <v>1169</v>
      </c>
      <c r="I19" s="2">
        <v>77676</v>
      </c>
      <c r="J19" s="2">
        <v>48</v>
      </c>
      <c r="K19" s="2">
        <v>1</v>
      </c>
      <c r="L19" s="2" t="s">
        <v>9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820</v>
      </c>
      <c r="S19" s="2">
        <v>135</v>
      </c>
      <c r="T19" s="2">
        <v>70</v>
      </c>
      <c r="U19" s="2">
        <v>59</v>
      </c>
      <c r="V19" s="2">
        <v>85</v>
      </c>
      <c r="W19" s="2">
        <v>24</v>
      </c>
    </row>
    <row r="20" spans="1:23" ht="33" x14ac:dyDescent="0.35">
      <c r="A20" s="1">
        <v>18</v>
      </c>
      <c r="B20" s="2" t="s">
        <v>36</v>
      </c>
      <c r="C20" s="2" t="s">
        <v>37</v>
      </c>
      <c r="D20" s="2" t="s">
        <v>75</v>
      </c>
      <c r="E20" s="2">
        <v>1686419</v>
      </c>
      <c r="F20" s="2" t="s">
        <v>23</v>
      </c>
      <c r="G20" s="2" t="s">
        <v>23</v>
      </c>
      <c r="H20" s="2">
        <v>2924</v>
      </c>
      <c r="I20" s="2">
        <v>101703</v>
      </c>
      <c r="J20" s="2">
        <v>50</v>
      </c>
      <c r="K20" s="2">
        <v>1</v>
      </c>
      <c r="L20" s="2" t="s">
        <v>9</v>
      </c>
      <c r="M20" s="2">
        <v>1</v>
      </c>
      <c r="N20" s="2">
        <v>1</v>
      </c>
      <c r="O20" s="2">
        <v>0</v>
      </c>
      <c r="P20" s="2">
        <v>0</v>
      </c>
      <c r="Q20" s="2">
        <v>1</v>
      </c>
      <c r="R20" s="2">
        <v>2221</v>
      </c>
      <c r="S20" s="2">
        <v>407</v>
      </c>
      <c r="T20" s="2">
        <v>125</v>
      </c>
      <c r="U20" s="2">
        <v>79</v>
      </c>
      <c r="V20" s="2">
        <v>92</v>
      </c>
      <c r="W20" s="2">
        <v>24</v>
      </c>
    </row>
    <row r="21" spans="1:23" ht="33" x14ac:dyDescent="0.35">
      <c r="A21" s="1">
        <v>19</v>
      </c>
      <c r="B21" s="2" t="s">
        <v>76</v>
      </c>
      <c r="C21" s="2" t="s">
        <v>77</v>
      </c>
      <c r="D21" s="2" t="s">
        <v>78</v>
      </c>
      <c r="E21" s="2">
        <v>1</v>
      </c>
      <c r="F21" s="2" t="s">
        <v>23</v>
      </c>
      <c r="G21" s="2" t="s">
        <v>79</v>
      </c>
      <c r="H21" s="2">
        <v>1326</v>
      </c>
      <c r="I21" s="2">
        <v>135348</v>
      </c>
      <c r="J21" s="2">
        <v>77</v>
      </c>
      <c r="K21" s="2">
        <v>1</v>
      </c>
      <c r="L21" s="2" t="s">
        <v>9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951</v>
      </c>
      <c r="S21" s="2">
        <v>162</v>
      </c>
      <c r="T21" s="2">
        <v>60</v>
      </c>
      <c r="U21" s="2">
        <v>50</v>
      </c>
      <c r="V21" s="2">
        <v>103</v>
      </c>
      <c r="W21" s="2">
        <v>24</v>
      </c>
    </row>
    <row r="22" spans="1:23" ht="33" x14ac:dyDescent="0.35">
      <c r="A22" s="1">
        <v>20</v>
      </c>
      <c r="B22" s="3" t="s">
        <v>80</v>
      </c>
      <c r="C22" s="2" t="s">
        <v>81</v>
      </c>
      <c r="D22" s="2" t="s">
        <v>82</v>
      </c>
      <c r="E22" s="2">
        <v>1</v>
      </c>
      <c r="F22" s="2" t="s">
        <v>83</v>
      </c>
      <c r="G22" s="2" t="s">
        <v>84</v>
      </c>
      <c r="H22" s="2">
        <v>1326</v>
      </c>
      <c r="I22" s="2">
        <v>57533</v>
      </c>
      <c r="J22" s="2">
        <v>52</v>
      </c>
      <c r="K22" s="2">
        <v>0</v>
      </c>
      <c r="L22" s="2" t="s">
        <v>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743</v>
      </c>
      <c r="S22" s="2">
        <v>229</v>
      </c>
      <c r="T22" s="2">
        <v>128</v>
      </c>
      <c r="U22" s="2">
        <v>124</v>
      </c>
      <c r="V22" s="2">
        <v>102</v>
      </c>
      <c r="W22" s="2">
        <v>24</v>
      </c>
    </row>
    <row r="23" spans="1:23" ht="33" x14ac:dyDescent="0.35">
      <c r="A23" s="1">
        <v>21</v>
      </c>
      <c r="B23" s="2" t="s">
        <v>85</v>
      </c>
      <c r="C23" s="2" t="s">
        <v>86</v>
      </c>
      <c r="D23" s="2" t="s">
        <v>87</v>
      </c>
      <c r="E23" s="2">
        <v>1</v>
      </c>
      <c r="F23" s="2" t="s">
        <v>23</v>
      </c>
      <c r="G23" s="2" t="s">
        <v>23</v>
      </c>
      <c r="H23" s="2">
        <v>2646</v>
      </c>
      <c r="I23" s="2">
        <v>81562</v>
      </c>
      <c r="J23" s="2">
        <v>59</v>
      </c>
      <c r="K23" s="2">
        <v>1</v>
      </c>
      <c r="L23" s="2" t="s">
        <v>9</v>
      </c>
      <c r="M23" s="2">
        <v>1</v>
      </c>
      <c r="N23" s="2">
        <v>1</v>
      </c>
      <c r="O23" s="2">
        <v>0</v>
      </c>
      <c r="P23" s="2">
        <v>0</v>
      </c>
      <c r="Q23" s="2">
        <v>1</v>
      </c>
      <c r="R23" s="2">
        <v>1736</v>
      </c>
      <c r="S23" s="2">
        <v>568</v>
      </c>
      <c r="T23" s="2">
        <v>154</v>
      </c>
      <c r="U23" s="2">
        <v>89</v>
      </c>
      <c r="V23" s="2">
        <v>99</v>
      </c>
      <c r="W23" s="2">
        <v>24</v>
      </c>
    </row>
    <row r="24" spans="1:23" ht="16.5" x14ac:dyDescent="0.35">
      <c r="A24" s="1">
        <v>22</v>
      </c>
      <c r="B24" s="3" t="s">
        <v>88</v>
      </c>
      <c r="C24" s="2" t="s">
        <v>89</v>
      </c>
      <c r="D24" s="2" t="s">
        <v>90</v>
      </c>
      <c r="E24" s="2">
        <v>2117109</v>
      </c>
      <c r="F24" s="2" t="s">
        <v>23</v>
      </c>
      <c r="G24" s="2" t="s">
        <v>23</v>
      </c>
      <c r="H24" s="2">
        <v>1173</v>
      </c>
      <c r="I24" s="2">
        <v>33920</v>
      </c>
      <c r="J24" s="2">
        <v>125</v>
      </c>
      <c r="K24" s="2">
        <v>1</v>
      </c>
      <c r="L24" s="2" t="s">
        <v>9</v>
      </c>
      <c r="M24" s="2">
        <v>1</v>
      </c>
      <c r="N24" s="2">
        <v>0</v>
      </c>
      <c r="O24" s="2">
        <v>0</v>
      </c>
      <c r="P24" s="2">
        <v>0</v>
      </c>
      <c r="Q24" s="2">
        <v>1</v>
      </c>
      <c r="R24" s="2">
        <v>674</v>
      </c>
      <c r="S24" s="2">
        <v>305</v>
      </c>
      <c r="T24" s="2">
        <v>94</v>
      </c>
      <c r="U24" s="2">
        <v>52</v>
      </c>
      <c r="V24" s="2">
        <v>48</v>
      </c>
      <c r="W24" s="2">
        <v>24</v>
      </c>
    </row>
    <row r="25" spans="1:23" ht="33" x14ac:dyDescent="0.35">
      <c r="A25" s="1">
        <v>23</v>
      </c>
      <c r="B25" s="3" t="s">
        <v>91</v>
      </c>
      <c r="C25" s="2" t="s">
        <v>56</v>
      </c>
      <c r="D25" s="2" t="s">
        <v>92</v>
      </c>
      <c r="E25" s="2">
        <v>0</v>
      </c>
      <c r="F25" s="2" t="s">
        <v>93</v>
      </c>
      <c r="G25" s="2" t="s">
        <v>94</v>
      </c>
      <c r="H25" s="2">
        <v>1131</v>
      </c>
      <c r="I25" s="2">
        <v>77318</v>
      </c>
      <c r="J25" s="2">
        <v>56</v>
      </c>
      <c r="K25" s="2">
        <v>1</v>
      </c>
      <c r="L25" s="2" t="s">
        <v>9</v>
      </c>
      <c r="M25" s="2">
        <v>1</v>
      </c>
      <c r="N25" s="2">
        <v>1</v>
      </c>
      <c r="O25" s="2">
        <v>0</v>
      </c>
      <c r="P25" s="2">
        <v>1</v>
      </c>
      <c r="Q25" s="2">
        <v>1</v>
      </c>
      <c r="R25" s="2">
        <v>682</v>
      </c>
      <c r="S25" s="2">
        <v>242</v>
      </c>
      <c r="T25" s="2">
        <v>92</v>
      </c>
      <c r="U25" s="2">
        <v>55</v>
      </c>
      <c r="V25" s="2">
        <v>60</v>
      </c>
      <c r="W25" s="2">
        <v>24</v>
      </c>
    </row>
    <row r="26" spans="1:23" ht="16.5" x14ac:dyDescent="0.35">
      <c r="A26" s="1">
        <v>24</v>
      </c>
      <c r="B26" s="2" t="s">
        <v>95</v>
      </c>
      <c r="C26" s="2" t="s">
        <v>96</v>
      </c>
      <c r="D26" s="2" t="s">
        <v>97</v>
      </c>
      <c r="E26" s="2">
        <v>2</v>
      </c>
      <c r="F26" s="2" t="s">
        <v>63</v>
      </c>
      <c r="G26" s="2" t="s">
        <v>64</v>
      </c>
      <c r="H26" s="2">
        <v>2503</v>
      </c>
      <c r="I26" s="2">
        <v>150285</v>
      </c>
      <c r="J26" s="2">
        <v>33</v>
      </c>
      <c r="K26" s="2">
        <v>1</v>
      </c>
      <c r="L26" s="2" t="s">
        <v>9</v>
      </c>
      <c r="M26" s="2">
        <v>1</v>
      </c>
      <c r="N26" s="2">
        <v>1</v>
      </c>
      <c r="O26" s="2">
        <v>0</v>
      </c>
      <c r="P26" s="2">
        <v>0</v>
      </c>
      <c r="Q26" s="2">
        <v>1</v>
      </c>
      <c r="R26" s="2">
        <v>1623</v>
      </c>
      <c r="S26" s="2">
        <v>371</v>
      </c>
      <c r="T26" s="2">
        <v>201</v>
      </c>
      <c r="U26" s="2">
        <v>139</v>
      </c>
      <c r="V26" s="2">
        <v>169</v>
      </c>
      <c r="W26" s="2">
        <v>24</v>
      </c>
    </row>
    <row r="27" spans="1:23" ht="33" x14ac:dyDescent="0.35">
      <c r="A27" s="1">
        <v>25</v>
      </c>
      <c r="B27" s="3" t="s">
        <v>98</v>
      </c>
      <c r="C27" s="2" t="s">
        <v>61</v>
      </c>
      <c r="D27" s="2" t="s">
        <v>99</v>
      </c>
      <c r="E27" s="2">
        <v>2</v>
      </c>
      <c r="F27" s="2" t="s">
        <v>23</v>
      </c>
      <c r="G27" s="2" t="s">
        <v>23</v>
      </c>
      <c r="H27" s="2">
        <v>1097</v>
      </c>
      <c r="I27" s="2">
        <v>56561</v>
      </c>
      <c r="J27" s="2">
        <v>63</v>
      </c>
      <c r="K27" s="2">
        <v>1</v>
      </c>
      <c r="L27" s="2" t="s">
        <v>9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661</v>
      </c>
      <c r="S27" s="2">
        <v>183</v>
      </c>
      <c r="T27" s="2">
        <v>104</v>
      </c>
      <c r="U27" s="2">
        <v>80</v>
      </c>
      <c r="V27" s="2">
        <v>69</v>
      </c>
      <c r="W27" s="2">
        <v>24</v>
      </c>
    </row>
    <row r="28" spans="1:23" ht="33" x14ac:dyDescent="0.35">
      <c r="A28" s="1">
        <v>26</v>
      </c>
      <c r="B28" s="2" t="s">
        <v>100</v>
      </c>
      <c r="C28" s="2" t="s">
        <v>73</v>
      </c>
      <c r="D28" s="2" t="s">
        <v>101</v>
      </c>
      <c r="E28" s="2">
        <v>1538354</v>
      </c>
      <c r="F28" s="2" t="s">
        <v>23</v>
      </c>
      <c r="G28" s="2" t="s">
        <v>23</v>
      </c>
      <c r="H28" s="2">
        <v>1919</v>
      </c>
      <c r="I28" s="2">
        <v>74958</v>
      </c>
      <c r="J28" s="2">
        <v>36</v>
      </c>
      <c r="K28" s="2">
        <v>1</v>
      </c>
      <c r="L28" s="2" t="s">
        <v>9</v>
      </c>
      <c r="M28" s="2">
        <v>0</v>
      </c>
      <c r="N28" s="2">
        <v>1</v>
      </c>
      <c r="O28" s="2">
        <v>0</v>
      </c>
      <c r="P28" s="2">
        <v>0</v>
      </c>
      <c r="Q28" s="2">
        <v>1</v>
      </c>
      <c r="R28" s="2">
        <v>1031</v>
      </c>
      <c r="S28" s="2">
        <v>321</v>
      </c>
      <c r="T28" s="2">
        <v>167</v>
      </c>
      <c r="U28" s="2">
        <v>174</v>
      </c>
      <c r="V28" s="2">
        <v>226</v>
      </c>
      <c r="W28" s="2">
        <v>24</v>
      </c>
    </row>
    <row r="29" spans="1:23" ht="33" x14ac:dyDescent="0.35">
      <c r="A29" s="1">
        <v>27</v>
      </c>
      <c r="B29" s="2" t="s">
        <v>102</v>
      </c>
      <c r="C29" s="2" t="s">
        <v>56</v>
      </c>
      <c r="D29" s="2" t="s">
        <v>103</v>
      </c>
      <c r="E29" s="2">
        <v>1955764</v>
      </c>
      <c r="F29" s="2" t="s">
        <v>63</v>
      </c>
      <c r="G29" s="2" t="s">
        <v>64</v>
      </c>
      <c r="H29" s="2">
        <v>2330</v>
      </c>
      <c r="I29" s="2">
        <v>199955</v>
      </c>
      <c r="J29" s="2">
        <v>59</v>
      </c>
      <c r="K29" s="2">
        <v>1</v>
      </c>
      <c r="L29" s="2" t="s">
        <v>9</v>
      </c>
      <c r="M29" s="2">
        <v>0</v>
      </c>
      <c r="N29" s="2">
        <v>1</v>
      </c>
      <c r="O29" s="2">
        <v>1</v>
      </c>
      <c r="P29" s="2">
        <v>0</v>
      </c>
      <c r="Q29" s="2">
        <v>1</v>
      </c>
      <c r="R29" s="2">
        <v>1312</v>
      </c>
      <c r="S29" s="2">
        <v>333</v>
      </c>
      <c r="T29" s="2">
        <v>231</v>
      </c>
      <c r="U29" s="2">
        <v>239</v>
      </c>
      <c r="V29" s="2">
        <v>215</v>
      </c>
      <c r="W29" s="2">
        <v>24</v>
      </c>
    </row>
    <row r="30" spans="1:23" ht="33" x14ac:dyDescent="0.35">
      <c r="A30" s="1">
        <v>28</v>
      </c>
      <c r="B30" s="2" t="s">
        <v>104</v>
      </c>
      <c r="C30" s="2" t="s">
        <v>61</v>
      </c>
      <c r="D30" s="2" t="s">
        <v>105</v>
      </c>
      <c r="E30" s="2">
        <v>2</v>
      </c>
      <c r="F30" s="2" t="s">
        <v>23</v>
      </c>
      <c r="G30" s="2" t="s">
        <v>23</v>
      </c>
      <c r="H30" s="2">
        <v>1425</v>
      </c>
      <c r="I30" s="2">
        <v>58151</v>
      </c>
      <c r="J30" s="2">
        <v>75</v>
      </c>
      <c r="K30" s="2">
        <v>1</v>
      </c>
      <c r="L30" s="2" t="s">
        <v>9</v>
      </c>
      <c r="M30" s="2">
        <v>0</v>
      </c>
      <c r="N30" s="2">
        <v>1</v>
      </c>
      <c r="O30" s="2">
        <v>0</v>
      </c>
      <c r="P30" s="2">
        <v>0</v>
      </c>
      <c r="Q30" s="2">
        <v>1</v>
      </c>
      <c r="R30" s="2">
        <v>1106</v>
      </c>
      <c r="S30" s="2">
        <v>135</v>
      </c>
      <c r="T30" s="2">
        <v>73</v>
      </c>
      <c r="U30" s="2">
        <v>55</v>
      </c>
      <c r="V30" s="2">
        <v>56</v>
      </c>
      <c r="W30" s="2">
        <v>24</v>
      </c>
    </row>
    <row r="31" spans="1:23" ht="33" x14ac:dyDescent="0.35">
      <c r="A31" s="1">
        <v>29</v>
      </c>
      <c r="B31" s="2" t="s">
        <v>106</v>
      </c>
      <c r="C31" s="2" t="s">
        <v>25</v>
      </c>
      <c r="D31" s="2" t="s">
        <v>107</v>
      </c>
      <c r="E31" s="2">
        <v>1673805</v>
      </c>
      <c r="F31" s="2" t="s">
        <v>58</v>
      </c>
      <c r="G31" s="2" t="s">
        <v>108</v>
      </c>
      <c r="H31" s="2">
        <v>1628</v>
      </c>
      <c r="I31" s="2">
        <v>100248</v>
      </c>
      <c r="J31" s="2">
        <v>62</v>
      </c>
      <c r="K31" s="2">
        <v>1</v>
      </c>
      <c r="L31" s="2" t="s">
        <v>9</v>
      </c>
      <c r="M31" s="2">
        <v>1</v>
      </c>
      <c r="N31" s="2">
        <v>1</v>
      </c>
      <c r="O31" s="2">
        <v>0</v>
      </c>
      <c r="P31" s="2">
        <v>0</v>
      </c>
      <c r="Q31" s="2">
        <v>1</v>
      </c>
      <c r="R31" s="2">
        <v>1219</v>
      </c>
      <c r="S31" s="2">
        <v>205</v>
      </c>
      <c r="T31" s="2">
        <v>91</v>
      </c>
      <c r="U31" s="2">
        <v>52</v>
      </c>
      <c r="V31" s="2">
        <v>61</v>
      </c>
      <c r="W31" s="2">
        <v>24</v>
      </c>
    </row>
    <row r="32" spans="1:23" ht="16.5" x14ac:dyDescent="0.35">
      <c r="A32" s="1">
        <v>30</v>
      </c>
      <c r="B32" s="2" t="s">
        <v>109</v>
      </c>
      <c r="C32" s="2" t="s">
        <v>110</v>
      </c>
      <c r="D32" s="2" t="s">
        <v>111</v>
      </c>
      <c r="E32" s="2">
        <v>2318392</v>
      </c>
      <c r="F32" s="2" t="s">
        <v>112</v>
      </c>
      <c r="G32" s="2" t="s">
        <v>113</v>
      </c>
      <c r="H32" s="2">
        <v>590</v>
      </c>
      <c r="I32" s="2">
        <v>1013</v>
      </c>
      <c r="J32" s="2">
        <v>24</v>
      </c>
      <c r="K32" s="2">
        <v>0</v>
      </c>
      <c r="L32" s="2" t="s">
        <v>9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360</v>
      </c>
      <c r="S32" s="2">
        <v>140</v>
      </c>
      <c r="T32" s="2">
        <v>58</v>
      </c>
      <c r="U32" s="2">
        <v>23</v>
      </c>
      <c r="V32" s="2">
        <v>9</v>
      </c>
      <c r="W32" s="2">
        <v>24</v>
      </c>
    </row>
    <row r="33" spans="1:23" ht="16.5" x14ac:dyDescent="0.35">
      <c r="A33" s="1">
        <v>31</v>
      </c>
      <c r="B33" s="2" t="s">
        <v>114</v>
      </c>
      <c r="C33" s="2" t="s">
        <v>115</v>
      </c>
      <c r="D33" s="2" t="s">
        <v>116</v>
      </c>
      <c r="E33" s="2">
        <v>0</v>
      </c>
      <c r="F33" s="2" t="s">
        <v>112</v>
      </c>
      <c r="G33" s="2" t="s">
        <v>117</v>
      </c>
      <c r="H33" s="2">
        <v>1</v>
      </c>
      <c r="I33" s="2">
        <v>267</v>
      </c>
      <c r="J33" s="2">
        <v>26</v>
      </c>
      <c r="K33" s="2">
        <v>0</v>
      </c>
      <c r="L33" s="2" t="s">
        <v>9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24</v>
      </c>
    </row>
    <row r="34" spans="1:23" ht="33" x14ac:dyDescent="0.35">
      <c r="A34" s="1">
        <v>32</v>
      </c>
      <c r="B34" s="2" t="s">
        <v>118</v>
      </c>
      <c r="C34" s="2" t="s">
        <v>119</v>
      </c>
      <c r="D34" s="2" t="s">
        <v>120</v>
      </c>
      <c r="E34" s="2">
        <v>0</v>
      </c>
      <c r="F34" s="2" t="s">
        <v>121</v>
      </c>
      <c r="G34" s="2" t="s">
        <v>122</v>
      </c>
      <c r="H34" s="2">
        <v>1</v>
      </c>
      <c r="I34" s="2">
        <v>334</v>
      </c>
      <c r="J34" s="2">
        <v>19</v>
      </c>
      <c r="K34" s="2">
        <v>1</v>
      </c>
      <c r="L34" s="2" t="s">
        <v>9</v>
      </c>
      <c r="M34" s="2">
        <v>0</v>
      </c>
      <c r="N34" s="2">
        <v>1</v>
      </c>
      <c r="O34" s="2">
        <v>0</v>
      </c>
      <c r="P34" s="2">
        <v>0</v>
      </c>
      <c r="Q34" s="2">
        <v>1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24</v>
      </c>
    </row>
    <row r="35" spans="1:23" ht="16.5" x14ac:dyDescent="0.35">
      <c r="A35" s="1">
        <v>33</v>
      </c>
      <c r="B35" s="3" t="s">
        <v>123</v>
      </c>
      <c r="C35" s="2" t="s">
        <v>124</v>
      </c>
      <c r="D35" s="2" t="s">
        <v>125</v>
      </c>
      <c r="E35" s="2">
        <v>0</v>
      </c>
      <c r="F35" s="2" t="s">
        <v>112</v>
      </c>
      <c r="G35" s="2" t="s">
        <v>113</v>
      </c>
      <c r="H35" s="2">
        <v>15</v>
      </c>
      <c r="I35" s="2">
        <v>2172</v>
      </c>
      <c r="J35" s="2">
        <v>46</v>
      </c>
      <c r="K35" s="2">
        <v>0</v>
      </c>
      <c r="L35" s="2" t="s">
        <v>9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9</v>
      </c>
      <c r="S35" s="2">
        <v>0</v>
      </c>
      <c r="T35" s="2">
        <v>3</v>
      </c>
      <c r="U35" s="2">
        <v>1</v>
      </c>
      <c r="V35" s="2">
        <v>2</v>
      </c>
      <c r="W35" s="2">
        <v>24</v>
      </c>
    </row>
    <row r="36" spans="1:23" ht="33" x14ac:dyDescent="0.35">
      <c r="A36" s="1">
        <v>34</v>
      </c>
      <c r="B36" s="2" t="s">
        <v>126</v>
      </c>
      <c r="C36" s="2" t="s">
        <v>127</v>
      </c>
      <c r="D36" s="2" t="s">
        <v>128</v>
      </c>
      <c r="E36" s="2">
        <v>0</v>
      </c>
      <c r="F36" s="2" t="s">
        <v>112</v>
      </c>
      <c r="G36" s="2" t="s">
        <v>117</v>
      </c>
      <c r="H36" s="2">
        <v>362</v>
      </c>
      <c r="I36" s="2">
        <v>11262</v>
      </c>
      <c r="J36" s="2">
        <v>26</v>
      </c>
      <c r="K36" s="2">
        <v>0</v>
      </c>
      <c r="L36" s="2" t="s">
        <v>9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170</v>
      </c>
      <c r="S36" s="2">
        <v>83</v>
      </c>
      <c r="T36" s="2">
        <v>44</v>
      </c>
      <c r="U36" s="2">
        <v>32</v>
      </c>
      <c r="V36" s="2">
        <v>33</v>
      </c>
      <c r="W36" s="2">
        <v>24</v>
      </c>
    </row>
    <row r="37" spans="1:23" ht="16.5" x14ac:dyDescent="0.35">
      <c r="A37" s="1">
        <v>35</v>
      </c>
      <c r="B37" s="3" t="s">
        <v>129</v>
      </c>
      <c r="C37" s="2" t="s">
        <v>130</v>
      </c>
      <c r="D37" s="2" t="s">
        <v>131</v>
      </c>
      <c r="E37" s="2">
        <v>0</v>
      </c>
      <c r="F37" s="2" t="s">
        <v>121</v>
      </c>
      <c r="G37" s="2" t="s">
        <v>122</v>
      </c>
      <c r="H37" s="2">
        <v>3</v>
      </c>
      <c r="I37" s="2">
        <v>215</v>
      </c>
      <c r="J37" s="2">
        <v>49</v>
      </c>
      <c r="K37" s="2">
        <v>0</v>
      </c>
      <c r="L37" s="2" t="s">
        <v>9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1</v>
      </c>
      <c r="V37" s="2">
        <v>1</v>
      </c>
      <c r="W37" s="2">
        <v>24</v>
      </c>
    </row>
    <row r="38" spans="1:23" ht="16.5" x14ac:dyDescent="0.35">
      <c r="A38" s="1">
        <v>36</v>
      </c>
      <c r="B38" s="3" t="s">
        <v>132</v>
      </c>
      <c r="C38" s="2" t="s">
        <v>133</v>
      </c>
      <c r="D38" s="2" t="s">
        <v>134</v>
      </c>
      <c r="E38" s="2">
        <v>0</v>
      </c>
      <c r="F38" s="2" t="s">
        <v>121</v>
      </c>
      <c r="G38" s="2" t="s">
        <v>122</v>
      </c>
      <c r="H38" s="2">
        <v>6</v>
      </c>
      <c r="I38" s="2">
        <v>1883</v>
      </c>
      <c r="J38" s="2">
        <v>30</v>
      </c>
      <c r="K38" s="2">
        <v>0</v>
      </c>
      <c r="L38" s="2" t="s">
        <v>9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3</v>
      </c>
      <c r="S38" s="2">
        <v>1</v>
      </c>
      <c r="T38" s="2">
        <v>0</v>
      </c>
      <c r="U38" s="2">
        <v>1</v>
      </c>
      <c r="V38" s="2">
        <v>1</v>
      </c>
      <c r="W38" s="2">
        <v>24</v>
      </c>
    </row>
    <row r="39" spans="1:23" ht="16.5" x14ac:dyDescent="0.35">
      <c r="A39" s="1">
        <v>37</v>
      </c>
      <c r="B39" s="2" t="s">
        <v>135</v>
      </c>
      <c r="C39" s="2" t="s">
        <v>136</v>
      </c>
      <c r="D39" s="2" t="s">
        <v>137</v>
      </c>
      <c r="E39" s="2">
        <v>2060762</v>
      </c>
      <c r="F39" s="2" t="s">
        <v>112</v>
      </c>
      <c r="G39" s="2" t="s">
        <v>113</v>
      </c>
      <c r="H39" s="2">
        <v>11</v>
      </c>
      <c r="I39" s="2">
        <v>1424</v>
      </c>
      <c r="J39" s="2">
        <v>32</v>
      </c>
      <c r="K39" s="2">
        <v>0</v>
      </c>
      <c r="L39" s="2" t="s">
        <v>9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4</v>
      </c>
      <c r="S39" s="2">
        <v>2</v>
      </c>
      <c r="T39" s="2">
        <v>0</v>
      </c>
      <c r="U39" s="2">
        <v>3</v>
      </c>
      <c r="V39" s="2">
        <v>2</v>
      </c>
      <c r="W39" s="2">
        <v>24</v>
      </c>
    </row>
    <row r="40" spans="1:23" ht="16.5" x14ac:dyDescent="0.35">
      <c r="A40" s="1">
        <v>38</v>
      </c>
      <c r="B40" s="3" t="s">
        <v>138</v>
      </c>
      <c r="C40" s="2" t="s">
        <v>139</v>
      </c>
      <c r="D40" s="2" t="s">
        <v>140</v>
      </c>
      <c r="E40" s="2">
        <v>0</v>
      </c>
      <c r="F40" s="2" t="s">
        <v>112</v>
      </c>
      <c r="G40" s="2" t="s">
        <v>113</v>
      </c>
      <c r="H40" s="2">
        <v>19</v>
      </c>
      <c r="I40" s="2">
        <v>1341</v>
      </c>
      <c r="J40" s="2">
        <v>20</v>
      </c>
      <c r="K40" s="2">
        <v>0</v>
      </c>
      <c r="L40" s="2" t="s">
        <v>9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15</v>
      </c>
      <c r="S40" s="2">
        <v>1</v>
      </c>
      <c r="T40" s="2">
        <v>2</v>
      </c>
      <c r="U40" s="2">
        <v>1</v>
      </c>
      <c r="V40" s="2">
        <v>0</v>
      </c>
      <c r="W40" s="2">
        <v>24</v>
      </c>
    </row>
    <row r="41" spans="1:23" ht="33" x14ac:dyDescent="0.35">
      <c r="A41" s="1">
        <v>39</v>
      </c>
      <c r="B41" s="3" t="s">
        <v>141</v>
      </c>
      <c r="C41" s="2" t="s">
        <v>136</v>
      </c>
      <c r="D41" s="2" t="s">
        <v>142</v>
      </c>
      <c r="E41" s="2">
        <v>0</v>
      </c>
      <c r="F41" s="2" t="s">
        <v>112</v>
      </c>
      <c r="G41" s="2" t="s">
        <v>117</v>
      </c>
      <c r="H41" s="2">
        <v>55</v>
      </c>
      <c r="I41" s="2">
        <v>7160</v>
      </c>
      <c r="J41" s="2">
        <v>32</v>
      </c>
      <c r="K41" s="2">
        <v>0</v>
      </c>
      <c r="L41" s="2" t="s">
        <v>9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41</v>
      </c>
      <c r="S41" s="2">
        <v>6</v>
      </c>
      <c r="T41" s="2">
        <v>6</v>
      </c>
      <c r="U41" s="2">
        <v>2</v>
      </c>
      <c r="V41" s="2">
        <v>0</v>
      </c>
      <c r="W41" s="2">
        <v>24</v>
      </c>
    </row>
    <row r="42" spans="1:23" ht="16.5" x14ac:dyDescent="0.35">
      <c r="A42" s="1">
        <v>40</v>
      </c>
      <c r="B42" s="2" t="s">
        <v>143</v>
      </c>
      <c r="C42" s="2" t="s">
        <v>144</v>
      </c>
      <c r="D42" s="2" t="s">
        <v>145</v>
      </c>
      <c r="E42" s="2">
        <v>2166536</v>
      </c>
      <c r="F42" s="2" t="s">
        <v>146</v>
      </c>
      <c r="G42" s="2" t="s">
        <v>147</v>
      </c>
      <c r="H42" s="2">
        <v>6</v>
      </c>
      <c r="I42" s="2">
        <v>1212</v>
      </c>
      <c r="J42" s="2">
        <v>50</v>
      </c>
      <c r="K42" s="2">
        <v>0</v>
      </c>
      <c r="L42" s="2" t="s">
        <v>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3</v>
      </c>
      <c r="S42" s="2">
        <v>0</v>
      </c>
      <c r="T42" s="2">
        <v>1</v>
      </c>
      <c r="U42" s="2">
        <v>1</v>
      </c>
      <c r="V42" s="2">
        <v>1</v>
      </c>
      <c r="W42" s="2">
        <v>24</v>
      </c>
    </row>
    <row r="43" spans="1:23" ht="16.5" x14ac:dyDescent="0.35">
      <c r="A43" s="1">
        <v>41</v>
      </c>
      <c r="B43" s="3" t="s">
        <v>148</v>
      </c>
      <c r="C43" s="2" t="s">
        <v>149</v>
      </c>
      <c r="D43" s="2" t="s">
        <v>150</v>
      </c>
      <c r="E43" s="2">
        <v>0</v>
      </c>
      <c r="F43" s="2" t="s">
        <v>121</v>
      </c>
      <c r="G43" s="2" t="s">
        <v>122</v>
      </c>
      <c r="H43" s="2">
        <v>25</v>
      </c>
      <c r="I43" s="2">
        <v>2942</v>
      </c>
      <c r="J43" s="2">
        <v>29</v>
      </c>
      <c r="K43" s="2">
        <v>0</v>
      </c>
      <c r="L43" s="2" t="s">
        <v>9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  <c r="R43" s="2">
        <v>9</v>
      </c>
      <c r="S43" s="2">
        <v>5</v>
      </c>
      <c r="T43" s="2">
        <v>3</v>
      </c>
      <c r="U43" s="2">
        <v>5</v>
      </c>
      <c r="V43" s="2">
        <v>3</v>
      </c>
      <c r="W43" s="2">
        <v>24</v>
      </c>
    </row>
    <row r="44" spans="1:23" ht="33" x14ac:dyDescent="0.35">
      <c r="A44" s="1">
        <v>42</v>
      </c>
      <c r="B44" s="3" t="s">
        <v>151</v>
      </c>
      <c r="C44" s="2" t="s">
        <v>152</v>
      </c>
      <c r="D44" s="2" t="s">
        <v>153</v>
      </c>
      <c r="E44" s="2">
        <v>0</v>
      </c>
      <c r="F44" s="2" t="s">
        <v>121</v>
      </c>
      <c r="G44" s="2" t="s">
        <v>122</v>
      </c>
      <c r="H44" s="2">
        <v>25</v>
      </c>
      <c r="I44" s="2">
        <v>7998</v>
      </c>
      <c r="J44" s="2">
        <v>24</v>
      </c>
      <c r="K44" s="2">
        <v>0</v>
      </c>
      <c r="L44" s="2" t="s">
        <v>9</v>
      </c>
      <c r="M44" s="2">
        <v>1</v>
      </c>
      <c r="N44" s="2">
        <v>1</v>
      </c>
      <c r="O44" s="2">
        <v>0</v>
      </c>
      <c r="P44" s="2">
        <v>0</v>
      </c>
      <c r="Q44" s="2">
        <v>0</v>
      </c>
      <c r="R44" s="2">
        <v>7</v>
      </c>
      <c r="S44" s="2">
        <v>12</v>
      </c>
      <c r="T44" s="2">
        <v>3</v>
      </c>
      <c r="U44" s="2">
        <v>1</v>
      </c>
      <c r="V44" s="2">
        <v>2</v>
      </c>
      <c r="W44" s="2">
        <v>24</v>
      </c>
    </row>
    <row r="45" spans="1:23" ht="33" x14ac:dyDescent="0.35">
      <c r="A45" s="1">
        <v>45</v>
      </c>
      <c r="B45" s="2" t="s">
        <v>154</v>
      </c>
      <c r="C45" s="2" t="s">
        <v>155</v>
      </c>
      <c r="D45" s="2" t="s">
        <v>156</v>
      </c>
      <c r="E45" s="2">
        <v>1998319</v>
      </c>
      <c r="F45" s="2" t="s">
        <v>121</v>
      </c>
      <c r="G45" s="2" t="s">
        <v>122</v>
      </c>
      <c r="H45" s="2">
        <v>237</v>
      </c>
      <c r="I45" s="2">
        <v>14930</v>
      </c>
      <c r="J45" s="2">
        <v>25</v>
      </c>
      <c r="K45" s="2">
        <v>0</v>
      </c>
      <c r="L45" s="2" t="s">
        <v>9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  <c r="R45" s="2">
        <v>138</v>
      </c>
      <c r="S45" s="2">
        <v>50</v>
      </c>
      <c r="T45" s="2">
        <v>18</v>
      </c>
      <c r="U45" s="2">
        <v>22</v>
      </c>
      <c r="V45" s="2">
        <v>9</v>
      </c>
      <c r="W45" s="2">
        <v>24</v>
      </c>
    </row>
    <row r="46" spans="1:23" ht="16.5" x14ac:dyDescent="0.35">
      <c r="A46" s="1">
        <v>44</v>
      </c>
      <c r="B46" s="2" t="s">
        <v>157</v>
      </c>
      <c r="C46" s="2" t="s">
        <v>119</v>
      </c>
      <c r="D46" s="2" t="s">
        <v>158</v>
      </c>
      <c r="E46" s="2">
        <v>338</v>
      </c>
      <c r="F46" s="2" t="s">
        <v>121</v>
      </c>
      <c r="G46" s="2" t="s">
        <v>122</v>
      </c>
      <c r="H46" s="2">
        <v>3</v>
      </c>
      <c r="I46" s="2">
        <v>568</v>
      </c>
      <c r="J46" s="2">
        <v>23</v>
      </c>
      <c r="K46" s="2">
        <v>1</v>
      </c>
      <c r="L46" s="2" t="s">
        <v>9</v>
      </c>
      <c r="M46" s="2">
        <v>0</v>
      </c>
      <c r="N46" s="2">
        <v>1</v>
      </c>
      <c r="O46" s="2">
        <v>0</v>
      </c>
      <c r="P46" s="2">
        <v>0</v>
      </c>
      <c r="Q46" s="2">
        <v>1</v>
      </c>
      <c r="R46" s="2">
        <v>2</v>
      </c>
      <c r="S46" s="2">
        <v>0</v>
      </c>
      <c r="T46" s="2">
        <v>0</v>
      </c>
      <c r="U46" s="2">
        <v>0</v>
      </c>
      <c r="V46" s="2">
        <v>1</v>
      </c>
      <c r="W46" s="2">
        <v>24</v>
      </c>
    </row>
    <row r="47" spans="1:23" ht="16.5" x14ac:dyDescent="0.35">
      <c r="A47" s="1">
        <v>45</v>
      </c>
      <c r="B47" s="2" t="s">
        <v>159</v>
      </c>
      <c r="C47" s="2" t="s">
        <v>119</v>
      </c>
      <c r="D47" s="2" t="s">
        <v>160</v>
      </c>
      <c r="E47" s="2">
        <v>317</v>
      </c>
      <c r="F47" s="2" t="s">
        <v>161</v>
      </c>
      <c r="G47" s="2" t="s">
        <v>162</v>
      </c>
      <c r="H47" s="2">
        <v>12</v>
      </c>
      <c r="I47" s="2">
        <v>584</v>
      </c>
      <c r="J47" s="2">
        <v>23</v>
      </c>
      <c r="K47" s="2">
        <v>0</v>
      </c>
      <c r="L47" s="2" t="s">
        <v>9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4</v>
      </c>
      <c r="S47" s="2">
        <v>1</v>
      </c>
      <c r="T47" s="2">
        <v>4</v>
      </c>
      <c r="U47" s="2">
        <v>1</v>
      </c>
      <c r="V47" s="2">
        <v>2</v>
      </c>
      <c r="W47" s="2">
        <v>24</v>
      </c>
    </row>
    <row r="48" spans="1:23" ht="16.5" x14ac:dyDescent="0.35">
      <c r="A48" s="1">
        <v>46</v>
      </c>
      <c r="B48" s="2" t="s">
        <v>163</v>
      </c>
      <c r="C48" s="2" t="s">
        <v>119</v>
      </c>
      <c r="D48" s="2" t="s">
        <v>164</v>
      </c>
      <c r="E48" s="2">
        <v>116</v>
      </c>
      <c r="F48" s="2" t="s">
        <v>121</v>
      </c>
      <c r="G48" s="2" t="s">
        <v>122</v>
      </c>
      <c r="H48" s="2">
        <v>8</v>
      </c>
      <c r="I48" s="2">
        <v>286</v>
      </c>
      <c r="J48" s="2">
        <v>23</v>
      </c>
      <c r="K48" s="2">
        <v>1</v>
      </c>
      <c r="L48" s="2" t="s">
        <v>9</v>
      </c>
      <c r="M48" s="2">
        <v>0</v>
      </c>
      <c r="N48" s="2">
        <v>1</v>
      </c>
      <c r="O48" s="2">
        <v>0</v>
      </c>
      <c r="P48" s="2">
        <v>0</v>
      </c>
      <c r="Q48" s="2">
        <v>1</v>
      </c>
      <c r="R48" s="2">
        <v>2</v>
      </c>
      <c r="S48" s="2">
        <v>0</v>
      </c>
      <c r="T48" s="2">
        <v>0</v>
      </c>
      <c r="U48" s="2">
        <v>1</v>
      </c>
      <c r="V48" s="2">
        <v>5</v>
      </c>
      <c r="W48" s="2">
        <v>24</v>
      </c>
    </row>
    <row r="49" spans="1:23" ht="33" x14ac:dyDescent="0.35">
      <c r="A49" s="1">
        <v>47</v>
      </c>
      <c r="B49" s="3" t="s">
        <v>118</v>
      </c>
      <c r="C49" s="2" t="s">
        <v>119</v>
      </c>
      <c r="D49" s="2" t="s">
        <v>165</v>
      </c>
      <c r="E49" s="2">
        <v>0</v>
      </c>
      <c r="F49" s="2" t="s">
        <v>121</v>
      </c>
      <c r="G49" s="2" t="s">
        <v>122</v>
      </c>
      <c r="H49" s="2">
        <v>4</v>
      </c>
      <c r="I49" s="2">
        <v>326</v>
      </c>
      <c r="J49" s="2">
        <v>23</v>
      </c>
      <c r="K49" s="2">
        <v>1</v>
      </c>
      <c r="L49" s="2" t="s">
        <v>9</v>
      </c>
      <c r="M49" s="2">
        <v>0</v>
      </c>
      <c r="N49" s="2">
        <v>1</v>
      </c>
      <c r="O49" s="2">
        <v>0</v>
      </c>
      <c r="P49" s="2">
        <v>0</v>
      </c>
      <c r="Q49" s="2">
        <v>1</v>
      </c>
      <c r="R49" s="2">
        <v>1</v>
      </c>
      <c r="S49" s="2">
        <v>1</v>
      </c>
      <c r="T49" s="2">
        <v>0</v>
      </c>
      <c r="U49" s="2">
        <v>1</v>
      </c>
      <c r="V49" s="2">
        <v>1</v>
      </c>
      <c r="W49" s="2">
        <v>24</v>
      </c>
    </row>
    <row r="50" spans="1:23" ht="16.5" x14ac:dyDescent="0.35">
      <c r="A50" s="1">
        <v>48</v>
      </c>
      <c r="B50" s="3" t="s">
        <v>166</v>
      </c>
      <c r="C50" s="2" t="s">
        <v>167</v>
      </c>
      <c r="D50" s="2" t="s">
        <v>168</v>
      </c>
      <c r="E50" s="2">
        <v>0</v>
      </c>
      <c r="F50" s="2" t="s">
        <v>121</v>
      </c>
      <c r="G50" s="2" t="s">
        <v>122</v>
      </c>
      <c r="H50" s="2">
        <v>66</v>
      </c>
      <c r="I50" s="2">
        <v>688</v>
      </c>
      <c r="J50" s="2">
        <v>9</v>
      </c>
      <c r="K50" s="2">
        <v>0</v>
      </c>
      <c r="L50" s="2" t="s">
        <v>9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46</v>
      </c>
      <c r="S50" s="2">
        <v>7</v>
      </c>
      <c r="T50" s="2">
        <v>9</v>
      </c>
      <c r="U50" s="2">
        <v>2</v>
      </c>
      <c r="V50" s="2">
        <v>2</v>
      </c>
      <c r="W50" s="2">
        <v>24</v>
      </c>
    </row>
    <row r="51" spans="1:23" ht="16.5" x14ac:dyDescent="0.35">
      <c r="A51" s="1">
        <v>49</v>
      </c>
      <c r="B51" s="3" t="s">
        <v>169</v>
      </c>
      <c r="C51" s="2" t="s">
        <v>170</v>
      </c>
      <c r="D51" s="2" t="s">
        <v>171</v>
      </c>
      <c r="E51" s="2">
        <v>0</v>
      </c>
      <c r="F51" s="2" t="s">
        <v>121</v>
      </c>
      <c r="G51" s="2" t="s">
        <v>122</v>
      </c>
      <c r="H51" s="2">
        <v>12</v>
      </c>
      <c r="I51" s="2">
        <v>993</v>
      </c>
      <c r="J51" s="2">
        <v>53</v>
      </c>
      <c r="K51" s="2">
        <v>0</v>
      </c>
      <c r="L51" s="2" t="s">
        <v>9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  <c r="R51" s="2">
        <v>9</v>
      </c>
      <c r="S51" s="2">
        <v>0</v>
      </c>
      <c r="T51" s="2">
        <v>2</v>
      </c>
      <c r="U51" s="2">
        <v>0</v>
      </c>
      <c r="V51" s="2">
        <v>1</v>
      </c>
      <c r="W51" s="2">
        <v>24</v>
      </c>
    </row>
    <row r="52" spans="1:23" ht="33" x14ac:dyDescent="0.35">
      <c r="A52" s="1">
        <v>50</v>
      </c>
      <c r="B52" s="3" t="s">
        <v>172</v>
      </c>
      <c r="C52" s="2" t="s">
        <v>49</v>
      </c>
      <c r="D52" s="2" t="s">
        <v>173</v>
      </c>
      <c r="E52" s="2">
        <v>0</v>
      </c>
      <c r="F52" s="2" t="s">
        <v>112</v>
      </c>
      <c r="G52" s="2" t="s">
        <v>113</v>
      </c>
      <c r="H52" s="2">
        <v>20</v>
      </c>
      <c r="I52" s="2">
        <v>8855</v>
      </c>
      <c r="J52" s="2">
        <v>34</v>
      </c>
      <c r="K52" s="2">
        <v>0</v>
      </c>
      <c r="L52" s="2" t="s">
        <v>9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9</v>
      </c>
      <c r="S52" s="2">
        <v>5</v>
      </c>
      <c r="T52" s="2">
        <v>5</v>
      </c>
      <c r="U52" s="2">
        <v>1</v>
      </c>
      <c r="V52" s="2">
        <v>0</v>
      </c>
      <c r="W52" s="2">
        <v>24</v>
      </c>
    </row>
    <row r="53" spans="1:23" ht="16.5" x14ac:dyDescent="0.35">
      <c r="A53" s="1">
        <v>51</v>
      </c>
      <c r="B53" s="3" t="s">
        <v>174</v>
      </c>
      <c r="C53" s="2" t="s">
        <v>73</v>
      </c>
      <c r="D53" s="2" t="s">
        <v>175</v>
      </c>
      <c r="E53" s="2">
        <v>0</v>
      </c>
      <c r="F53" s="2" t="s">
        <v>121</v>
      </c>
      <c r="G53" s="2" t="s">
        <v>122</v>
      </c>
      <c r="H53" s="2">
        <v>167</v>
      </c>
      <c r="I53" s="2">
        <v>5850</v>
      </c>
      <c r="J53" s="2">
        <v>35</v>
      </c>
      <c r="K53" s="2">
        <v>0</v>
      </c>
      <c r="L53" s="2" t="s">
        <v>9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86</v>
      </c>
      <c r="S53" s="2">
        <v>39</v>
      </c>
      <c r="T53" s="2">
        <v>18</v>
      </c>
      <c r="U53" s="2">
        <v>9</v>
      </c>
      <c r="V53" s="2">
        <v>15</v>
      </c>
      <c r="W53" s="2">
        <v>24</v>
      </c>
    </row>
    <row r="54" spans="1:23" ht="16.5" x14ac:dyDescent="0.35">
      <c r="A54" s="1">
        <v>52</v>
      </c>
      <c r="B54" s="3" t="s">
        <v>176</v>
      </c>
      <c r="C54" s="2" t="s">
        <v>177</v>
      </c>
      <c r="D54" s="2" t="s">
        <v>178</v>
      </c>
      <c r="E54" s="2">
        <v>1197177</v>
      </c>
      <c r="F54" s="2" t="s">
        <v>112</v>
      </c>
      <c r="G54" s="2" t="s">
        <v>113</v>
      </c>
      <c r="H54" s="2">
        <v>25</v>
      </c>
      <c r="I54" s="2">
        <v>1594</v>
      </c>
      <c r="J54" s="2">
        <v>37</v>
      </c>
      <c r="K54" s="2">
        <v>0</v>
      </c>
      <c r="L54" s="2" t="s">
        <v>9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10</v>
      </c>
      <c r="S54" s="2">
        <v>8</v>
      </c>
      <c r="T54" s="2">
        <v>3</v>
      </c>
      <c r="U54" s="2">
        <v>2</v>
      </c>
      <c r="V54" s="2">
        <v>2</v>
      </c>
      <c r="W54" s="2">
        <v>24</v>
      </c>
    </row>
    <row r="55" spans="1:23" ht="33" x14ac:dyDescent="0.35">
      <c r="A55" s="1">
        <v>53</v>
      </c>
      <c r="B55" s="2" t="s">
        <v>179</v>
      </c>
      <c r="C55" s="2" t="s">
        <v>180</v>
      </c>
      <c r="D55" s="2" t="s">
        <v>181</v>
      </c>
      <c r="E55" s="2">
        <v>0</v>
      </c>
      <c r="F55" s="2" t="s">
        <v>121</v>
      </c>
      <c r="G55" s="2" t="s">
        <v>122</v>
      </c>
      <c r="H55" s="2">
        <v>15</v>
      </c>
      <c r="I55" s="2">
        <v>2084</v>
      </c>
      <c r="J55" s="2">
        <v>42</v>
      </c>
      <c r="K55" s="2">
        <v>0</v>
      </c>
      <c r="L55" s="2" t="s">
        <v>9</v>
      </c>
      <c r="M55" s="2">
        <v>0</v>
      </c>
      <c r="N55" s="2">
        <v>1</v>
      </c>
      <c r="O55" s="2">
        <v>0</v>
      </c>
      <c r="P55" s="2">
        <v>0</v>
      </c>
      <c r="Q55" s="2">
        <v>0</v>
      </c>
      <c r="R55" s="2">
        <v>6</v>
      </c>
      <c r="S55" s="2">
        <v>4</v>
      </c>
      <c r="T55" s="2">
        <v>2</v>
      </c>
      <c r="U55" s="2">
        <v>2</v>
      </c>
      <c r="V55" s="2">
        <v>1</v>
      </c>
      <c r="W55" s="2">
        <v>24</v>
      </c>
    </row>
    <row r="56" spans="1:23" ht="16.5" x14ac:dyDescent="0.35">
      <c r="A56" s="1">
        <v>54</v>
      </c>
      <c r="B56" s="2" t="s">
        <v>182</v>
      </c>
      <c r="C56" s="2" t="s">
        <v>183</v>
      </c>
      <c r="D56" s="2" t="s">
        <v>184</v>
      </c>
      <c r="E56" s="2">
        <v>2121895</v>
      </c>
      <c r="F56" s="2" t="s">
        <v>112</v>
      </c>
      <c r="G56" s="2" t="s">
        <v>113</v>
      </c>
      <c r="H56" s="2">
        <v>4</v>
      </c>
      <c r="I56" s="2">
        <v>856</v>
      </c>
      <c r="J56" s="2">
        <v>64</v>
      </c>
      <c r="K56" s="2">
        <v>0</v>
      </c>
      <c r="L56" s="2" t="s">
        <v>9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2</v>
      </c>
      <c r="S56" s="2">
        <v>1</v>
      </c>
      <c r="T56" s="2">
        <v>0</v>
      </c>
      <c r="U56" s="2">
        <v>0</v>
      </c>
      <c r="V56" s="2">
        <v>1</v>
      </c>
      <c r="W56" s="2">
        <v>24</v>
      </c>
    </row>
    <row r="57" spans="1:23" ht="16.5" x14ac:dyDescent="0.35">
      <c r="A57" s="1">
        <v>55</v>
      </c>
      <c r="B57" s="2" t="s">
        <v>148</v>
      </c>
      <c r="C57" s="2" t="s">
        <v>149</v>
      </c>
      <c r="D57" s="2" t="s">
        <v>185</v>
      </c>
      <c r="E57" s="2">
        <v>0</v>
      </c>
      <c r="F57" s="2" t="s">
        <v>121</v>
      </c>
      <c r="G57" s="2" t="s">
        <v>122</v>
      </c>
      <c r="H57" s="2">
        <v>17</v>
      </c>
      <c r="I57" s="2">
        <v>4035</v>
      </c>
      <c r="J57" s="2">
        <v>32</v>
      </c>
      <c r="K57" s="2">
        <v>1</v>
      </c>
      <c r="L57" s="2" t="s">
        <v>9</v>
      </c>
      <c r="M57" s="2">
        <v>1</v>
      </c>
      <c r="N57" s="2">
        <v>1</v>
      </c>
      <c r="O57" s="2">
        <v>0</v>
      </c>
      <c r="P57" s="2">
        <v>0</v>
      </c>
      <c r="Q57" s="2">
        <v>1</v>
      </c>
      <c r="R57" s="2">
        <v>6</v>
      </c>
      <c r="S57" s="2">
        <v>5</v>
      </c>
      <c r="T57" s="2">
        <v>2</v>
      </c>
      <c r="U57" s="2">
        <v>3</v>
      </c>
      <c r="V57" s="2">
        <v>1</v>
      </c>
      <c r="W57" s="2">
        <v>24</v>
      </c>
    </row>
    <row r="58" spans="1:23" ht="16.5" x14ac:dyDescent="0.35">
      <c r="A58" s="1">
        <v>56</v>
      </c>
      <c r="B58" s="2" t="s">
        <v>186</v>
      </c>
      <c r="C58" s="2" t="s">
        <v>187</v>
      </c>
      <c r="D58" s="2" t="s">
        <v>188</v>
      </c>
      <c r="E58" s="2">
        <v>0</v>
      </c>
      <c r="F58" s="2" t="s">
        <v>121</v>
      </c>
      <c r="G58" s="2" t="s">
        <v>122</v>
      </c>
      <c r="H58" s="2">
        <v>229</v>
      </c>
      <c r="I58" s="2">
        <v>4580</v>
      </c>
      <c r="J58" s="2">
        <v>16</v>
      </c>
      <c r="K58" s="2">
        <v>0</v>
      </c>
      <c r="L58" s="2" t="s">
        <v>9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97</v>
      </c>
      <c r="S58" s="2">
        <v>47</v>
      </c>
      <c r="T58" s="2">
        <v>24</v>
      </c>
      <c r="U58" s="2">
        <v>23</v>
      </c>
      <c r="V58" s="2">
        <v>38</v>
      </c>
      <c r="W58" s="2">
        <v>24</v>
      </c>
    </row>
    <row r="59" spans="1:23" ht="16.5" x14ac:dyDescent="0.35">
      <c r="A59" s="1">
        <v>57</v>
      </c>
      <c r="B59" s="2" t="s">
        <v>189</v>
      </c>
      <c r="C59" s="2" t="s">
        <v>190</v>
      </c>
      <c r="D59" s="2" t="s">
        <v>191</v>
      </c>
      <c r="E59" s="2">
        <v>0</v>
      </c>
      <c r="F59" s="2" t="s">
        <v>121</v>
      </c>
      <c r="G59" s="2" t="s">
        <v>122</v>
      </c>
      <c r="H59" s="2">
        <v>4</v>
      </c>
      <c r="I59" s="2">
        <v>504</v>
      </c>
      <c r="J59" s="2">
        <v>68</v>
      </c>
      <c r="K59" s="2">
        <v>1</v>
      </c>
      <c r="L59" s="2" t="s">
        <v>9</v>
      </c>
      <c r="M59" s="2">
        <v>0</v>
      </c>
      <c r="N59" s="2">
        <v>1</v>
      </c>
      <c r="O59" s="2">
        <v>0</v>
      </c>
      <c r="P59" s="2">
        <v>0</v>
      </c>
      <c r="Q59" s="2">
        <v>1</v>
      </c>
      <c r="R59" s="2">
        <v>2</v>
      </c>
      <c r="S59" s="2">
        <v>0</v>
      </c>
      <c r="T59" s="2">
        <v>0</v>
      </c>
      <c r="U59" s="2">
        <v>1</v>
      </c>
      <c r="V59" s="2">
        <v>1</v>
      </c>
      <c r="W59" s="2">
        <v>24</v>
      </c>
    </row>
    <row r="60" spans="1:23" ht="16.5" x14ac:dyDescent="0.35">
      <c r="A60" s="1">
        <v>58</v>
      </c>
      <c r="B60" s="3" t="s">
        <v>192</v>
      </c>
      <c r="C60" s="2" t="s">
        <v>193</v>
      </c>
      <c r="D60" s="2" t="s">
        <v>194</v>
      </c>
      <c r="E60" s="2">
        <v>0</v>
      </c>
      <c r="F60" s="2" t="s">
        <v>112</v>
      </c>
      <c r="G60" s="2" t="s">
        <v>113</v>
      </c>
      <c r="H60" s="2">
        <v>53</v>
      </c>
      <c r="I60" s="2">
        <v>4613</v>
      </c>
      <c r="J60" s="2">
        <v>16</v>
      </c>
      <c r="K60" s="2">
        <v>0</v>
      </c>
      <c r="L60" s="2" t="s">
        <v>9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14</v>
      </c>
      <c r="S60" s="2">
        <v>13</v>
      </c>
      <c r="T60" s="2">
        <v>5</v>
      </c>
      <c r="U60" s="2">
        <v>12</v>
      </c>
      <c r="V60" s="2">
        <v>9</v>
      </c>
      <c r="W60" s="2">
        <v>24</v>
      </c>
    </row>
    <row r="61" spans="1:23" ht="33" x14ac:dyDescent="0.35">
      <c r="A61" s="1">
        <v>59</v>
      </c>
      <c r="B61" s="2" t="s">
        <v>195</v>
      </c>
      <c r="C61" s="2" t="s">
        <v>196</v>
      </c>
      <c r="D61" s="2" t="s">
        <v>197</v>
      </c>
      <c r="E61" s="2">
        <v>0</v>
      </c>
      <c r="F61" s="2" t="s">
        <v>121</v>
      </c>
      <c r="G61" s="2" t="s">
        <v>122</v>
      </c>
      <c r="H61" s="2">
        <v>24</v>
      </c>
      <c r="I61" s="2">
        <v>764</v>
      </c>
      <c r="J61" s="2">
        <v>19</v>
      </c>
      <c r="K61" s="2">
        <v>0</v>
      </c>
      <c r="L61" s="2" t="s">
        <v>9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5</v>
      </c>
      <c r="S61" s="2">
        <v>3</v>
      </c>
      <c r="T61" s="2">
        <v>2</v>
      </c>
      <c r="U61" s="2">
        <v>8</v>
      </c>
      <c r="V61" s="2">
        <v>6</v>
      </c>
      <c r="W61" s="2">
        <v>24</v>
      </c>
    </row>
  </sheetData>
  <hyperlinks>
    <hyperlink ref="B9" r:id="rId1" xr:uid="{F1BC45EE-74E4-420F-B590-15CBBAFF557E}"/>
    <hyperlink ref="B10" r:id="rId2" xr:uid="{5CED0E14-7749-4470-B19B-C266842BC599}"/>
    <hyperlink ref="B12" r:id="rId3" xr:uid="{69EA1F4E-13E3-41FC-B153-227541235AAC}"/>
    <hyperlink ref="B11" r:id="rId4" xr:uid="{68764770-CB5F-442B-972E-0A7DFE93FC12}"/>
    <hyperlink ref="B13" r:id="rId5" xr:uid="{7C689F07-24CD-454F-9800-5080C7C6EA62}"/>
    <hyperlink ref="B15" r:id="rId6" xr:uid="{F90A5E65-C13E-4AAD-8389-929EB2096D4C}"/>
    <hyperlink ref="B17" r:id="rId7" xr:uid="{85B107D7-68DD-40FF-806B-FC7E470DEC39}"/>
    <hyperlink ref="B22" r:id="rId8" xr:uid="{F0D14F81-533C-43AE-967F-E0294A5DB580}"/>
    <hyperlink ref="B24" r:id="rId9" xr:uid="{D34B0882-6309-4765-B9CE-996080E068A8}"/>
    <hyperlink ref="B25" r:id="rId10" xr:uid="{D68CD2FB-3FB7-456A-8F77-6285466940AB}"/>
    <hyperlink ref="B27" r:id="rId11" xr:uid="{B165EDF5-E45B-4F38-B40C-0B85E9365E06}"/>
    <hyperlink ref="B35" r:id="rId12" xr:uid="{EB638965-D2B6-45C3-859E-A9AC71A32564}"/>
    <hyperlink ref="B37" r:id="rId13" xr:uid="{FB90AD67-9255-4EAD-90C5-215F4A0173D7}"/>
    <hyperlink ref="B38" r:id="rId14" xr:uid="{4B52C473-83F4-4673-B55B-B74F85B0E5FC}"/>
    <hyperlink ref="B40" r:id="rId15" xr:uid="{4494C426-745E-4B78-89B7-FEFBF805DC9C}"/>
    <hyperlink ref="B41" r:id="rId16" xr:uid="{5C6F4270-BF46-4DD4-B04C-C810AF9080B2}"/>
    <hyperlink ref="B43" r:id="rId17" xr:uid="{9F433611-2612-4702-8B51-CEAC3AB5B449}"/>
    <hyperlink ref="B44" r:id="rId18" xr:uid="{254173CC-6235-499B-9E9F-493ABEB3E497}"/>
    <hyperlink ref="B49" r:id="rId19" xr:uid="{48C325B5-08B9-4928-BBD3-4EC223D5A0DA}"/>
    <hyperlink ref="B50" r:id="rId20" xr:uid="{15FC89E0-3F89-42E5-B5C9-271B5F2A9284}"/>
    <hyperlink ref="B51" r:id="rId21" xr:uid="{F191D4A0-221A-47FD-B00E-CE9701C0D756}"/>
    <hyperlink ref="B52" r:id="rId22" xr:uid="{CE41A58A-0A70-400E-BF1C-BB61F282594A}"/>
    <hyperlink ref="B53" r:id="rId23" xr:uid="{F7E07AA3-E5BE-43C5-8EA8-C09BE1F4EB40}"/>
    <hyperlink ref="B54" r:id="rId24" xr:uid="{AC6C02A9-7637-436D-BE1F-AEAEEE83AE4E}"/>
    <hyperlink ref="B60" r:id="rId25" xr:uid="{DC6402A4-54FC-4071-AA16-5EAADBD11F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380E-9168-404F-BE7D-AA30D5108992}">
  <sheetPr codeName="Sheet2"/>
  <dimension ref="A1:C61"/>
  <sheetViews>
    <sheetView zoomScale="115" zoomScaleNormal="115" workbookViewId="0">
      <selection activeCell="C1" sqref="C1"/>
    </sheetView>
  </sheetViews>
  <sheetFormatPr defaultRowHeight="14.5" x14ac:dyDescent="0.35"/>
  <cols>
    <col min="1" max="1" width="21.6328125" customWidth="1"/>
    <col min="2" max="3" width="8.90625" customWidth="1"/>
  </cols>
  <sheetData>
    <row r="1" spans="1:3" ht="16.5" x14ac:dyDescent="0.35">
      <c r="A1" s="1" t="s">
        <v>0</v>
      </c>
      <c r="B1" s="1" t="s">
        <v>7</v>
      </c>
    </row>
    <row r="2" spans="1:3" ht="16.5" x14ac:dyDescent="0.35">
      <c r="A2" s="2" t="s">
        <v>21</v>
      </c>
      <c r="B2" s="2">
        <v>89</v>
      </c>
      <c r="C2" s="10">
        <f>SUMIFS(B2:B51, A2:A51, "DRUNK ELEPHANT")</f>
        <v>263</v>
      </c>
    </row>
    <row r="3" spans="1:3" ht="16.5" x14ac:dyDescent="0.35">
      <c r="A3" s="2" t="s">
        <v>25</v>
      </c>
      <c r="B3" s="2">
        <v>89</v>
      </c>
    </row>
    <row r="4" spans="1:3" ht="16.5" x14ac:dyDescent="0.35">
      <c r="A4" s="2"/>
      <c r="B4" s="2"/>
    </row>
    <row r="5" spans="1:3" ht="16.5" x14ac:dyDescent="0.35">
      <c r="A5" s="2" t="s">
        <v>30</v>
      </c>
      <c r="B5" s="2">
        <v>235</v>
      </c>
    </row>
    <row r="6" spans="1:3" ht="16.5" x14ac:dyDescent="0.35">
      <c r="A6" s="2" t="s">
        <v>33</v>
      </c>
      <c r="B6" s="2">
        <v>241</v>
      </c>
    </row>
    <row r="7" spans="1:3" ht="16.5" x14ac:dyDescent="0.35">
      <c r="A7" s="2" t="s">
        <v>37</v>
      </c>
      <c r="B7" s="2">
        <v>50</v>
      </c>
    </row>
    <row r="8" spans="1:3" ht="16.5" x14ac:dyDescent="0.35">
      <c r="A8" s="2" t="s">
        <v>21</v>
      </c>
      <c r="B8" s="2">
        <v>79</v>
      </c>
    </row>
    <row r="9" spans="1:3" ht="16.5" x14ac:dyDescent="0.35">
      <c r="A9" s="2" t="s">
        <v>42</v>
      </c>
      <c r="B9" s="2">
        <v>9.9</v>
      </c>
    </row>
    <row r="10" spans="1:3" ht="16.5" x14ac:dyDescent="0.35">
      <c r="A10" s="2" t="s">
        <v>46</v>
      </c>
      <c r="B10" s="2">
        <v>22.5</v>
      </c>
    </row>
    <row r="11" spans="1:3" ht="16.5" x14ac:dyDescent="0.35">
      <c r="A11" s="2" t="s">
        <v>49</v>
      </c>
      <c r="B11" s="2">
        <v>55</v>
      </c>
    </row>
    <row r="12" spans="1:3" ht="16.5" x14ac:dyDescent="0.35">
      <c r="A12" s="2" t="s">
        <v>49</v>
      </c>
      <c r="B12" s="2">
        <v>63</v>
      </c>
    </row>
    <row r="13" spans="1:3" ht="16.5" x14ac:dyDescent="0.35">
      <c r="A13" s="2" t="s">
        <v>21</v>
      </c>
      <c r="B13" s="2">
        <v>95</v>
      </c>
    </row>
    <row r="14" spans="1:3" ht="16.5" x14ac:dyDescent="0.35">
      <c r="A14" s="2" t="s">
        <v>56</v>
      </c>
      <c r="B14" s="2">
        <v>45</v>
      </c>
    </row>
    <row r="15" spans="1:3" ht="33" x14ac:dyDescent="0.35">
      <c r="A15" s="2" t="s">
        <v>61</v>
      </c>
      <c r="B15" s="2">
        <v>63</v>
      </c>
    </row>
    <row r="16" spans="1:3" ht="16.5" x14ac:dyDescent="0.35">
      <c r="A16" s="2" t="s">
        <v>42</v>
      </c>
      <c r="B16" s="2">
        <v>5.8</v>
      </c>
    </row>
    <row r="17" spans="1:2" ht="16.5" x14ac:dyDescent="0.35">
      <c r="A17" s="2" t="s">
        <v>49</v>
      </c>
      <c r="B17" s="2">
        <v>63</v>
      </c>
    </row>
    <row r="18" spans="1:2" ht="16.5" x14ac:dyDescent="0.35">
      <c r="A18" s="2" t="s">
        <v>30</v>
      </c>
      <c r="B18" s="2">
        <v>240</v>
      </c>
    </row>
    <row r="19" spans="1:2" ht="16.5" x14ac:dyDescent="0.35">
      <c r="A19" s="2" t="s">
        <v>73</v>
      </c>
      <c r="B19" s="2">
        <v>48</v>
      </c>
    </row>
    <row r="20" spans="1:2" ht="16.5" x14ac:dyDescent="0.35">
      <c r="A20" s="2" t="s">
        <v>37</v>
      </c>
      <c r="B20" s="2">
        <v>50</v>
      </c>
    </row>
    <row r="21" spans="1:2" ht="16.5" x14ac:dyDescent="0.35">
      <c r="A21" s="2" t="s">
        <v>77</v>
      </c>
      <c r="B21" s="2">
        <v>77</v>
      </c>
    </row>
    <row r="22" spans="1:2" ht="16.5" x14ac:dyDescent="0.35">
      <c r="A22" s="2" t="s">
        <v>81</v>
      </c>
      <c r="B22" s="2">
        <v>52</v>
      </c>
    </row>
    <row r="23" spans="1:2" ht="16.5" x14ac:dyDescent="0.35">
      <c r="A23" s="2" t="s">
        <v>86</v>
      </c>
      <c r="B23" s="2">
        <v>59</v>
      </c>
    </row>
    <row r="24" spans="1:2" ht="16.5" x14ac:dyDescent="0.35">
      <c r="A24" s="2" t="s">
        <v>89</v>
      </c>
      <c r="B24" s="2">
        <v>125</v>
      </c>
    </row>
    <row r="25" spans="1:2" ht="16.5" x14ac:dyDescent="0.35">
      <c r="A25" s="2" t="s">
        <v>56</v>
      </c>
      <c r="B25" s="2">
        <v>56</v>
      </c>
    </row>
    <row r="26" spans="1:2" ht="16.5" x14ac:dyDescent="0.35">
      <c r="A26" s="2" t="s">
        <v>96</v>
      </c>
      <c r="B26" s="2">
        <v>33</v>
      </c>
    </row>
    <row r="27" spans="1:2" ht="33" x14ac:dyDescent="0.35">
      <c r="A27" s="2" t="s">
        <v>61</v>
      </c>
      <c r="B27" s="2">
        <v>63</v>
      </c>
    </row>
    <row r="28" spans="1:2" ht="16.5" x14ac:dyDescent="0.35">
      <c r="A28" s="2" t="s">
        <v>73</v>
      </c>
      <c r="B28" s="2">
        <v>36</v>
      </c>
    </row>
    <row r="29" spans="1:2" ht="16.5" x14ac:dyDescent="0.35">
      <c r="A29" s="2" t="s">
        <v>56</v>
      </c>
      <c r="B29" s="2">
        <v>59</v>
      </c>
    </row>
    <row r="30" spans="1:2" ht="33" x14ac:dyDescent="0.35">
      <c r="A30" s="2" t="s">
        <v>61</v>
      </c>
      <c r="B30" s="2">
        <v>75</v>
      </c>
    </row>
    <row r="31" spans="1:2" ht="16.5" x14ac:dyDescent="0.35">
      <c r="A31" s="2" t="s">
        <v>25</v>
      </c>
      <c r="B31" s="2">
        <v>62</v>
      </c>
    </row>
    <row r="32" spans="1:2" ht="16.5" x14ac:dyDescent="0.35">
      <c r="A32" s="2" t="s">
        <v>110</v>
      </c>
      <c r="B32" s="2">
        <v>24</v>
      </c>
    </row>
    <row r="33" spans="1:2" ht="16.5" x14ac:dyDescent="0.35">
      <c r="A33" s="2" t="s">
        <v>115</v>
      </c>
      <c r="B33" s="2">
        <v>26</v>
      </c>
    </row>
    <row r="34" spans="1:2" ht="16.5" x14ac:dyDescent="0.35">
      <c r="A34" s="2" t="s">
        <v>119</v>
      </c>
      <c r="B34" s="2">
        <v>19</v>
      </c>
    </row>
    <row r="35" spans="1:2" ht="16.5" x14ac:dyDescent="0.35">
      <c r="A35" s="2" t="s">
        <v>124</v>
      </c>
      <c r="B35" s="2">
        <v>46</v>
      </c>
    </row>
    <row r="36" spans="1:2" ht="16.5" x14ac:dyDescent="0.35">
      <c r="A36" s="2" t="s">
        <v>127</v>
      </c>
      <c r="B36" s="2">
        <v>26</v>
      </c>
    </row>
    <row r="37" spans="1:2" ht="16.5" x14ac:dyDescent="0.35">
      <c r="A37" s="2" t="s">
        <v>130</v>
      </c>
      <c r="B37" s="2">
        <v>49</v>
      </c>
    </row>
    <row r="38" spans="1:2" ht="16.5" x14ac:dyDescent="0.35">
      <c r="A38" s="2" t="s">
        <v>133</v>
      </c>
      <c r="B38" s="2">
        <v>30</v>
      </c>
    </row>
    <row r="39" spans="1:2" ht="16.5" x14ac:dyDescent="0.35">
      <c r="A39" s="2" t="s">
        <v>136</v>
      </c>
      <c r="B39" s="2">
        <v>32</v>
      </c>
    </row>
    <row r="40" spans="1:2" ht="16.5" x14ac:dyDescent="0.35">
      <c r="A40" s="2" t="s">
        <v>139</v>
      </c>
      <c r="B40" s="2">
        <v>20</v>
      </c>
    </row>
    <row r="41" spans="1:2" ht="16.5" x14ac:dyDescent="0.35">
      <c r="A41" s="2" t="s">
        <v>136</v>
      </c>
      <c r="B41" s="2">
        <v>32</v>
      </c>
    </row>
    <row r="42" spans="1:2" ht="16.5" x14ac:dyDescent="0.35">
      <c r="A42" s="2" t="s">
        <v>144</v>
      </c>
      <c r="B42" s="2">
        <v>50</v>
      </c>
    </row>
    <row r="43" spans="1:2" ht="16.5" x14ac:dyDescent="0.35">
      <c r="A43" s="2" t="s">
        <v>149</v>
      </c>
      <c r="B43" s="2">
        <v>29</v>
      </c>
    </row>
    <row r="44" spans="1:2" ht="16.5" x14ac:dyDescent="0.35">
      <c r="A44" s="2" t="s">
        <v>152</v>
      </c>
      <c r="B44" s="2">
        <v>24</v>
      </c>
    </row>
    <row r="45" spans="1:2" ht="16.5" x14ac:dyDescent="0.35">
      <c r="A45" s="2" t="s">
        <v>155</v>
      </c>
      <c r="B45" s="2">
        <v>25</v>
      </c>
    </row>
    <row r="46" spans="1:2" ht="16.5" x14ac:dyDescent="0.35">
      <c r="A46" s="2" t="s">
        <v>119</v>
      </c>
      <c r="B46" s="2">
        <v>23</v>
      </c>
    </row>
    <row r="47" spans="1:2" ht="16.5" x14ac:dyDescent="0.35">
      <c r="A47" s="2" t="s">
        <v>119</v>
      </c>
      <c r="B47" s="2">
        <v>23</v>
      </c>
    </row>
    <row r="48" spans="1:2" ht="16.5" x14ac:dyDescent="0.35">
      <c r="A48" s="2" t="s">
        <v>119</v>
      </c>
      <c r="B48" s="2">
        <v>23</v>
      </c>
    </row>
    <row r="49" spans="1:2" ht="16.5" x14ac:dyDescent="0.35">
      <c r="A49" s="2" t="s">
        <v>119</v>
      </c>
      <c r="B49" s="2">
        <v>23</v>
      </c>
    </row>
    <row r="50" spans="1:2" ht="16.5" x14ac:dyDescent="0.35">
      <c r="A50" s="2" t="s">
        <v>167</v>
      </c>
      <c r="B50" s="2">
        <v>9</v>
      </c>
    </row>
    <row r="51" spans="1:2" ht="16.5" x14ac:dyDescent="0.35">
      <c r="A51" s="2" t="s">
        <v>170</v>
      </c>
      <c r="B51" s="2">
        <v>53</v>
      </c>
    </row>
    <row r="52" spans="1:2" ht="16.5" x14ac:dyDescent="0.35">
      <c r="A52" s="2" t="s">
        <v>49</v>
      </c>
      <c r="B52" s="2">
        <v>34</v>
      </c>
    </row>
    <row r="53" spans="1:2" ht="16.5" x14ac:dyDescent="0.35">
      <c r="A53" s="2" t="s">
        <v>73</v>
      </c>
      <c r="B53" s="2">
        <v>35</v>
      </c>
    </row>
    <row r="54" spans="1:2" ht="16.5" x14ac:dyDescent="0.35">
      <c r="A54" s="2" t="s">
        <v>177</v>
      </c>
      <c r="B54" s="2">
        <v>37</v>
      </c>
    </row>
    <row r="55" spans="1:2" ht="16.5" x14ac:dyDescent="0.35">
      <c r="A55" s="2" t="s">
        <v>180</v>
      </c>
      <c r="B55" s="2">
        <v>42</v>
      </c>
    </row>
    <row r="56" spans="1:2" ht="16.5" x14ac:dyDescent="0.35">
      <c r="A56" s="2" t="s">
        <v>183</v>
      </c>
      <c r="B56" s="2">
        <v>64</v>
      </c>
    </row>
    <row r="57" spans="1:2" ht="16.5" x14ac:dyDescent="0.35">
      <c r="A57" s="2" t="s">
        <v>149</v>
      </c>
      <c r="B57" s="2">
        <v>32</v>
      </c>
    </row>
    <row r="58" spans="1:2" ht="16.5" x14ac:dyDescent="0.35">
      <c r="A58" s="2" t="s">
        <v>187</v>
      </c>
      <c r="B58" s="2">
        <v>16</v>
      </c>
    </row>
    <row r="59" spans="1:2" ht="16.5" x14ac:dyDescent="0.35">
      <c r="A59" s="2" t="s">
        <v>190</v>
      </c>
      <c r="B59" s="2">
        <v>68</v>
      </c>
    </row>
    <row r="60" spans="1:2" ht="33" x14ac:dyDescent="0.35">
      <c r="A60" s="2" t="s">
        <v>193</v>
      </c>
      <c r="B60" s="2">
        <v>16</v>
      </c>
    </row>
    <row r="61" spans="1:2" ht="16.5" x14ac:dyDescent="0.35">
      <c r="A61" s="2" t="s">
        <v>196</v>
      </c>
      <c r="B61" s="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A389-5618-4539-A8BC-669ACB3BF1F3}">
  <sheetPr codeName="Sheet3"/>
  <dimension ref="A1:N32"/>
  <sheetViews>
    <sheetView topLeftCell="A4" zoomScaleNormal="100" workbookViewId="0">
      <selection sqref="A1:C31"/>
    </sheetView>
  </sheetViews>
  <sheetFormatPr defaultRowHeight="14.5" x14ac:dyDescent="0.35"/>
  <cols>
    <col min="1" max="1" width="3.36328125" bestFit="1" customWidth="1"/>
    <col min="2" max="2" width="12.453125" bestFit="1" customWidth="1"/>
    <col min="3" max="3" width="9.90625" bestFit="1" customWidth="1"/>
    <col min="4" max="4" width="5" bestFit="1" customWidth="1"/>
    <col min="5" max="5" width="4.453125" bestFit="1" customWidth="1"/>
    <col min="6" max="6" width="21" bestFit="1" customWidth="1"/>
    <col min="7" max="7" width="26" bestFit="1" customWidth="1"/>
    <col min="8" max="8" width="8.08984375" bestFit="1" customWidth="1"/>
  </cols>
  <sheetData>
    <row r="1" spans="1:14" ht="15.5" x14ac:dyDescent="0.35">
      <c r="A1" s="4" t="s">
        <v>201</v>
      </c>
      <c r="B1" s="4" t="s">
        <v>203</v>
      </c>
      <c r="C1" s="4" t="s">
        <v>202</v>
      </c>
      <c r="D1" s="4" t="s">
        <v>204</v>
      </c>
      <c r="E1" s="4" t="s">
        <v>207</v>
      </c>
      <c r="F1" s="4" t="s">
        <v>208</v>
      </c>
      <c r="G1" s="4" t="s">
        <v>205</v>
      </c>
      <c r="H1" s="4" t="s">
        <v>206</v>
      </c>
      <c r="I1" s="4"/>
      <c r="J1" t="s">
        <v>276</v>
      </c>
      <c r="L1" s="4" t="s">
        <v>205</v>
      </c>
    </row>
    <row r="2" spans="1:14" ht="15.5" x14ac:dyDescent="0.35">
      <c r="A2" s="4">
        <v>1</v>
      </c>
      <c r="B2" s="5" t="s">
        <v>209</v>
      </c>
      <c r="C2" s="4" t="s">
        <v>239</v>
      </c>
      <c r="D2" s="4">
        <v>23</v>
      </c>
      <c r="E2" s="4" t="s">
        <v>269</v>
      </c>
      <c r="F2" s="6">
        <v>42440</v>
      </c>
      <c r="G2" s="7" t="s">
        <v>271</v>
      </c>
      <c r="H2" s="4">
        <v>25000</v>
      </c>
      <c r="I2" s="11">
        <f>AVERAGEIF($G$2:$G$31,G2,$H$2:$H$31)</f>
        <v>28285.714285714286</v>
      </c>
      <c r="J2">
        <f>AVERAGEIF($G$2:$G$31,G2,$H$2:$H$31)</f>
        <v>28285.714285714286</v>
      </c>
      <c r="L2" s="7" t="s">
        <v>271</v>
      </c>
      <c r="N2">
        <f>AVERAGEIF($G$2:$G$31,G2,$H$2:$H$31)</f>
        <v>28285.714285714286</v>
      </c>
    </row>
    <row r="3" spans="1:14" ht="16" thickBot="1" x14ac:dyDescent="0.4">
      <c r="A3" s="4">
        <v>2</v>
      </c>
      <c r="B3" s="5" t="s">
        <v>210</v>
      </c>
      <c r="C3" s="4" t="s">
        <v>240</v>
      </c>
      <c r="D3" s="4">
        <v>33</v>
      </c>
      <c r="E3" s="4" t="s">
        <v>270</v>
      </c>
      <c r="F3" s="8">
        <v>39435</v>
      </c>
      <c r="G3" s="9" t="s">
        <v>273</v>
      </c>
      <c r="H3" s="4">
        <v>30000</v>
      </c>
      <c r="J3">
        <f t="shared" ref="J3:J31" si="0">AVERAGEIF($G$2:$G$31,G3,$H$2:$H$31)</f>
        <v>36769.230769230766</v>
      </c>
      <c r="L3" s="9" t="s">
        <v>273</v>
      </c>
      <c r="N3">
        <f>AVERAGEIF($G$2:$G$31,G3,$H$2:$H$31)</f>
        <v>36769.230769230766</v>
      </c>
    </row>
    <row r="4" spans="1:14" ht="15.5" x14ac:dyDescent="0.35">
      <c r="A4" s="4">
        <v>3</v>
      </c>
      <c r="B4" s="5" t="s">
        <v>211</v>
      </c>
      <c r="C4" s="4" t="s">
        <v>241</v>
      </c>
      <c r="D4" s="4">
        <v>21</v>
      </c>
      <c r="E4" s="4" t="s">
        <v>270</v>
      </c>
      <c r="F4" s="6">
        <v>39884</v>
      </c>
      <c r="G4" s="7" t="s">
        <v>272</v>
      </c>
      <c r="H4" s="4">
        <v>27000</v>
      </c>
      <c r="J4">
        <f t="shared" si="0"/>
        <v>26000</v>
      </c>
      <c r="L4" s="7" t="s">
        <v>272</v>
      </c>
      <c r="N4">
        <f>AVERAGEIF($G$2:$G$31,G4,$H$2:$H$31)</f>
        <v>26000</v>
      </c>
    </row>
    <row r="5" spans="1:14" ht="15.5" x14ac:dyDescent="0.35">
      <c r="A5" s="4">
        <v>4</v>
      </c>
      <c r="B5" s="5" t="s">
        <v>212</v>
      </c>
      <c r="C5" s="4" t="s">
        <v>242</v>
      </c>
      <c r="D5" s="4">
        <v>35</v>
      </c>
      <c r="E5" s="4" t="s">
        <v>270</v>
      </c>
      <c r="F5" s="6">
        <v>41563</v>
      </c>
      <c r="G5" s="7" t="s">
        <v>273</v>
      </c>
      <c r="H5" s="4">
        <v>39000</v>
      </c>
      <c r="J5">
        <f t="shared" si="0"/>
        <v>36769.230769230766</v>
      </c>
      <c r="L5" s="7" t="s">
        <v>274</v>
      </c>
      <c r="N5">
        <f>AVERAGEIF($G$2:$G$31,G9,$H$2:$H$31)</f>
        <v>52000</v>
      </c>
    </row>
    <row r="6" spans="1:14" ht="16" thickBot="1" x14ac:dyDescent="0.4">
      <c r="A6" s="4">
        <v>5</v>
      </c>
      <c r="B6" s="5" t="s">
        <v>213</v>
      </c>
      <c r="C6" s="4" t="s">
        <v>243</v>
      </c>
      <c r="D6" s="4">
        <v>29</v>
      </c>
      <c r="E6" s="4" t="s">
        <v>269</v>
      </c>
      <c r="F6" s="6">
        <v>42121</v>
      </c>
      <c r="G6" s="9" t="s">
        <v>273</v>
      </c>
      <c r="H6" s="4">
        <v>44000</v>
      </c>
      <c r="J6">
        <f t="shared" si="0"/>
        <v>36769.230769230766</v>
      </c>
    </row>
    <row r="7" spans="1:14" ht="15.5" x14ac:dyDescent="0.35">
      <c r="A7" s="4">
        <v>6</v>
      </c>
      <c r="B7" s="5" t="s">
        <v>214</v>
      </c>
      <c r="C7" s="4" t="s">
        <v>244</v>
      </c>
      <c r="D7" s="4">
        <v>36</v>
      </c>
      <c r="E7" s="4" t="s">
        <v>269</v>
      </c>
      <c r="F7" s="6">
        <v>39122</v>
      </c>
      <c r="G7" s="7" t="s">
        <v>272</v>
      </c>
      <c r="H7" s="4">
        <v>29000</v>
      </c>
      <c r="J7">
        <f t="shared" si="0"/>
        <v>26000</v>
      </c>
    </row>
    <row r="8" spans="1:14" ht="16" thickBot="1" x14ac:dyDescent="0.4">
      <c r="A8" s="4">
        <v>7</v>
      </c>
      <c r="B8" s="5" t="s">
        <v>215</v>
      </c>
      <c r="C8" s="4" t="s">
        <v>245</v>
      </c>
      <c r="D8" s="4">
        <v>39</v>
      </c>
      <c r="E8" s="4" t="s">
        <v>269</v>
      </c>
      <c r="F8" s="6">
        <v>42415</v>
      </c>
      <c r="G8" s="9" t="s">
        <v>273</v>
      </c>
      <c r="H8" s="4">
        <v>35000</v>
      </c>
      <c r="J8">
        <f t="shared" si="0"/>
        <v>36769.230769230766</v>
      </c>
    </row>
    <row r="9" spans="1:14" ht="15.5" x14ac:dyDescent="0.35">
      <c r="A9" s="4">
        <v>8</v>
      </c>
      <c r="B9" s="5" t="s">
        <v>216</v>
      </c>
      <c r="C9" s="4" t="s">
        <v>246</v>
      </c>
      <c r="D9" s="4">
        <v>47</v>
      </c>
      <c r="E9" s="4" t="s">
        <v>270</v>
      </c>
      <c r="F9" s="6">
        <v>40569</v>
      </c>
      <c r="G9" s="7" t="s">
        <v>274</v>
      </c>
      <c r="H9" s="4">
        <v>64000</v>
      </c>
      <c r="J9">
        <f t="shared" si="0"/>
        <v>52000</v>
      </c>
    </row>
    <row r="10" spans="1:14" ht="15.5" x14ac:dyDescent="0.35">
      <c r="A10" s="4">
        <v>9</v>
      </c>
      <c r="B10" s="5" t="s">
        <v>217</v>
      </c>
      <c r="C10" s="4" t="s">
        <v>247</v>
      </c>
      <c r="D10" s="4">
        <v>55</v>
      </c>
      <c r="E10" s="4" t="s">
        <v>270</v>
      </c>
      <c r="F10" s="6">
        <v>41966</v>
      </c>
      <c r="G10" s="7" t="s">
        <v>272</v>
      </c>
      <c r="H10" s="4">
        <v>22000</v>
      </c>
      <c r="J10">
        <f t="shared" si="0"/>
        <v>26000</v>
      </c>
    </row>
    <row r="11" spans="1:14" ht="15.5" x14ac:dyDescent="0.35">
      <c r="A11" s="4">
        <v>10</v>
      </c>
      <c r="B11" s="5" t="s">
        <v>218</v>
      </c>
      <c r="C11" s="4" t="s">
        <v>248</v>
      </c>
      <c r="D11" s="4">
        <v>42</v>
      </c>
      <c r="E11" s="4" t="s">
        <v>269</v>
      </c>
      <c r="F11" s="6">
        <v>41952</v>
      </c>
      <c r="G11" s="7" t="s">
        <v>271</v>
      </c>
      <c r="H11" s="4">
        <v>29000</v>
      </c>
      <c r="J11">
        <f t="shared" si="0"/>
        <v>28285.714285714286</v>
      </c>
    </row>
    <row r="12" spans="1:14" ht="15.5" x14ac:dyDescent="0.35">
      <c r="A12" s="4">
        <v>11</v>
      </c>
      <c r="B12" s="5" t="s">
        <v>219</v>
      </c>
      <c r="C12" s="4" t="s">
        <v>249</v>
      </c>
      <c r="D12" s="4">
        <v>31</v>
      </c>
      <c r="E12" s="4" t="s">
        <v>269</v>
      </c>
      <c r="F12" s="6">
        <v>43294</v>
      </c>
      <c r="G12" s="7" t="s">
        <v>271</v>
      </c>
      <c r="H12" s="4">
        <v>31000</v>
      </c>
      <c r="J12">
        <f t="shared" si="0"/>
        <v>28285.714285714286</v>
      </c>
    </row>
    <row r="13" spans="1:14" ht="15.5" x14ac:dyDescent="0.35">
      <c r="A13" s="4">
        <v>12</v>
      </c>
      <c r="B13" s="5" t="s">
        <v>220</v>
      </c>
      <c r="C13" s="4" t="s">
        <v>250</v>
      </c>
      <c r="D13" s="4">
        <v>31</v>
      </c>
      <c r="E13" s="4" t="s">
        <v>270</v>
      </c>
      <c r="F13" s="6">
        <v>42267</v>
      </c>
      <c r="G13" s="7" t="s">
        <v>273</v>
      </c>
      <c r="H13" s="4">
        <v>31000</v>
      </c>
      <c r="J13">
        <f t="shared" si="0"/>
        <v>36769.230769230766</v>
      </c>
    </row>
    <row r="14" spans="1:14" ht="15.5" x14ac:dyDescent="0.35">
      <c r="A14" s="4">
        <v>13</v>
      </c>
      <c r="B14" s="5" t="s">
        <v>221</v>
      </c>
      <c r="C14" s="4" t="s">
        <v>251</v>
      </c>
      <c r="D14" s="4">
        <v>37</v>
      </c>
      <c r="E14" s="4" t="s">
        <v>269</v>
      </c>
      <c r="F14" s="6">
        <v>39534</v>
      </c>
      <c r="G14" s="7" t="s">
        <v>274</v>
      </c>
      <c r="H14" s="4">
        <v>40000</v>
      </c>
      <c r="J14">
        <f t="shared" si="0"/>
        <v>52000</v>
      </c>
    </row>
    <row r="15" spans="1:14" ht="15.5" x14ac:dyDescent="0.35">
      <c r="A15" s="4">
        <v>14</v>
      </c>
      <c r="B15" s="5" t="s">
        <v>222</v>
      </c>
      <c r="C15" s="4" t="s">
        <v>252</v>
      </c>
      <c r="D15" s="4">
        <v>20</v>
      </c>
      <c r="E15" s="4" t="s">
        <v>270</v>
      </c>
      <c r="F15" s="6">
        <v>43166</v>
      </c>
      <c r="G15" s="7" t="s">
        <v>271</v>
      </c>
      <c r="H15" s="4">
        <v>37000</v>
      </c>
      <c r="J15">
        <f t="shared" si="0"/>
        <v>28285.714285714286</v>
      </c>
    </row>
    <row r="16" spans="1:14" ht="15.5" x14ac:dyDescent="0.35">
      <c r="A16" s="4">
        <v>15</v>
      </c>
      <c r="B16" s="5" t="s">
        <v>223</v>
      </c>
      <c r="C16" s="4" t="s">
        <v>253</v>
      </c>
      <c r="D16" s="4">
        <v>28</v>
      </c>
      <c r="E16" s="4" t="s">
        <v>270</v>
      </c>
      <c r="F16" s="6">
        <v>42748</v>
      </c>
      <c r="G16" s="7" t="s">
        <v>272</v>
      </c>
      <c r="H16" s="4">
        <v>27000</v>
      </c>
      <c r="J16">
        <f t="shared" si="0"/>
        <v>26000</v>
      </c>
    </row>
    <row r="17" spans="1:10" ht="15.5" x14ac:dyDescent="0.35">
      <c r="A17" s="4">
        <v>16</v>
      </c>
      <c r="B17" s="5" t="s">
        <v>224</v>
      </c>
      <c r="C17" s="4" t="s">
        <v>254</v>
      </c>
      <c r="D17" s="4">
        <v>27</v>
      </c>
      <c r="E17" s="4" t="s">
        <v>270</v>
      </c>
      <c r="F17" s="6">
        <v>42392</v>
      </c>
      <c r="G17" s="7" t="s">
        <v>271</v>
      </c>
      <c r="H17" s="4">
        <v>29000</v>
      </c>
      <c r="J17">
        <f t="shared" si="0"/>
        <v>28285.714285714286</v>
      </c>
    </row>
    <row r="18" spans="1:10" ht="15.5" x14ac:dyDescent="0.35">
      <c r="A18" s="4">
        <v>17</v>
      </c>
      <c r="B18" s="5" t="s">
        <v>225</v>
      </c>
      <c r="C18" s="4" t="s">
        <v>255</v>
      </c>
      <c r="D18" s="4">
        <v>32</v>
      </c>
      <c r="E18" s="4" t="s">
        <v>270</v>
      </c>
      <c r="F18" s="6">
        <v>40129</v>
      </c>
      <c r="G18" s="7" t="s">
        <v>273</v>
      </c>
      <c r="H18" s="4">
        <v>34000</v>
      </c>
      <c r="J18">
        <f t="shared" si="0"/>
        <v>36769.230769230766</v>
      </c>
    </row>
    <row r="19" spans="1:10" ht="16" thickBot="1" x14ac:dyDescent="0.4">
      <c r="A19" s="4">
        <v>18</v>
      </c>
      <c r="B19" s="5" t="s">
        <v>226</v>
      </c>
      <c r="C19" s="4" t="s">
        <v>256</v>
      </c>
      <c r="D19" s="4">
        <v>29</v>
      </c>
      <c r="E19" s="4" t="s">
        <v>269</v>
      </c>
      <c r="F19" s="6">
        <v>42834</v>
      </c>
      <c r="G19" s="9" t="s">
        <v>273</v>
      </c>
      <c r="H19" s="4">
        <v>45000</v>
      </c>
      <c r="J19">
        <f t="shared" si="0"/>
        <v>36769.230769230766</v>
      </c>
    </row>
    <row r="20" spans="1:10" ht="16" thickBot="1" x14ac:dyDescent="0.4">
      <c r="A20" s="4">
        <v>19</v>
      </c>
      <c r="B20" s="5" t="s">
        <v>227</v>
      </c>
      <c r="C20" s="4" t="s">
        <v>257</v>
      </c>
      <c r="D20" s="4">
        <v>26</v>
      </c>
      <c r="E20" s="4" t="s">
        <v>270</v>
      </c>
      <c r="F20" s="6">
        <v>38567</v>
      </c>
      <c r="G20" s="9" t="s">
        <v>273</v>
      </c>
      <c r="H20" s="4">
        <v>38000</v>
      </c>
      <c r="J20">
        <f t="shared" si="0"/>
        <v>36769.230769230766</v>
      </c>
    </row>
    <row r="21" spans="1:10" ht="15.5" x14ac:dyDescent="0.35">
      <c r="A21" s="4">
        <v>20</v>
      </c>
      <c r="B21" s="5" t="s">
        <v>228</v>
      </c>
      <c r="C21" s="4" t="s">
        <v>258</v>
      </c>
      <c r="D21" s="4">
        <v>36</v>
      </c>
      <c r="E21" s="4" t="s">
        <v>270</v>
      </c>
      <c r="F21" s="6">
        <v>43284</v>
      </c>
      <c r="G21" s="7" t="s">
        <v>273</v>
      </c>
      <c r="H21" s="4">
        <v>36000</v>
      </c>
      <c r="J21">
        <f t="shared" si="0"/>
        <v>36769.230769230766</v>
      </c>
    </row>
    <row r="22" spans="1:10" ht="15.5" x14ac:dyDescent="0.35">
      <c r="A22" s="4">
        <v>21</v>
      </c>
      <c r="B22" s="5" t="s">
        <v>229</v>
      </c>
      <c r="C22" s="4" t="s">
        <v>259</v>
      </c>
      <c r="D22" s="4">
        <v>33</v>
      </c>
      <c r="E22" s="4" t="s">
        <v>270</v>
      </c>
      <c r="F22" s="6">
        <v>38693</v>
      </c>
      <c r="G22" s="7" t="s">
        <v>272</v>
      </c>
      <c r="H22" s="4">
        <v>28000</v>
      </c>
      <c r="J22">
        <f t="shared" si="0"/>
        <v>26000</v>
      </c>
    </row>
    <row r="23" spans="1:10" ht="15.5" x14ac:dyDescent="0.35">
      <c r="A23" s="4">
        <v>22</v>
      </c>
      <c r="B23" s="5" t="s">
        <v>230</v>
      </c>
      <c r="C23" s="4" t="s">
        <v>260</v>
      </c>
      <c r="D23" s="4">
        <v>22</v>
      </c>
      <c r="E23" s="4" t="s">
        <v>269</v>
      </c>
      <c r="F23" s="6">
        <v>42021</v>
      </c>
      <c r="G23" s="7" t="s">
        <v>271</v>
      </c>
      <c r="H23" s="4">
        <v>22000</v>
      </c>
      <c r="J23">
        <f t="shared" si="0"/>
        <v>28285.714285714286</v>
      </c>
    </row>
    <row r="24" spans="1:10" ht="15.5" x14ac:dyDescent="0.35">
      <c r="A24" s="4">
        <v>23</v>
      </c>
      <c r="B24" s="5" t="s">
        <v>231</v>
      </c>
      <c r="C24" s="4" t="s">
        <v>261</v>
      </c>
      <c r="D24" s="4">
        <v>27</v>
      </c>
      <c r="E24" s="4" t="s">
        <v>270</v>
      </c>
      <c r="F24" s="6">
        <v>40249</v>
      </c>
      <c r="G24" s="7" t="s">
        <v>272</v>
      </c>
      <c r="H24" s="4">
        <v>27000</v>
      </c>
      <c r="J24">
        <f t="shared" si="0"/>
        <v>26000</v>
      </c>
    </row>
    <row r="25" spans="1:10" ht="15.5" x14ac:dyDescent="0.35">
      <c r="A25" s="4">
        <v>24</v>
      </c>
      <c r="B25" s="5" t="s">
        <v>232</v>
      </c>
      <c r="C25" s="4" t="s">
        <v>262</v>
      </c>
      <c r="D25" s="4">
        <v>36</v>
      </c>
      <c r="E25" s="4" t="s">
        <v>270</v>
      </c>
      <c r="F25" s="6">
        <v>41680</v>
      </c>
      <c r="G25" s="7" t="s">
        <v>273</v>
      </c>
      <c r="H25" s="4">
        <v>34000</v>
      </c>
      <c r="J25">
        <f t="shared" si="0"/>
        <v>36769.230769230766</v>
      </c>
    </row>
    <row r="26" spans="1:10" ht="15.5" x14ac:dyDescent="0.35">
      <c r="A26" s="4">
        <v>25</v>
      </c>
      <c r="B26" s="5" t="s">
        <v>233</v>
      </c>
      <c r="C26" s="4" t="s">
        <v>263</v>
      </c>
      <c r="D26" s="4">
        <v>31</v>
      </c>
      <c r="E26" s="4" t="s">
        <v>270</v>
      </c>
      <c r="F26" s="6">
        <v>40202</v>
      </c>
      <c r="G26" s="7" t="s">
        <v>272</v>
      </c>
      <c r="H26" s="4">
        <v>19000</v>
      </c>
      <c r="J26">
        <f t="shared" si="0"/>
        <v>26000</v>
      </c>
    </row>
    <row r="27" spans="1:10" ht="16" thickBot="1" x14ac:dyDescent="0.4">
      <c r="A27" s="4">
        <v>26</v>
      </c>
      <c r="B27" s="5" t="s">
        <v>234</v>
      </c>
      <c r="C27" s="4" t="s">
        <v>264</v>
      </c>
      <c r="D27" s="4">
        <v>40</v>
      </c>
      <c r="E27" s="4" t="s">
        <v>270</v>
      </c>
      <c r="F27" s="6">
        <v>39604</v>
      </c>
      <c r="G27" s="9" t="s">
        <v>273</v>
      </c>
      <c r="H27" s="4">
        <v>37000</v>
      </c>
      <c r="J27">
        <f t="shared" si="0"/>
        <v>36769.230769230766</v>
      </c>
    </row>
    <row r="28" spans="1:10" ht="15.5" x14ac:dyDescent="0.35">
      <c r="A28" s="4">
        <v>27</v>
      </c>
      <c r="B28" s="5" t="s">
        <v>235</v>
      </c>
      <c r="C28" s="4" t="s">
        <v>265</v>
      </c>
      <c r="D28" s="4">
        <v>38</v>
      </c>
      <c r="E28" s="4" t="s">
        <v>269</v>
      </c>
      <c r="F28" s="6">
        <v>39238</v>
      </c>
      <c r="G28" s="7" t="s">
        <v>272</v>
      </c>
      <c r="H28" s="4">
        <v>29000</v>
      </c>
      <c r="J28">
        <f t="shared" si="0"/>
        <v>26000</v>
      </c>
    </row>
    <row r="29" spans="1:10" ht="15.5" x14ac:dyDescent="0.35">
      <c r="A29" s="4">
        <v>28</v>
      </c>
      <c r="B29" s="5" t="s">
        <v>236</v>
      </c>
      <c r="C29" s="4" t="s">
        <v>266</v>
      </c>
      <c r="D29" s="4">
        <v>29</v>
      </c>
      <c r="E29" s="4" t="s">
        <v>269</v>
      </c>
      <c r="F29" s="6">
        <v>42603</v>
      </c>
      <c r="G29" s="7" t="s">
        <v>271</v>
      </c>
      <c r="H29" s="4">
        <v>25000</v>
      </c>
      <c r="J29">
        <f t="shared" si="0"/>
        <v>28285.714285714286</v>
      </c>
    </row>
    <row r="30" spans="1:10" ht="15.5" x14ac:dyDescent="0.35">
      <c r="A30" s="4">
        <v>29</v>
      </c>
      <c r="B30" s="5" t="s">
        <v>237</v>
      </c>
      <c r="C30" s="4" t="s">
        <v>267</v>
      </c>
      <c r="D30" s="4">
        <v>30</v>
      </c>
      <c r="E30" s="4" t="s">
        <v>269</v>
      </c>
      <c r="F30" s="6">
        <v>41387</v>
      </c>
      <c r="G30" s="7" t="s">
        <v>273</v>
      </c>
      <c r="H30" s="4">
        <v>43000</v>
      </c>
      <c r="J30">
        <f t="shared" si="0"/>
        <v>36769.230769230766</v>
      </c>
    </row>
    <row r="31" spans="1:10" ht="16" thickBot="1" x14ac:dyDescent="0.4">
      <c r="A31" s="4">
        <v>30</v>
      </c>
      <c r="B31" s="5" t="s">
        <v>238</v>
      </c>
      <c r="C31" s="4" t="s">
        <v>268</v>
      </c>
      <c r="D31" s="4">
        <v>31</v>
      </c>
      <c r="E31" s="4" t="s">
        <v>270</v>
      </c>
      <c r="F31" s="6">
        <v>39662</v>
      </c>
      <c r="G31" s="9" t="s">
        <v>273</v>
      </c>
      <c r="H31" s="4">
        <v>32000</v>
      </c>
      <c r="J31">
        <f t="shared" si="0"/>
        <v>36769.230769230766</v>
      </c>
    </row>
    <row r="32" spans="1:10" ht="15.5" x14ac:dyDescent="0.35">
      <c r="G32" s="7" t="s">
        <v>275</v>
      </c>
      <c r="H32">
        <f>AVERAGE(H2:H31)</f>
        <v>32933.333333333336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6B0D-BC2C-406B-A636-CA5D905CFEF8}">
  <dimension ref="A1:D31"/>
  <sheetViews>
    <sheetView tabSelected="1" topLeftCell="A16" workbookViewId="0">
      <selection activeCell="E29" sqref="E29"/>
    </sheetView>
  </sheetViews>
  <sheetFormatPr defaultRowHeight="14.5" x14ac:dyDescent="0.35"/>
  <sheetData>
    <row r="1" spans="1:4" ht="15.5" x14ac:dyDescent="0.35">
      <c r="A1" s="4" t="s">
        <v>201</v>
      </c>
      <c r="B1" s="4" t="s">
        <v>203</v>
      </c>
      <c r="C1" s="4" t="s">
        <v>202</v>
      </c>
      <c r="D1" s="12" t="s">
        <v>277</v>
      </c>
    </row>
    <row r="2" spans="1:4" ht="15.5" x14ac:dyDescent="0.35">
      <c r="A2" s="4">
        <v>1</v>
      </c>
      <c r="B2" s="5" t="s">
        <v>209</v>
      </c>
      <c r="C2" s="4" t="s">
        <v>239</v>
      </c>
      <c r="D2" t="s">
        <v>278</v>
      </c>
    </row>
    <row r="3" spans="1:4" ht="31" x14ac:dyDescent="0.35">
      <c r="A3" s="4">
        <v>2</v>
      </c>
      <c r="B3" s="5" t="s">
        <v>210</v>
      </c>
      <c r="C3" s="4" t="s">
        <v>240</v>
      </c>
      <c r="D3" t="s">
        <v>279</v>
      </c>
    </row>
    <row r="4" spans="1:4" ht="31" x14ac:dyDescent="0.35">
      <c r="A4" s="4">
        <v>3</v>
      </c>
      <c r="B4" s="5" t="s">
        <v>211</v>
      </c>
      <c r="C4" s="4" t="s">
        <v>241</v>
      </c>
      <c r="D4" t="s">
        <v>281</v>
      </c>
    </row>
    <row r="5" spans="1:4" ht="15.5" x14ac:dyDescent="0.35">
      <c r="A5" s="4">
        <v>4</v>
      </c>
      <c r="B5" s="5" t="s">
        <v>212</v>
      </c>
      <c r="C5" s="4" t="s">
        <v>242</v>
      </c>
      <c r="D5" t="s">
        <v>280</v>
      </c>
    </row>
    <row r="6" spans="1:4" ht="15.5" x14ac:dyDescent="0.35">
      <c r="A6" s="4">
        <v>5</v>
      </c>
      <c r="B6" s="5" t="s">
        <v>213</v>
      </c>
      <c r="C6" s="4" t="s">
        <v>243</v>
      </c>
      <c r="D6" t="s">
        <v>282</v>
      </c>
    </row>
    <row r="7" spans="1:4" ht="15.5" x14ac:dyDescent="0.35">
      <c r="A7" s="4">
        <v>6</v>
      </c>
      <c r="B7" s="5" t="s">
        <v>214</v>
      </c>
      <c r="C7" s="4" t="s">
        <v>244</v>
      </c>
      <c r="D7" t="s">
        <v>283</v>
      </c>
    </row>
    <row r="8" spans="1:4" ht="15.5" x14ac:dyDescent="0.35">
      <c r="A8" s="4">
        <v>7</v>
      </c>
      <c r="B8" s="5" t="s">
        <v>215</v>
      </c>
      <c r="C8" s="4" t="s">
        <v>245</v>
      </c>
      <c r="D8" t="s">
        <v>284</v>
      </c>
    </row>
    <row r="9" spans="1:4" ht="15.5" x14ac:dyDescent="0.35">
      <c r="A9" s="4">
        <v>8</v>
      </c>
      <c r="B9" s="5" t="s">
        <v>216</v>
      </c>
      <c r="C9" s="4" t="s">
        <v>246</v>
      </c>
      <c r="D9" t="s">
        <v>278</v>
      </c>
    </row>
    <row r="10" spans="1:4" ht="31" x14ac:dyDescent="0.35">
      <c r="A10" s="4">
        <v>9</v>
      </c>
      <c r="B10" s="5" t="s">
        <v>217</v>
      </c>
      <c r="C10" s="4" t="s">
        <v>247</v>
      </c>
      <c r="D10" t="s">
        <v>279</v>
      </c>
    </row>
    <row r="11" spans="1:4" ht="31" x14ac:dyDescent="0.35">
      <c r="A11" s="4">
        <v>10</v>
      </c>
      <c r="B11" s="5" t="s">
        <v>218</v>
      </c>
      <c r="C11" s="4" t="s">
        <v>248</v>
      </c>
      <c r="D11" t="s">
        <v>281</v>
      </c>
    </row>
    <row r="12" spans="1:4" ht="31" x14ac:dyDescent="0.35">
      <c r="A12" s="4">
        <v>11</v>
      </c>
      <c r="B12" s="5" t="s">
        <v>219</v>
      </c>
      <c r="C12" s="4" t="s">
        <v>249</v>
      </c>
      <c r="D12" t="s">
        <v>280</v>
      </c>
    </row>
    <row r="13" spans="1:4" ht="15.5" x14ac:dyDescent="0.35">
      <c r="A13" s="4">
        <v>12</v>
      </c>
      <c r="B13" s="5" t="s">
        <v>220</v>
      </c>
      <c r="C13" s="4" t="s">
        <v>250</v>
      </c>
      <c r="D13" t="s">
        <v>282</v>
      </c>
    </row>
    <row r="14" spans="1:4" ht="31" x14ac:dyDescent="0.35">
      <c r="A14" s="4">
        <v>13</v>
      </c>
      <c r="B14" s="5" t="s">
        <v>221</v>
      </c>
      <c r="C14" s="4" t="s">
        <v>251</v>
      </c>
      <c r="D14" t="s">
        <v>284</v>
      </c>
    </row>
    <row r="15" spans="1:4" ht="15.5" x14ac:dyDescent="0.35">
      <c r="A15" s="4">
        <v>14</v>
      </c>
      <c r="B15" s="5" t="s">
        <v>222</v>
      </c>
      <c r="C15" s="4" t="s">
        <v>252</v>
      </c>
      <c r="D15" t="s">
        <v>284</v>
      </c>
    </row>
    <row r="16" spans="1:4" ht="31" x14ac:dyDescent="0.35">
      <c r="A16" s="4">
        <v>15</v>
      </c>
      <c r="B16" s="5" t="s">
        <v>223</v>
      </c>
      <c r="C16" s="4" t="s">
        <v>253</v>
      </c>
      <c r="D16" t="s">
        <v>278</v>
      </c>
    </row>
    <row r="17" spans="1:4" ht="31" x14ac:dyDescent="0.35">
      <c r="A17" s="4">
        <v>16</v>
      </c>
      <c r="B17" s="5" t="s">
        <v>224</v>
      </c>
      <c r="C17" s="4" t="s">
        <v>254</v>
      </c>
      <c r="D17" t="s">
        <v>279</v>
      </c>
    </row>
    <row r="18" spans="1:4" ht="15.5" x14ac:dyDescent="0.35">
      <c r="A18" s="4">
        <v>17</v>
      </c>
      <c r="B18" s="5" t="s">
        <v>225</v>
      </c>
      <c r="C18" s="4" t="s">
        <v>255</v>
      </c>
      <c r="D18" t="s">
        <v>281</v>
      </c>
    </row>
    <row r="19" spans="1:4" ht="15.5" x14ac:dyDescent="0.35">
      <c r="A19" s="4">
        <v>18</v>
      </c>
      <c r="B19" s="5" t="s">
        <v>226</v>
      </c>
      <c r="C19" s="4" t="s">
        <v>256</v>
      </c>
      <c r="D19" t="s">
        <v>280</v>
      </c>
    </row>
    <row r="20" spans="1:4" ht="31" x14ac:dyDescent="0.35">
      <c r="A20" s="4">
        <v>19</v>
      </c>
      <c r="B20" s="5" t="s">
        <v>227</v>
      </c>
      <c r="C20" s="4" t="s">
        <v>257</v>
      </c>
      <c r="D20" t="s">
        <v>282</v>
      </c>
    </row>
    <row r="21" spans="1:4" ht="15.5" x14ac:dyDescent="0.35">
      <c r="A21" s="4">
        <v>20</v>
      </c>
      <c r="B21" s="5" t="s">
        <v>228</v>
      </c>
      <c r="C21" s="4" t="s">
        <v>258</v>
      </c>
      <c r="D21" t="s">
        <v>283</v>
      </c>
    </row>
    <row r="22" spans="1:4" ht="15.5" x14ac:dyDescent="0.35">
      <c r="A22" s="4">
        <v>21</v>
      </c>
      <c r="B22" s="5" t="s">
        <v>229</v>
      </c>
      <c r="C22" s="4" t="s">
        <v>259</v>
      </c>
      <c r="D22" t="s">
        <v>284</v>
      </c>
    </row>
    <row r="23" spans="1:4" ht="15.5" x14ac:dyDescent="0.35">
      <c r="A23" s="4">
        <v>22</v>
      </c>
      <c r="B23" s="5" t="s">
        <v>230</v>
      </c>
      <c r="C23" s="4" t="s">
        <v>260</v>
      </c>
      <c r="D23" t="s">
        <v>280</v>
      </c>
    </row>
    <row r="24" spans="1:4" ht="31" x14ac:dyDescent="0.35">
      <c r="A24" s="4">
        <v>23</v>
      </c>
      <c r="B24" s="5" t="s">
        <v>231</v>
      </c>
      <c r="C24" s="4" t="s">
        <v>261</v>
      </c>
      <c r="D24" t="s">
        <v>279</v>
      </c>
    </row>
    <row r="25" spans="1:4" ht="15.5" x14ac:dyDescent="0.35">
      <c r="A25" s="4">
        <v>24</v>
      </c>
      <c r="B25" s="5" t="s">
        <v>232</v>
      </c>
      <c r="C25" s="4" t="s">
        <v>262</v>
      </c>
      <c r="D25" t="s">
        <v>281</v>
      </c>
    </row>
    <row r="26" spans="1:4" ht="15.5" x14ac:dyDescent="0.35">
      <c r="A26" s="4">
        <v>25</v>
      </c>
      <c r="B26" s="5" t="s">
        <v>233</v>
      </c>
      <c r="C26" s="4" t="s">
        <v>263</v>
      </c>
      <c r="D26" t="s">
        <v>280</v>
      </c>
    </row>
    <row r="27" spans="1:4" ht="31" x14ac:dyDescent="0.35">
      <c r="A27" s="4">
        <v>26</v>
      </c>
      <c r="B27" s="5" t="s">
        <v>234</v>
      </c>
      <c r="C27" s="4" t="s">
        <v>264</v>
      </c>
      <c r="D27" t="s">
        <v>282</v>
      </c>
    </row>
    <row r="28" spans="1:4" ht="15.5" x14ac:dyDescent="0.35">
      <c r="A28" s="4">
        <v>27</v>
      </c>
      <c r="B28" s="5" t="s">
        <v>235</v>
      </c>
      <c r="C28" s="4" t="s">
        <v>265</v>
      </c>
      <c r="D28" t="s">
        <v>283</v>
      </c>
    </row>
    <row r="29" spans="1:4" ht="31" x14ac:dyDescent="0.35">
      <c r="A29" s="4">
        <v>28</v>
      </c>
      <c r="B29" s="5" t="s">
        <v>236</v>
      </c>
      <c r="C29" s="4" t="s">
        <v>266</v>
      </c>
      <c r="D29" t="s">
        <v>279</v>
      </c>
    </row>
    <row r="30" spans="1:4" ht="15.5" x14ac:dyDescent="0.35">
      <c r="A30" s="4">
        <v>29</v>
      </c>
      <c r="B30" s="5" t="s">
        <v>237</v>
      </c>
      <c r="C30" s="4" t="s">
        <v>267</v>
      </c>
      <c r="D30" t="s">
        <v>278</v>
      </c>
    </row>
    <row r="31" spans="1:4" ht="46.5" x14ac:dyDescent="0.35">
      <c r="A31" s="4">
        <v>30</v>
      </c>
      <c r="B31" s="5" t="s">
        <v>238</v>
      </c>
      <c r="C31" s="4" t="s">
        <v>268</v>
      </c>
      <c r="D3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Flowerina</dc:creator>
  <cp:lastModifiedBy>Anamaria Titeche</cp:lastModifiedBy>
  <dcterms:created xsi:type="dcterms:W3CDTF">2023-05-16T08:41:31Z</dcterms:created>
  <dcterms:modified xsi:type="dcterms:W3CDTF">2023-05-28T12:07:30Z</dcterms:modified>
</cp:coreProperties>
</file>