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20.01305-0\Desktop\TrabalhosEmGrupo\Sistemas de controle\Lab6\"/>
    </mc:Choice>
  </mc:AlternateContent>
  <xr:revisionPtr revIDLastSave="0" documentId="13_ncr:1_{3E8310D3-4B5B-4EB1-B2C0-4C14AEAD4917}" xr6:coauthVersionLast="36" xr6:coauthVersionMax="36" xr10:uidLastSave="{00000000-0000-0000-0000-000000000000}"/>
  <bookViews>
    <workbookView xWindow="0" yWindow="0" windowWidth="28800" windowHeight="12225" xr2:uid="{E87C7F1D-C110-4D56-9475-DFFB3FF014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4" i="1"/>
  <c r="F4" i="1"/>
  <c r="F6" i="1"/>
  <c r="E5" i="1"/>
  <c r="E4" i="1"/>
  <c r="F5" i="1"/>
  <c r="E6" i="1" l="1"/>
  <c r="E7" i="1"/>
  <c r="E8" i="1"/>
  <c r="E9" i="1"/>
  <c r="E10" i="1"/>
  <c r="E11" i="1"/>
  <c r="E12" i="1"/>
  <c r="E13" i="1"/>
  <c r="D14" i="1"/>
  <c r="F8" i="1"/>
  <c r="G6" i="1"/>
  <c r="F7" i="1"/>
  <c r="G7" i="1"/>
  <c r="G8" i="1"/>
  <c r="F9" i="1"/>
  <c r="G9" i="1"/>
  <c r="F10" i="1"/>
  <c r="G10" i="1"/>
  <c r="F11" i="1"/>
  <c r="G11" i="1"/>
  <c r="F12" i="1"/>
  <c r="G12" i="1"/>
  <c r="F13" i="1"/>
  <c r="G13" i="1"/>
  <c r="G5" i="1"/>
  <c r="F14" i="1"/>
  <c r="E14" i="1" l="1"/>
  <c r="E17" i="1" s="1"/>
</calcChain>
</file>

<file path=xl/sharedStrings.xml><?xml version="1.0" encoding="utf-8"?>
<sst xmlns="http://schemas.openxmlformats.org/spreadsheetml/2006/main" count="52" uniqueCount="13">
  <si>
    <t>yf</t>
  </si>
  <si>
    <t>i</t>
  </si>
  <si>
    <t>ganho k</t>
  </si>
  <si>
    <t>y(T)</t>
  </si>
  <si>
    <t>T</t>
  </si>
  <si>
    <t>T+To</t>
  </si>
  <si>
    <t>Dados</t>
  </si>
  <si>
    <t>Calculados</t>
  </si>
  <si>
    <t>VelAgunlar(s)</t>
  </si>
  <si>
    <t>=</t>
  </si>
  <si>
    <t>Vm (s)</t>
  </si>
  <si>
    <t>+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</si>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</sst>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85725</xdr:rowOff>
    </xdr:from>
    <xdr:to>
      <xdr:col>18</xdr:col>
      <xdr:colOff>199238</xdr:colOff>
      <xdr:row>22</xdr:row>
      <xdr:rowOff>85239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0DB752-D9B5-4ABD-9277-69D709F01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466725"/>
          <a:ext cx="6295238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20</xdr:row>
      <xdr:rowOff>152400</xdr:rowOff>
    </xdr:from>
    <xdr:to>
      <xdr:col>24</xdr:col>
      <xdr:colOff>179249</xdr:colOff>
      <xdr:row>37</xdr:row>
      <xdr:rowOff>9138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DBD7AA-2220-46C1-812D-9C5A67992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038600"/>
          <a:ext cx="13809524" cy="3095238"/>
        </a:xfrm>
        <a:prstGeom prst="rect">
          <a:avLst/>
        </a:prstGeom>
      </xdr:spPr>
    </xdr:pic>
    <xdr:clientData/>
  </xdr:twoCellAnchor>
  <xdr:twoCellAnchor>
    <xdr:from>
      <xdr:col>3</xdr:col>
      <xdr:colOff>244929</xdr:colOff>
      <xdr:row>17</xdr:row>
      <xdr:rowOff>0</xdr:rowOff>
    </xdr:from>
    <xdr:to>
      <xdr:col>3</xdr:col>
      <xdr:colOff>244929</xdr:colOff>
      <xdr:row>20</xdr:row>
      <xdr:rowOff>136071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434AA0D2-2088-4FD4-88B8-198C4971F54D}"/>
            </a:ext>
          </a:extLst>
        </xdr:cNvPr>
        <xdr:cNvCxnSpPr/>
      </xdr:nvCxnSpPr>
      <xdr:spPr>
        <a:xfrm>
          <a:off x="2354036" y="3320143"/>
          <a:ext cx="0" cy="707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A6D-F448-4E4F-B742-A9E2A568F89B}">
  <dimension ref="B2:H21"/>
  <sheetViews>
    <sheetView tabSelected="1" zoomScale="70" zoomScaleNormal="70" workbookViewId="0">
      <selection activeCell="Z22" sqref="Z22"/>
    </sheetView>
  </sheetViews>
  <sheetFormatPr defaultRowHeight="15" x14ac:dyDescent="0.25"/>
  <cols>
    <col min="3" max="3" width="13.28515625" bestFit="1" customWidth="1"/>
    <col min="4" max="4" width="6" bestFit="1" customWidth="1"/>
    <col min="5" max="5" width="6.85546875" bestFit="1" customWidth="1"/>
    <col min="6" max="6" width="9" bestFit="1" customWidth="1"/>
    <col min="7" max="7" width="7.5703125" bestFit="1" customWidth="1"/>
    <col min="8" max="8" width="4" bestFit="1" customWidth="1"/>
  </cols>
  <sheetData>
    <row r="2" spans="2:8" x14ac:dyDescent="0.25">
      <c r="B2" s="15">
        <v>0.2</v>
      </c>
      <c r="C2" s="16" t="s">
        <v>6</v>
      </c>
      <c r="D2" s="16"/>
      <c r="E2" s="17" t="s">
        <v>7</v>
      </c>
      <c r="F2" s="17"/>
      <c r="G2" s="17"/>
      <c r="H2" s="7"/>
    </row>
    <row r="3" spans="2:8" x14ac:dyDescent="0.25">
      <c r="B3" s="5" t="s">
        <v>1</v>
      </c>
      <c r="C3" s="9" t="s">
        <v>0</v>
      </c>
      <c r="D3" s="9" t="s">
        <v>5</v>
      </c>
      <c r="E3" s="10" t="s">
        <v>4</v>
      </c>
      <c r="F3" s="10" t="s">
        <v>2</v>
      </c>
      <c r="G3" s="10" t="s">
        <v>3</v>
      </c>
      <c r="H3" s="7"/>
    </row>
    <row r="4" spans="2:8" x14ac:dyDescent="0.25">
      <c r="B4" s="5">
        <v>1</v>
      </c>
      <c r="C4" s="9">
        <v>23.91</v>
      </c>
      <c r="D4" s="9">
        <v>0.39</v>
      </c>
      <c r="E4" s="10">
        <f>D4-$B$2</f>
        <v>0.19</v>
      </c>
      <c r="F4" s="10">
        <f>(C4)/B4</f>
        <v>23.91</v>
      </c>
      <c r="G4" s="11">
        <f>C4*0.632</f>
        <v>15.11112</v>
      </c>
      <c r="H4" s="7"/>
    </row>
    <row r="5" spans="2:8" x14ac:dyDescent="0.25">
      <c r="B5" s="5">
        <v>2</v>
      </c>
      <c r="C5" s="9">
        <v>45.765000000000001</v>
      </c>
      <c r="D5" s="9">
        <v>0.38</v>
      </c>
      <c r="E5" s="10">
        <f>D5-$B$2</f>
        <v>0.18</v>
      </c>
      <c r="F5" s="10">
        <f>(C5)/B5</f>
        <v>22.8825</v>
      </c>
      <c r="G5" s="11">
        <f>C5*0.632</f>
        <v>28.923480000000001</v>
      </c>
      <c r="H5" s="7"/>
    </row>
    <row r="6" spans="2:8" x14ac:dyDescent="0.25">
      <c r="B6" s="5">
        <v>3</v>
      </c>
      <c r="C6" s="9">
        <v>70.612200000000001</v>
      </c>
      <c r="D6" s="9">
        <v>0.37</v>
      </c>
      <c r="E6" s="10">
        <f t="shared" ref="E5:E13" si="0">D6-$B$2</f>
        <v>0.16999999999999998</v>
      </c>
      <c r="F6" s="10">
        <f>(C6)/B6</f>
        <v>23.537400000000002</v>
      </c>
      <c r="G6" s="11">
        <f t="shared" ref="G6:G13" si="1">C6*0.632</f>
        <v>44.6269104</v>
      </c>
      <c r="H6" s="7"/>
    </row>
    <row r="7" spans="2:8" x14ac:dyDescent="0.25">
      <c r="B7" s="5">
        <v>4</v>
      </c>
      <c r="C7" s="9">
        <v>94.997200000000007</v>
      </c>
      <c r="D7" s="9">
        <v>0.36</v>
      </c>
      <c r="E7" s="10">
        <f t="shared" si="0"/>
        <v>0.15999999999999998</v>
      </c>
      <c r="F7" s="10">
        <f t="shared" ref="F6:F13" si="2">(C7)/B7</f>
        <v>23.749300000000002</v>
      </c>
      <c r="G7" s="11">
        <f t="shared" si="1"/>
        <v>60.038230400000003</v>
      </c>
      <c r="H7" s="7"/>
    </row>
    <row r="8" spans="2:8" x14ac:dyDescent="0.25">
      <c r="B8" s="5">
        <v>5</v>
      </c>
      <c r="C8" s="9">
        <v>119.455</v>
      </c>
      <c r="D8" s="9">
        <v>0.36</v>
      </c>
      <c r="E8" s="10">
        <f t="shared" si="0"/>
        <v>0.15999999999999998</v>
      </c>
      <c r="F8" s="10">
        <f>(C8)/B8</f>
        <v>23.890999999999998</v>
      </c>
      <c r="G8" s="11">
        <f t="shared" si="1"/>
        <v>75.495559999999998</v>
      </c>
      <c r="H8" s="7"/>
    </row>
    <row r="9" spans="2:8" x14ac:dyDescent="0.25">
      <c r="B9" s="5">
        <v>6</v>
      </c>
      <c r="C9" s="9">
        <v>144.44399999999999</v>
      </c>
      <c r="D9" s="9">
        <v>0.36</v>
      </c>
      <c r="E9" s="10">
        <f t="shared" si="0"/>
        <v>0.15999999999999998</v>
      </c>
      <c r="F9" s="10">
        <f t="shared" si="2"/>
        <v>24.073999999999998</v>
      </c>
      <c r="G9" s="11">
        <f t="shared" si="1"/>
        <v>91.288607999999996</v>
      </c>
      <c r="H9" s="7"/>
    </row>
    <row r="10" spans="2:8" x14ac:dyDescent="0.25">
      <c r="B10" s="5">
        <v>7</v>
      </c>
      <c r="C10" s="9">
        <v>166.499</v>
      </c>
      <c r="D10" s="9">
        <v>0.35</v>
      </c>
      <c r="E10" s="10">
        <f t="shared" si="0"/>
        <v>0.14999999999999997</v>
      </c>
      <c r="F10" s="11">
        <f t="shared" si="2"/>
        <v>23.785571428571426</v>
      </c>
      <c r="G10" s="11">
        <f t="shared" si="1"/>
        <v>105.227368</v>
      </c>
      <c r="H10" s="7"/>
    </row>
    <row r="11" spans="2:8" x14ac:dyDescent="0.25">
      <c r="B11" s="5">
        <v>8</v>
      </c>
      <c r="C11" s="9">
        <v>191.13</v>
      </c>
      <c r="D11" s="9">
        <v>0.35</v>
      </c>
      <c r="E11" s="10">
        <f t="shared" si="0"/>
        <v>0.14999999999999997</v>
      </c>
      <c r="F11" s="10">
        <f t="shared" si="2"/>
        <v>23.891249999999999</v>
      </c>
      <c r="G11" s="11">
        <f t="shared" si="1"/>
        <v>120.79416000000001</v>
      </c>
      <c r="H11" s="7"/>
    </row>
    <row r="12" spans="2:8" x14ac:dyDescent="0.25">
      <c r="B12" s="5">
        <v>9</v>
      </c>
      <c r="C12" s="9">
        <v>217.32300000000001</v>
      </c>
      <c r="D12" s="9">
        <v>0.35</v>
      </c>
      <c r="E12" s="10">
        <f t="shared" si="0"/>
        <v>0.14999999999999997</v>
      </c>
      <c r="F12" s="10">
        <f t="shared" si="2"/>
        <v>24.147000000000002</v>
      </c>
      <c r="G12" s="11">
        <f t="shared" si="1"/>
        <v>137.34813600000001</v>
      </c>
      <c r="H12" s="7"/>
    </row>
    <row r="13" spans="2:8" x14ac:dyDescent="0.25">
      <c r="B13" s="5">
        <v>10</v>
      </c>
      <c r="C13" s="9">
        <v>241.24199999999999</v>
      </c>
      <c r="D13" s="9">
        <v>0.35</v>
      </c>
      <c r="E13" s="10">
        <f t="shared" si="0"/>
        <v>0.14999999999999997</v>
      </c>
      <c r="F13" s="10">
        <f t="shared" si="2"/>
        <v>24.124199999999998</v>
      </c>
      <c r="G13" s="11">
        <f t="shared" si="1"/>
        <v>152.464944</v>
      </c>
      <c r="H13" s="7"/>
    </row>
    <row r="14" spans="2:8" x14ac:dyDescent="0.25">
      <c r="B14" s="12" t="s">
        <v>12</v>
      </c>
      <c r="C14" s="12"/>
      <c r="D14" s="13">
        <f>AVERAGE(D4:D13)</f>
        <v>0.36199999999999999</v>
      </c>
      <c r="E14" s="13">
        <f>AVERAGE(E4:E13)</f>
        <v>0.16199999999999995</v>
      </c>
      <c r="F14" s="14">
        <f>AVERAGE(F4:F13)</f>
        <v>23.79922214285714</v>
      </c>
      <c r="G14" s="12"/>
      <c r="H14" s="8"/>
    </row>
    <row r="15" spans="2:8" x14ac:dyDescent="0.25">
      <c r="C15" s="8"/>
      <c r="G15" s="7"/>
      <c r="H15" s="7"/>
    </row>
    <row r="16" spans="2:8" ht="21" x14ac:dyDescent="0.25">
      <c r="C16" s="2" t="s">
        <v>8</v>
      </c>
      <c r="D16" s="4" t="s">
        <v>9</v>
      </c>
      <c r="E16" s="2"/>
      <c r="F16" s="6">
        <f>F14</f>
        <v>23.79922214285714</v>
      </c>
      <c r="G16" s="2"/>
    </row>
    <row r="17" spans="3:8" ht="15" customHeight="1" x14ac:dyDescent="0.25">
      <c r="C17" s="3" t="s">
        <v>10</v>
      </c>
      <c r="D17" s="4"/>
      <c r="E17" s="3" t="str">
        <f>E14 &amp; " s"</f>
        <v>0,162 s</v>
      </c>
      <c r="F17" s="3" t="s">
        <v>11</v>
      </c>
      <c r="G17" s="3">
        <v>1</v>
      </c>
    </row>
    <row r="18" spans="3:8" ht="15" customHeight="1" x14ac:dyDescent="0.25">
      <c r="C18" s="18"/>
      <c r="D18" s="18"/>
      <c r="E18" s="18"/>
      <c r="H18" s="1"/>
    </row>
    <row r="19" spans="3:8" x14ac:dyDescent="0.25">
      <c r="C19" s="18"/>
      <c r="D19" s="18"/>
      <c r="E19" s="18"/>
      <c r="H19" s="1"/>
    </row>
    <row r="20" spans="3:8" x14ac:dyDescent="0.25">
      <c r="C20" s="18"/>
      <c r="D20" s="18"/>
      <c r="E20" s="18"/>
    </row>
    <row r="21" spans="3:8" x14ac:dyDescent="0.25">
      <c r="C21" s="18"/>
      <c r="D21" s="18"/>
      <c r="E21" s="18"/>
    </row>
  </sheetData>
  <mergeCells count="2">
    <mergeCell ref="C2:D2"/>
    <mergeCell ref="E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PADULA DALBEN</dc:creator>
  <cp:lastModifiedBy>ANA HELENA ARRUDA CAVALLI ROSA MARCACINI</cp:lastModifiedBy>
  <dcterms:created xsi:type="dcterms:W3CDTF">2022-09-09T14:32:48Z</dcterms:created>
  <dcterms:modified xsi:type="dcterms:W3CDTF">2022-10-28T15:47:39Z</dcterms:modified>
</cp:coreProperties>
</file>