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m\Documents\universidade\Projeto Integrador\Documentos CP3\"/>
    </mc:Choice>
  </mc:AlternateContent>
  <xr:revisionPtr revIDLastSave="0" documentId="13_ncr:1_{EE66DAC9-3BC9-4E4D-BCB9-3E8CFF50B20F}" xr6:coauthVersionLast="47" xr6:coauthVersionMax="47" xr10:uidLastSave="{00000000-0000-0000-0000-000000000000}"/>
  <bookViews>
    <workbookView xWindow="-108" yWindow="-108" windowWidth="23256" windowHeight="12576" xr2:uid="{356A400B-8BAE-4F16-A865-2C4BC099A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" i="1" l="1" a="1"/>
  <c r="U6" i="1" s="1"/>
  <c r="T19" i="1"/>
  <c r="T8" i="1"/>
  <c r="T9" i="1" s="1"/>
  <c r="T10" i="1" s="1"/>
  <c r="T11" i="1" s="1"/>
  <c r="T12" i="1" s="1"/>
  <c r="T13" i="1" s="1"/>
  <c r="T14" i="1" s="1"/>
  <c r="T15" i="1" s="1"/>
  <c r="T16" i="1" s="1"/>
  <c r="T7" i="1"/>
  <c r="N6" i="1" a="1"/>
  <c r="N6" i="1" s="1"/>
  <c r="M19" i="1"/>
  <c r="M8" i="1"/>
  <c r="M9" i="1"/>
  <c r="M10" i="1"/>
  <c r="M11" i="1"/>
  <c r="M12" i="1"/>
  <c r="M13" i="1"/>
  <c r="M14" i="1"/>
  <c r="M15" i="1"/>
  <c r="M16" i="1" s="1"/>
  <c r="M7" i="1"/>
  <c r="F19" i="1"/>
  <c r="G6" i="1" a="1"/>
  <c r="G6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Q7" i="1"/>
  <c r="Q8" i="1" s="1"/>
  <c r="Q9" i="1" s="1"/>
  <c r="Q10" i="1" s="1"/>
  <c r="Q11" i="1" s="1"/>
  <c r="Q12" i="1" s="1"/>
  <c r="Q13" i="1" s="1"/>
  <c r="Q14" i="1" s="1"/>
  <c r="Q15" i="1" s="1"/>
  <c r="Q16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C7" i="1"/>
  <c r="C8" i="1" s="1"/>
  <c r="C9" i="1" s="1"/>
  <c r="C10" i="1" s="1"/>
  <c r="C11" i="1" s="1"/>
  <c r="C12" i="1" s="1"/>
  <c r="C13" i="1" s="1"/>
  <c r="C14" i="1" s="1"/>
  <c r="C15" i="1" s="1"/>
  <c r="C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<sst xmlns="http://schemas.openxmlformats.org/spreadsheetml/2006/main" count="21" uniqueCount="8">
  <si>
    <t>2V</t>
  </si>
  <si>
    <t>t</t>
  </si>
  <si>
    <t>4V</t>
  </si>
  <si>
    <t>6V</t>
  </si>
  <si>
    <t>Erro da média</t>
  </si>
  <si>
    <t>erro</t>
  </si>
  <si>
    <t>desvio máximo =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</si>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</sst>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1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B806B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806B"/>
      <color rgb="FFE7684F"/>
      <color rgb="FFFF81C0"/>
      <color rgb="FFFF5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8E13-B090-47C6-B84B-C2C41F78AC28}">
  <dimension ref="B2:U22"/>
  <sheetViews>
    <sheetView tabSelected="1" topLeftCell="B1" workbookViewId="0">
      <selection activeCell="O23" sqref="O23"/>
    </sheetView>
  </sheetViews>
  <sheetFormatPr defaultRowHeight="14.4" x14ac:dyDescent="0.3"/>
  <sheetData>
    <row r="2" spans="2:21" x14ac:dyDescent="0.3">
      <c r="C2" s="7" t="s">
        <v>0</v>
      </c>
      <c r="D2" s="7"/>
      <c r="E2" s="7"/>
      <c r="F2" s="7"/>
      <c r="G2" s="7"/>
      <c r="J2" s="7" t="s">
        <v>2</v>
      </c>
      <c r="K2" s="7"/>
      <c r="L2" s="7"/>
      <c r="M2" s="7"/>
      <c r="N2" s="7"/>
      <c r="Q2" s="7" t="s">
        <v>3</v>
      </c>
      <c r="R2" s="7"/>
      <c r="S2" s="7"/>
      <c r="T2" s="7"/>
      <c r="U2" s="7"/>
    </row>
    <row r="3" spans="2:21" x14ac:dyDescent="0.3">
      <c r="B3" s="1"/>
      <c r="C3" s="1"/>
      <c r="D3" s="1"/>
      <c r="E3" s="1"/>
      <c r="F3" s="1"/>
      <c r="I3" s="1"/>
      <c r="J3" s="1"/>
      <c r="K3" s="1"/>
      <c r="L3" s="1"/>
      <c r="M3" s="1"/>
      <c r="P3" s="1"/>
      <c r="Q3" s="1"/>
      <c r="R3" s="1"/>
      <c r="S3" s="1"/>
    </row>
    <row r="4" spans="2:21" ht="15" thickBot="1" x14ac:dyDescent="0.35">
      <c r="F4" s="11" t="s">
        <v>4</v>
      </c>
      <c r="G4" s="11"/>
      <c r="M4" s="11" t="s">
        <v>4</v>
      </c>
      <c r="N4" s="11"/>
      <c r="T4" s="11" t="s">
        <v>4</v>
      </c>
      <c r="U4" s="11"/>
    </row>
    <row r="5" spans="2:21" x14ac:dyDescent="0.3">
      <c r="C5" s="8" t="s">
        <v>1</v>
      </c>
      <c r="D5" s="9" t="s">
        <v>7</v>
      </c>
      <c r="F5" s="8" t="s">
        <v>1</v>
      </c>
      <c r="G5" s="12" t="s">
        <v>5</v>
      </c>
      <c r="J5" s="8" t="s">
        <v>1</v>
      </c>
      <c r="K5" s="9" t="s">
        <v>7</v>
      </c>
      <c r="M5" s="8" t="s">
        <v>1</v>
      </c>
      <c r="N5" s="12" t="s">
        <v>5</v>
      </c>
      <c r="Q5" s="8" t="s">
        <v>1</v>
      </c>
      <c r="R5" s="9" t="s">
        <v>7</v>
      </c>
      <c r="T5" s="8" t="s">
        <v>1</v>
      </c>
      <c r="U5" s="12" t="s">
        <v>5</v>
      </c>
    </row>
    <row r="6" spans="2:21" x14ac:dyDescent="0.3">
      <c r="C6" s="2">
        <v>0</v>
      </c>
      <c r="D6" s="3">
        <v>27.15</v>
      </c>
      <c r="F6" s="2">
        <v>0</v>
      </c>
      <c r="G6" s="3" cm="1">
        <f t="array" ref="G6:G16">STDEV(D6:D16)/SQRT(D6:D16)</f>
        <v>5.9027290166817244E-2</v>
      </c>
      <c r="J6" s="2">
        <v>0</v>
      </c>
      <c r="K6" s="3">
        <v>72.112503000000004</v>
      </c>
      <c r="M6" s="2">
        <v>0</v>
      </c>
      <c r="N6" s="3" cm="1">
        <f t="array" ref="N6:N16">STDEV(K6:K16)/SQRT(K6:K16)</f>
        <v>2.0011285186617732E-2</v>
      </c>
      <c r="Q6" s="2">
        <v>0</v>
      </c>
      <c r="R6" s="3">
        <v>111.34999000000001</v>
      </c>
      <c r="T6" s="2">
        <v>0</v>
      </c>
      <c r="U6" s="3" cm="1">
        <f t="array" ref="U6:U16">STDEV(R6:R16)/SQRT(R6:R16)</f>
        <v>0.15477760339070429</v>
      </c>
    </row>
    <row r="7" spans="2:21" x14ac:dyDescent="0.3">
      <c r="C7" s="2">
        <f>C6+5</f>
        <v>5</v>
      </c>
      <c r="D7" s="3">
        <v>28.287500000000001</v>
      </c>
      <c r="F7" s="2">
        <f>F6+5</f>
        <v>5</v>
      </c>
      <c r="G7" s="3">
        <v>5.7828307207954677E-2</v>
      </c>
      <c r="J7" s="2">
        <f>J6+5</f>
        <v>5</v>
      </c>
      <c r="K7" s="3">
        <v>72.375</v>
      </c>
      <c r="M7" s="2">
        <f>M6+5</f>
        <v>5</v>
      </c>
      <c r="N7" s="3">
        <v>1.9974962741543312E-2</v>
      </c>
      <c r="Q7" s="2">
        <f>Q6+5</f>
        <v>5</v>
      </c>
      <c r="R7" s="3">
        <v>112.8875</v>
      </c>
      <c r="T7" s="2">
        <f>T6+5</f>
        <v>5</v>
      </c>
      <c r="U7" s="3">
        <v>0.15371996652176362</v>
      </c>
    </row>
    <row r="8" spans="2:21" x14ac:dyDescent="0.3">
      <c r="C8" s="2">
        <f t="shared" ref="C8:C16" si="0">C7+5</f>
        <v>10</v>
      </c>
      <c r="D8" s="3">
        <v>28.024999999999999</v>
      </c>
      <c r="F8" s="2">
        <f t="shared" ref="F8:F16" si="1">F7+5</f>
        <v>10</v>
      </c>
      <c r="G8" s="3">
        <v>5.8098504351994248E-2</v>
      </c>
      <c r="J8" s="2">
        <f t="shared" ref="J8:J16" si="2">J7+5</f>
        <v>10</v>
      </c>
      <c r="K8" s="3">
        <v>72.487503000000004</v>
      </c>
      <c r="M8" s="2">
        <f t="shared" ref="M8:M16" si="3">M7+5</f>
        <v>10</v>
      </c>
      <c r="N8" s="3">
        <v>1.9959455821270757E-2</v>
      </c>
      <c r="Q8" s="2">
        <f t="shared" ref="Q8:Q16" si="4">Q7+5</f>
        <v>10</v>
      </c>
      <c r="R8" s="3">
        <v>113.55</v>
      </c>
      <c r="T8" s="2">
        <f t="shared" ref="T8:T16" si="5">T7+5</f>
        <v>10</v>
      </c>
      <c r="U8" s="3">
        <v>0.15327087600360192</v>
      </c>
    </row>
    <row r="9" spans="2:21" x14ac:dyDescent="0.3">
      <c r="C9" s="2">
        <f t="shared" si="0"/>
        <v>15</v>
      </c>
      <c r="D9" s="3">
        <v>27.5625</v>
      </c>
      <c r="F9" s="2">
        <f t="shared" si="1"/>
        <v>15</v>
      </c>
      <c r="G9" s="3">
        <v>5.8583924250505036E-2</v>
      </c>
      <c r="J9" s="2">
        <f t="shared" si="2"/>
        <v>15</v>
      </c>
      <c r="K9" s="3">
        <v>72.625</v>
      </c>
      <c r="M9" s="2">
        <f t="shared" si="3"/>
        <v>15</v>
      </c>
      <c r="N9" s="3">
        <v>1.9940552788789773E-2</v>
      </c>
      <c r="Q9" s="2">
        <f t="shared" si="4"/>
        <v>15</v>
      </c>
      <c r="R9" s="3">
        <v>114.9375</v>
      </c>
      <c r="T9" s="2">
        <f t="shared" si="5"/>
        <v>15</v>
      </c>
      <c r="U9" s="3">
        <v>0.15234294103908197</v>
      </c>
    </row>
    <row r="10" spans="2:21" x14ac:dyDescent="0.3">
      <c r="C10" s="2">
        <f t="shared" si="0"/>
        <v>20</v>
      </c>
      <c r="D10" s="3">
        <v>28.125</v>
      </c>
      <c r="F10" s="2">
        <f t="shared" si="1"/>
        <v>20</v>
      </c>
      <c r="G10" s="3">
        <v>5.7995126148471597E-2</v>
      </c>
      <c r="J10" s="2">
        <f t="shared" si="2"/>
        <v>20</v>
      </c>
      <c r="K10" s="3">
        <v>72.537497999999999</v>
      </c>
      <c r="M10" s="2">
        <f t="shared" si="3"/>
        <v>20</v>
      </c>
      <c r="N10" s="3">
        <v>1.9952576310524488E-2</v>
      </c>
      <c r="Q10" s="2">
        <f t="shared" si="4"/>
        <v>20</v>
      </c>
      <c r="R10" s="3">
        <v>112.375</v>
      </c>
      <c r="T10" s="2">
        <f t="shared" si="5"/>
        <v>20</v>
      </c>
      <c r="U10" s="3">
        <v>0.1540700971732708</v>
      </c>
    </row>
    <row r="11" spans="2:21" x14ac:dyDescent="0.3">
      <c r="C11" s="2">
        <f t="shared" si="0"/>
        <v>25</v>
      </c>
      <c r="D11" s="3">
        <v>27.7</v>
      </c>
      <c r="F11" s="2">
        <f t="shared" si="1"/>
        <v>25</v>
      </c>
      <c r="G11" s="3">
        <v>5.8438341021568509E-2</v>
      </c>
      <c r="J11" s="2">
        <f t="shared" si="2"/>
        <v>25</v>
      </c>
      <c r="K11" s="3">
        <v>72.537497999999999</v>
      </c>
      <c r="M11" s="2">
        <f t="shared" si="3"/>
        <v>25</v>
      </c>
      <c r="N11" s="3">
        <v>1.9952576310524488E-2</v>
      </c>
      <c r="Q11" s="2">
        <f t="shared" si="4"/>
        <v>25</v>
      </c>
      <c r="R11" s="3">
        <v>113.77500000000001</v>
      </c>
      <c r="T11" s="2">
        <f t="shared" si="5"/>
        <v>25</v>
      </c>
      <c r="U11" s="3">
        <v>0.15311924772971272</v>
      </c>
    </row>
    <row r="12" spans="2:21" x14ac:dyDescent="0.3">
      <c r="C12" s="2">
        <f t="shared" si="0"/>
        <v>30</v>
      </c>
      <c r="D12" s="3">
        <v>27.737501000000002</v>
      </c>
      <c r="F12" s="2">
        <f t="shared" si="1"/>
        <v>30</v>
      </c>
      <c r="G12" s="3">
        <v>5.839882344838259E-2</v>
      </c>
      <c r="J12" s="2">
        <f t="shared" si="2"/>
        <v>30</v>
      </c>
      <c r="K12" s="3">
        <v>72.637505000000004</v>
      </c>
      <c r="M12" s="2">
        <f t="shared" si="3"/>
        <v>30</v>
      </c>
      <c r="N12" s="3">
        <v>1.9938836269578226E-2</v>
      </c>
      <c r="Q12" s="2">
        <f t="shared" si="4"/>
        <v>30</v>
      </c>
      <c r="R12" s="3">
        <v>115.28749000000001</v>
      </c>
      <c r="T12" s="2">
        <f t="shared" si="5"/>
        <v>30</v>
      </c>
      <c r="U12" s="3">
        <v>0.15211152376396311</v>
      </c>
    </row>
    <row r="13" spans="2:21" x14ac:dyDescent="0.3">
      <c r="C13" s="2">
        <f>C12+5</f>
        <v>35</v>
      </c>
      <c r="D13" s="3">
        <v>27.8250001</v>
      </c>
      <c r="F13" s="2">
        <f t="shared" si="1"/>
        <v>35</v>
      </c>
      <c r="G13" s="3">
        <v>5.8306930044338665E-2</v>
      </c>
      <c r="J13" s="2">
        <f t="shared" si="2"/>
        <v>35</v>
      </c>
      <c r="K13" s="3">
        <v>72.200005000000004</v>
      </c>
      <c r="M13" s="2">
        <f t="shared" si="3"/>
        <v>35</v>
      </c>
      <c r="N13" s="3">
        <v>1.999915528210635E-2</v>
      </c>
      <c r="Q13" s="2">
        <f t="shared" si="4"/>
        <v>35</v>
      </c>
      <c r="R13" s="3">
        <v>115.78749000000001</v>
      </c>
      <c r="T13" s="2">
        <f t="shared" si="5"/>
        <v>35</v>
      </c>
      <c r="U13" s="3">
        <v>0.1517827402023702</v>
      </c>
    </row>
    <row r="14" spans="2:21" x14ac:dyDescent="0.3">
      <c r="C14" s="2">
        <f t="shared" si="0"/>
        <v>40</v>
      </c>
      <c r="D14" s="3">
        <v>28.0250001</v>
      </c>
      <c r="F14" s="2">
        <f t="shared" si="1"/>
        <v>40</v>
      </c>
      <c r="G14" s="3">
        <v>5.8098504248339462E-2</v>
      </c>
      <c r="J14" s="2">
        <f t="shared" si="2"/>
        <v>40</v>
      </c>
      <c r="K14" s="3">
        <v>72.5</v>
      </c>
      <c r="M14" s="2">
        <f t="shared" si="3"/>
        <v>40</v>
      </c>
      <c r="N14" s="3">
        <v>1.9957735517345369E-2</v>
      </c>
      <c r="Q14" s="2">
        <f t="shared" si="4"/>
        <v>40</v>
      </c>
      <c r="R14" s="3">
        <v>115.83750000000001</v>
      </c>
      <c r="T14" s="2">
        <f t="shared" si="5"/>
        <v>40</v>
      </c>
      <c r="U14" s="3">
        <v>0.15174997242732244</v>
      </c>
    </row>
    <row r="15" spans="2:21" x14ac:dyDescent="0.3">
      <c r="C15" s="2">
        <f t="shared" si="0"/>
        <v>45</v>
      </c>
      <c r="D15" s="3">
        <v>27.950001</v>
      </c>
      <c r="F15" s="2">
        <f t="shared" si="1"/>
        <v>45</v>
      </c>
      <c r="G15" s="3">
        <v>5.8176400782259753E-2</v>
      </c>
      <c r="J15" s="2">
        <f t="shared" si="2"/>
        <v>45</v>
      </c>
      <c r="K15" s="3">
        <v>72.587502000000001</v>
      </c>
      <c r="M15" s="2">
        <f t="shared" si="3"/>
        <v>45</v>
      </c>
      <c r="N15" s="3">
        <v>1.9945702671932061E-2</v>
      </c>
      <c r="Q15" s="2">
        <f t="shared" si="4"/>
        <v>45</v>
      </c>
      <c r="R15" s="3">
        <v>116</v>
      </c>
      <c r="T15" s="2">
        <f t="shared" si="5"/>
        <v>45</v>
      </c>
      <c r="U15" s="3">
        <v>0.1516436447865124</v>
      </c>
    </row>
    <row r="16" spans="2:21" ht="15" thickBot="1" x14ac:dyDescent="0.35">
      <c r="C16" s="4">
        <f t="shared" si="0"/>
        <v>50</v>
      </c>
      <c r="D16" s="5">
        <v>27.862501000000002</v>
      </c>
      <c r="F16" s="4">
        <f t="shared" si="1"/>
        <v>50</v>
      </c>
      <c r="G16" s="5">
        <v>5.8267678388736782E-2</v>
      </c>
      <c r="J16" s="4">
        <f t="shared" si="2"/>
        <v>50</v>
      </c>
      <c r="K16" s="5">
        <v>72.525002000000001</v>
      </c>
      <c r="M16" s="4">
        <f t="shared" si="3"/>
        <v>50</v>
      </c>
      <c r="N16" s="5">
        <v>1.9954295142981564E-2</v>
      </c>
      <c r="Q16" s="4">
        <f t="shared" si="4"/>
        <v>50</v>
      </c>
      <c r="R16" s="5">
        <v>115.91249000000001</v>
      </c>
      <c r="T16" s="4">
        <f t="shared" si="5"/>
        <v>50</v>
      </c>
      <c r="U16" s="5">
        <v>0.1517008768916849</v>
      </c>
    </row>
    <row r="19" spans="2:20" x14ac:dyDescent="0.3">
      <c r="B19" s="10"/>
      <c r="C19" s="10"/>
      <c r="D19" s="13" t="s">
        <v>6</v>
      </c>
      <c r="E19" s="13"/>
      <c r="F19">
        <f>STDEV(D6:D16)</f>
        <v>0.30756560231515145</v>
      </c>
      <c r="K19" s="13" t="s">
        <v>6</v>
      </c>
      <c r="L19" s="13"/>
      <c r="M19">
        <f>STDEV(K6:K16)</f>
        <v>0.16993399455692318</v>
      </c>
      <c r="R19" s="13" t="s">
        <v>6</v>
      </c>
      <c r="S19" s="13"/>
      <c r="T19">
        <f>STDEV(R6:R16)</f>
        <v>1.6332520382598645</v>
      </c>
    </row>
    <row r="21" spans="2:20" x14ac:dyDescent="0.3">
      <c r="C21" s="1"/>
      <c r="D21" s="1"/>
    </row>
    <row r="22" spans="2:20" x14ac:dyDescent="0.3">
      <c r="C22" s="6"/>
      <c r="D22" s="6"/>
    </row>
  </sheetData>
  <mergeCells count="9">
    <mergeCell ref="T4:U4"/>
    <mergeCell ref="R19:S19"/>
    <mergeCell ref="Q2:U2"/>
    <mergeCell ref="C2:G2"/>
    <mergeCell ref="J2:N2"/>
    <mergeCell ref="M4:N4"/>
    <mergeCell ref="K19:L19"/>
    <mergeCell ref="D19:E19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</dc:creator>
  <cp:lastModifiedBy>ana isabel</cp:lastModifiedBy>
  <dcterms:created xsi:type="dcterms:W3CDTF">2022-04-01T10:14:44Z</dcterms:created>
  <dcterms:modified xsi:type="dcterms:W3CDTF">2022-04-01T16:17:34Z</dcterms:modified>
</cp:coreProperties>
</file>