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cente\Downloads\"/>
    </mc:Choice>
  </mc:AlternateContent>
  <xr:revisionPtr revIDLastSave="0" documentId="8_{C8932845-3C2F-481B-9019-413CD55992DA}" xr6:coauthVersionLast="36" xr6:coauthVersionMax="36" xr10:uidLastSave="{00000000-0000-0000-0000-000000000000}"/>
  <bookViews>
    <workbookView xWindow="0" yWindow="0" windowWidth="28800" windowHeight="12225" xr2:uid="{787DFCF7-12B9-4B2B-8799-152BB858C9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6" i="1"/>
  <c r="E26" i="1"/>
  <c r="D26" i="1"/>
  <c r="C26" i="1"/>
  <c r="H25" i="1"/>
  <c r="G25" i="1"/>
  <c r="G24" i="1"/>
  <c r="H24" i="1" s="1"/>
  <c r="H23" i="1"/>
  <c r="G23" i="1"/>
  <c r="G22" i="1"/>
  <c r="G21" i="1"/>
  <c r="H21" i="1" s="1"/>
  <c r="H20" i="1"/>
  <c r="G20" i="1"/>
  <c r="H19" i="1"/>
  <c r="G19" i="1"/>
  <c r="G18" i="1"/>
  <c r="H18" i="1" s="1"/>
  <c r="H17" i="1"/>
  <c r="G17" i="1"/>
  <c r="H16" i="1"/>
  <c r="G16" i="1"/>
  <c r="G15" i="1"/>
  <c r="H15" i="1" s="1"/>
  <c r="H14" i="1"/>
  <c r="G14" i="1"/>
  <c r="H13" i="1"/>
  <c r="G13" i="1"/>
  <c r="G12" i="1"/>
  <c r="H12" i="1" s="1"/>
  <c r="H11" i="1"/>
  <c r="G11" i="1"/>
  <c r="H10" i="1"/>
  <c r="G10" i="1"/>
  <c r="G9" i="1"/>
  <c r="H9" i="1" s="1"/>
  <c r="H8" i="1"/>
  <c r="G8" i="1"/>
  <c r="H7" i="1"/>
  <c r="G7" i="1"/>
  <c r="G6" i="1"/>
  <c r="H6" i="1" s="1"/>
  <c r="H5" i="1"/>
  <c r="G5" i="1"/>
  <c r="H4" i="1"/>
  <c r="G4" i="1"/>
  <c r="G26" i="1" s="1"/>
  <c r="H26" i="1" l="1"/>
</calcChain>
</file>

<file path=xl/sharedStrings.xml><?xml version="1.0" encoding="utf-8"?>
<sst xmlns="http://schemas.openxmlformats.org/spreadsheetml/2006/main" count="54" uniqueCount="35">
  <si>
    <t>ETEC UIRAPURU - FOLHA DE PAGAMENTO - VALORES DO IRPF E INSS EM REAIS</t>
  </si>
  <si>
    <t>NOME DO FUNCIONÁRIO</t>
  </si>
  <si>
    <t>SEÇÃO</t>
  </si>
  <si>
    <t xml:space="preserve">JORNADA </t>
  </si>
  <si>
    <t xml:space="preserve">SAL. BRUTO </t>
  </si>
  <si>
    <t>INSS</t>
  </si>
  <si>
    <t>IRPF</t>
  </si>
  <si>
    <t>SIND.</t>
  </si>
  <si>
    <t>LÍQ.</t>
  </si>
  <si>
    <t>ERICA GAMA QUEIROZ</t>
  </si>
  <si>
    <t>ADM</t>
  </si>
  <si>
    <t>GEISA ALVES CARVALHO</t>
  </si>
  <si>
    <t>HELTON QUEIROZ ROCHA</t>
  </si>
  <si>
    <t>JULIO GABRIEL GOMES DE SOUZA</t>
  </si>
  <si>
    <t>LEONARDO MENEZES MARTUCCI</t>
  </si>
  <si>
    <t>LUCIMAR DA ROCHA</t>
  </si>
  <si>
    <t>LUIS CARLOS MONTEIRO</t>
  </si>
  <si>
    <t>CONTAB</t>
  </si>
  <si>
    <t>MARCOS FERNANDES GOMES</t>
  </si>
  <si>
    <t>MATHEUS OLIVEIRA DE AZEVEDO</t>
  </si>
  <si>
    <t>MIRIAM MARIA DE C. MIRANDA</t>
  </si>
  <si>
    <t>NICOLI DE PAULA SEVERINO</t>
  </si>
  <si>
    <t>NILDA DE SOUZA BRITO</t>
  </si>
  <si>
    <t>RAFAEL FONSECA DE SOUSA</t>
  </si>
  <si>
    <t>REINALDO DE SOUZA FERREIRA</t>
  </si>
  <si>
    <t>FINAN</t>
  </si>
  <si>
    <t>RICARDO SILVA DOS SANTOS</t>
  </si>
  <si>
    <t>RODRIGO FRANCA PAIVA</t>
  </si>
  <si>
    <t>TAMIRES DOS SANTOS REIS</t>
  </si>
  <si>
    <t>TAYANNE F. DOS SANTOS</t>
  </si>
  <si>
    <t>THAIS HELENA HENRIQUE</t>
  </si>
  <si>
    <t>THIAGO GOMES BARBOZA BASILIO</t>
  </si>
  <si>
    <t>WILLIAN ALMEIDA MESQUITA</t>
  </si>
  <si>
    <t>YURE OLIVEIRA TELES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</si>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</sst>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F800]dddd\,\ mmmm\ dd\,\ yyyy"/>
    <numFmt numFmtId="165" formatCode="[$-F400]h:mm:ss\ AM/PM"/>
    <numFmt numFmtId="166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4" tint="-0.499984740745262"/>
      <name val="Verdana"/>
      <family val="2"/>
    </font>
    <font>
      <sz val="11"/>
      <color theme="1"/>
      <name val="Verdana"/>
      <family val="2"/>
    </font>
    <font>
      <b/>
      <u/>
      <sz val="12"/>
      <color rgb="FFFF0000"/>
      <name val="Arial"/>
      <family val="2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theme="7"/>
      </left>
      <right style="mediumDashed">
        <color theme="7"/>
      </right>
      <top style="medium">
        <color theme="7"/>
      </top>
      <bottom style="mediumDashed">
        <color theme="7"/>
      </bottom>
      <diagonal/>
    </border>
    <border>
      <left style="mediumDashed">
        <color theme="7"/>
      </left>
      <right style="mediumDashed">
        <color theme="7"/>
      </right>
      <top style="medium">
        <color theme="7"/>
      </top>
      <bottom style="mediumDashed">
        <color theme="7"/>
      </bottom>
      <diagonal/>
    </border>
    <border>
      <left style="mediumDashed">
        <color theme="7"/>
      </left>
      <right style="medium">
        <color theme="7"/>
      </right>
      <top style="medium">
        <color theme="7"/>
      </top>
      <bottom style="mediumDashed">
        <color theme="7"/>
      </bottom>
      <diagonal/>
    </border>
    <border>
      <left style="medium">
        <color theme="7"/>
      </left>
      <right style="mediumDashed">
        <color theme="7"/>
      </right>
      <top style="mediumDashed">
        <color theme="7"/>
      </top>
      <bottom style="mediumDashed">
        <color theme="7"/>
      </bottom>
      <diagonal/>
    </border>
    <border>
      <left style="mediumDashed">
        <color theme="7"/>
      </left>
      <right style="mediumDashed">
        <color theme="7"/>
      </right>
      <top style="mediumDashed">
        <color theme="7"/>
      </top>
      <bottom style="mediumDashed">
        <color theme="7"/>
      </bottom>
      <diagonal/>
    </border>
    <border>
      <left style="mediumDashed">
        <color theme="7"/>
      </left>
      <right style="medium">
        <color theme="7"/>
      </right>
      <top style="mediumDashed">
        <color theme="7"/>
      </top>
      <bottom style="mediumDashed">
        <color theme="7"/>
      </bottom>
      <diagonal/>
    </border>
    <border>
      <left style="medium">
        <color theme="7"/>
      </left>
      <right/>
      <top style="mediumDashed">
        <color theme="7"/>
      </top>
      <bottom style="medium">
        <color theme="7"/>
      </bottom>
      <diagonal/>
    </border>
    <border>
      <left/>
      <right style="mediumDashed">
        <color theme="7"/>
      </right>
      <top style="mediumDashed">
        <color theme="7"/>
      </top>
      <bottom style="medium">
        <color theme="7"/>
      </bottom>
      <diagonal/>
    </border>
    <border>
      <left style="mediumDashed">
        <color theme="7"/>
      </left>
      <right style="mediumDashed">
        <color theme="7"/>
      </right>
      <top style="mediumDashed">
        <color theme="7"/>
      </top>
      <bottom style="medium">
        <color theme="7"/>
      </bottom>
      <diagonal/>
    </border>
    <border>
      <left style="mediumDashed">
        <color theme="7"/>
      </left>
      <right style="medium">
        <color theme="7"/>
      </right>
      <top style="mediumDashed">
        <color theme="7"/>
      </top>
      <bottom style="medium">
        <color theme="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44" fontId="5" fillId="0" borderId="5" xfId="1" applyFont="1" applyBorder="1" applyAlignment="1">
      <alignment horizontal="right"/>
    </xf>
    <xf numFmtId="44" fontId="5" fillId="0" borderId="5" xfId="0" applyNumberFormat="1" applyFont="1" applyBorder="1" applyAlignment="1">
      <alignment horizontal="right"/>
    </xf>
    <xf numFmtId="44" fontId="5" fillId="0" borderId="6" xfId="0" applyNumberFormat="1" applyFont="1" applyBorder="1" applyAlignment="1">
      <alignment horizontal="right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66" fontId="6" fillId="0" borderId="9" xfId="0" applyNumberFormat="1" applyFont="1" applyBorder="1" applyAlignment="1">
      <alignment horizontal="center" vertical="center"/>
    </xf>
    <xf numFmtId="44" fontId="6" fillId="0" borderId="9" xfId="0" applyNumberFormat="1" applyFont="1" applyBorder="1" applyAlignment="1">
      <alignment horizontal="right"/>
    </xf>
    <xf numFmtId="44" fontId="6" fillId="0" borderId="10" xfId="0" applyNumberFormat="1" applyFont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757A-1807-413D-86D9-6FE66B36DC61}">
  <dimension ref="A1:H26"/>
  <sheetViews>
    <sheetView tabSelected="1" workbookViewId="0">
      <selection activeCell="I30" sqref="I30"/>
    </sheetView>
  </sheetViews>
  <sheetFormatPr defaultRowHeight="15" x14ac:dyDescent="0.25"/>
  <cols>
    <col min="1" max="1" width="50.7109375" customWidth="1"/>
    <col min="2" max="3" width="15.7109375" customWidth="1"/>
    <col min="4" max="8" width="20.7109375" customWidth="1"/>
  </cols>
  <sheetData>
    <row r="1" spans="1:8" ht="18.75" thickBot="1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ht="15.75" thickBot="1" x14ac:dyDescent="0.3">
      <c r="A2" s="4">
        <v>45795</v>
      </c>
      <c r="B2" s="5"/>
      <c r="C2" s="5"/>
      <c r="D2" s="5"/>
      <c r="E2" s="5"/>
      <c r="F2" s="5"/>
      <c r="G2" s="5"/>
      <c r="H2" s="6"/>
    </row>
    <row r="3" spans="1:8" ht="30" customHeight="1" thickBot="1" x14ac:dyDescent="0.3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9" t="s">
        <v>8</v>
      </c>
    </row>
    <row r="4" spans="1:8" ht="15.75" thickBot="1" x14ac:dyDescent="0.3">
      <c r="A4" s="10" t="s">
        <v>9</v>
      </c>
      <c r="B4" s="11" t="s">
        <v>10</v>
      </c>
      <c r="C4" s="12">
        <v>0.33333333333333331</v>
      </c>
      <c r="D4" s="13">
        <v>2500</v>
      </c>
      <c r="E4" s="13">
        <v>252</v>
      </c>
      <c r="F4" s="13">
        <v>300</v>
      </c>
      <c r="G4" s="14">
        <f>D4*0.03</f>
        <v>75</v>
      </c>
      <c r="H4" s="15">
        <f>D4 -G4-E4-F4</f>
        <v>1873</v>
      </c>
    </row>
    <row r="5" spans="1:8" ht="15.75" thickBot="1" x14ac:dyDescent="0.3">
      <c r="A5" s="10" t="s">
        <v>11</v>
      </c>
      <c r="B5" s="11" t="s">
        <v>10</v>
      </c>
      <c r="C5" s="12">
        <v>0.33333333333333331</v>
      </c>
      <c r="D5" s="13">
        <v>3600</v>
      </c>
      <c r="E5" s="13">
        <v>350</v>
      </c>
      <c r="F5" s="13">
        <v>250</v>
      </c>
      <c r="G5" s="14">
        <f t="shared" ref="G5:G25" si="0">D5*0.03</f>
        <v>108</v>
      </c>
      <c r="H5" s="15">
        <f t="shared" ref="H5:H25" si="1">D5 -G5-E5-F5</f>
        <v>2892</v>
      </c>
    </row>
    <row r="6" spans="1:8" ht="15.75" thickBot="1" x14ac:dyDescent="0.3">
      <c r="A6" s="10" t="s">
        <v>12</v>
      </c>
      <c r="B6" s="11" t="s">
        <v>10</v>
      </c>
      <c r="C6" s="12">
        <v>0.33333333333333331</v>
      </c>
      <c r="D6" s="13">
        <v>3560</v>
      </c>
      <c r="E6" s="13">
        <v>365</v>
      </c>
      <c r="F6" s="13">
        <v>300</v>
      </c>
      <c r="G6" s="14">
        <f t="shared" si="0"/>
        <v>106.8</v>
      </c>
      <c r="H6" s="15">
        <f t="shared" si="1"/>
        <v>2788.2</v>
      </c>
    </row>
    <row r="7" spans="1:8" ht="15.75" thickBot="1" x14ac:dyDescent="0.3">
      <c r="A7" s="10" t="s">
        <v>13</v>
      </c>
      <c r="B7" s="11" t="s">
        <v>10</v>
      </c>
      <c r="C7" s="12">
        <v>0.33333333333333331</v>
      </c>
      <c r="D7" s="13">
        <v>4500</v>
      </c>
      <c r="E7" s="13">
        <v>412</v>
      </c>
      <c r="F7" s="13">
        <v>400</v>
      </c>
      <c r="G7" s="14">
        <f t="shared" si="0"/>
        <v>135</v>
      </c>
      <c r="H7" s="15">
        <f t="shared" si="1"/>
        <v>3553</v>
      </c>
    </row>
    <row r="8" spans="1:8" ht="15.75" thickBot="1" x14ac:dyDescent="0.3">
      <c r="A8" s="10" t="s">
        <v>14</v>
      </c>
      <c r="B8" s="11" t="s">
        <v>10</v>
      </c>
      <c r="C8" s="12">
        <v>0.33333333333333331</v>
      </c>
      <c r="D8" s="13">
        <v>3000</v>
      </c>
      <c r="E8" s="13">
        <v>320</v>
      </c>
      <c r="F8" s="13">
        <v>300</v>
      </c>
      <c r="G8" s="14">
        <f t="shared" si="0"/>
        <v>90</v>
      </c>
      <c r="H8" s="15">
        <f t="shared" si="1"/>
        <v>2290</v>
      </c>
    </row>
    <row r="9" spans="1:8" ht="15.75" thickBot="1" x14ac:dyDescent="0.3">
      <c r="A9" s="10" t="s">
        <v>15</v>
      </c>
      <c r="B9" s="11" t="s">
        <v>10</v>
      </c>
      <c r="C9" s="12">
        <v>0.33333333333333331</v>
      </c>
      <c r="D9" s="13">
        <v>3321</v>
      </c>
      <c r="E9" s="13">
        <v>330</v>
      </c>
      <c r="F9" s="13">
        <v>300</v>
      </c>
      <c r="G9" s="14">
        <f t="shared" si="0"/>
        <v>99.63</v>
      </c>
      <c r="H9" s="15">
        <f t="shared" si="1"/>
        <v>2591.37</v>
      </c>
    </row>
    <row r="10" spans="1:8" ht="15.75" thickBot="1" x14ac:dyDescent="0.3">
      <c r="A10" s="10" t="s">
        <v>16</v>
      </c>
      <c r="B10" s="11" t="s">
        <v>17</v>
      </c>
      <c r="C10" s="12">
        <v>0.375</v>
      </c>
      <c r="D10" s="13">
        <v>2500</v>
      </c>
      <c r="E10" s="13">
        <v>245</v>
      </c>
      <c r="F10" s="13">
        <v>213</v>
      </c>
      <c r="G10" s="14">
        <f t="shared" si="0"/>
        <v>75</v>
      </c>
      <c r="H10" s="15">
        <f t="shared" si="1"/>
        <v>1967</v>
      </c>
    </row>
    <row r="11" spans="1:8" ht="15.75" thickBot="1" x14ac:dyDescent="0.3">
      <c r="A11" s="10" t="s">
        <v>18</v>
      </c>
      <c r="B11" s="11" t="s">
        <v>17</v>
      </c>
      <c r="C11" s="12">
        <v>0.375</v>
      </c>
      <c r="D11" s="13">
        <v>4300</v>
      </c>
      <c r="E11" s="13">
        <v>420</v>
      </c>
      <c r="F11" s="13">
        <v>400</v>
      </c>
      <c r="G11" s="14">
        <f t="shared" si="0"/>
        <v>129</v>
      </c>
      <c r="H11" s="15">
        <f t="shared" si="1"/>
        <v>3351</v>
      </c>
    </row>
    <row r="12" spans="1:8" ht="15.75" thickBot="1" x14ac:dyDescent="0.3">
      <c r="A12" s="10" t="s">
        <v>19</v>
      </c>
      <c r="B12" s="11" t="s">
        <v>17</v>
      </c>
      <c r="C12" s="12">
        <v>0.375</v>
      </c>
      <c r="D12" s="13">
        <v>2350</v>
      </c>
      <c r="E12" s="13">
        <v>210</v>
      </c>
      <c r="F12" s="13">
        <v>320</v>
      </c>
      <c r="G12" s="14">
        <f t="shared" si="0"/>
        <v>70.5</v>
      </c>
      <c r="H12" s="15">
        <f t="shared" si="1"/>
        <v>1749.5</v>
      </c>
    </row>
    <row r="13" spans="1:8" ht="15.75" thickBot="1" x14ac:dyDescent="0.3">
      <c r="A13" s="10" t="s">
        <v>20</v>
      </c>
      <c r="B13" s="11" t="s">
        <v>17</v>
      </c>
      <c r="C13" s="12">
        <v>0.375</v>
      </c>
      <c r="D13" s="13">
        <v>2500</v>
      </c>
      <c r="E13" s="13">
        <v>255</v>
      </c>
      <c r="F13" s="13">
        <v>233</v>
      </c>
      <c r="G13" s="14">
        <f t="shared" si="0"/>
        <v>75</v>
      </c>
      <c r="H13" s="15">
        <f t="shared" si="1"/>
        <v>1937</v>
      </c>
    </row>
    <row r="14" spans="1:8" ht="15.75" thickBot="1" x14ac:dyDescent="0.3">
      <c r="A14" s="10" t="s">
        <v>21</v>
      </c>
      <c r="B14" s="11" t="s">
        <v>17</v>
      </c>
      <c r="C14" s="12">
        <v>0.375</v>
      </c>
      <c r="D14" s="13">
        <v>1500</v>
      </c>
      <c r="E14" s="13">
        <v>140</v>
      </c>
      <c r="F14" s="13">
        <v>110</v>
      </c>
      <c r="G14" s="14">
        <f t="shared" si="0"/>
        <v>45</v>
      </c>
      <c r="H14" s="15">
        <f t="shared" si="1"/>
        <v>1205</v>
      </c>
    </row>
    <row r="15" spans="1:8" ht="15.75" thickBot="1" x14ac:dyDescent="0.3">
      <c r="A15" s="10" t="s">
        <v>22</v>
      </c>
      <c r="B15" s="11" t="s">
        <v>17</v>
      </c>
      <c r="C15" s="12">
        <v>0.375</v>
      </c>
      <c r="D15" s="13">
        <v>3200</v>
      </c>
      <c r="E15" s="13">
        <v>315</v>
      </c>
      <c r="F15" s="13">
        <v>285</v>
      </c>
      <c r="G15" s="14">
        <f t="shared" si="0"/>
        <v>96</v>
      </c>
      <c r="H15" s="15">
        <f t="shared" si="1"/>
        <v>2504</v>
      </c>
    </row>
    <row r="16" spans="1:8" ht="15.75" thickBot="1" x14ac:dyDescent="0.3">
      <c r="A16" s="10" t="s">
        <v>23</v>
      </c>
      <c r="B16" s="11" t="s">
        <v>17</v>
      </c>
      <c r="C16" s="12">
        <v>0.375</v>
      </c>
      <c r="D16" s="13">
        <v>4012</v>
      </c>
      <c r="E16" s="13">
        <v>400</v>
      </c>
      <c r="F16" s="13">
        <v>350</v>
      </c>
      <c r="G16" s="14">
        <f t="shared" si="0"/>
        <v>120.36</v>
      </c>
      <c r="H16" s="15">
        <f t="shared" si="1"/>
        <v>3141.64</v>
      </c>
    </row>
    <row r="17" spans="1:8" ht="15.75" thickBot="1" x14ac:dyDescent="0.3">
      <c r="A17" s="10" t="s">
        <v>24</v>
      </c>
      <c r="B17" s="11" t="s">
        <v>25</v>
      </c>
      <c r="C17" s="12">
        <v>0.41666666666666669</v>
      </c>
      <c r="D17" s="13">
        <v>1250</v>
      </c>
      <c r="E17" s="13">
        <v>156</v>
      </c>
      <c r="F17" s="13">
        <v>120</v>
      </c>
      <c r="G17" s="14">
        <f t="shared" si="0"/>
        <v>37.5</v>
      </c>
      <c r="H17" s="15">
        <f t="shared" si="1"/>
        <v>936.5</v>
      </c>
    </row>
    <row r="18" spans="1:8" ht="15.75" thickBot="1" x14ac:dyDescent="0.3">
      <c r="A18" s="10" t="s">
        <v>26</v>
      </c>
      <c r="B18" s="11" t="s">
        <v>25</v>
      </c>
      <c r="C18" s="12">
        <v>0.41666666666666669</v>
      </c>
      <c r="D18" s="13">
        <v>3350</v>
      </c>
      <c r="E18" s="13">
        <v>330</v>
      </c>
      <c r="F18" s="13">
        <v>300</v>
      </c>
      <c r="G18" s="14">
        <f t="shared" si="0"/>
        <v>100.5</v>
      </c>
      <c r="H18" s="15">
        <f t="shared" si="1"/>
        <v>2619.5</v>
      </c>
    </row>
    <row r="19" spans="1:8" ht="15.75" thickBot="1" x14ac:dyDescent="0.3">
      <c r="A19" s="10" t="s">
        <v>27</v>
      </c>
      <c r="B19" s="11" t="s">
        <v>25</v>
      </c>
      <c r="C19" s="12">
        <v>0.41666666666666669</v>
      </c>
      <c r="D19" s="13">
        <v>1713</v>
      </c>
      <c r="E19" s="13">
        <v>171</v>
      </c>
      <c r="F19" s="13">
        <v>150</v>
      </c>
      <c r="G19" s="14">
        <f t="shared" si="0"/>
        <v>51.39</v>
      </c>
      <c r="H19" s="15">
        <f t="shared" si="1"/>
        <v>1340.61</v>
      </c>
    </row>
    <row r="20" spans="1:8" ht="15.75" thickBot="1" x14ac:dyDescent="0.3">
      <c r="A20" s="10" t="s">
        <v>28</v>
      </c>
      <c r="B20" s="11" t="s">
        <v>25</v>
      </c>
      <c r="C20" s="12">
        <v>0.41666666666666669</v>
      </c>
      <c r="D20" s="13">
        <v>3640</v>
      </c>
      <c r="E20" s="13">
        <v>350</v>
      </c>
      <c r="F20" s="13">
        <v>320</v>
      </c>
      <c r="G20" s="14">
        <f t="shared" si="0"/>
        <v>109.2</v>
      </c>
      <c r="H20" s="15">
        <f t="shared" si="1"/>
        <v>2860.8</v>
      </c>
    </row>
    <row r="21" spans="1:8" ht="15.75" thickBot="1" x14ac:dyDescent="0.3">
      <c r="A21" s="10" t="s">
        <v>29</v>
      </c>
      <c r="B21" s="11" t="s">
        <v>25</v>
      </c>
      <c r="C21" s="12">
        <v>0.41666666666666669</v>
      </c>
      <c r="D21" s="13">
        <v>2530</v>
      </c>
      <c r="E21" s="13">
        <v>250</v>
      </c>
      <c r="F21" s="13">
        <v>221</v>
      </c>
      <c r="G21" s="14">
        <f t="shared" si="0"/>
        <v>75.899999999999991</v>
      </c>
      <c r="H21" s="15">
        <f t="shared" si="1"/>
        <v>1983.1</v>
      </c>
    </row>
    <row r="22" spans="1:8" ht="15.75" thickBot="1" x14ac:dyDescent="0.3">
      <c r="A22" s="10" t="s">
        <v>30</v>
      </c>
      <c r="B22" s="11" t="s">
        <v>25</v>
      </c>
      <c r="C22" s="12">
        <v>0.41666666666666669</v>
      </c>
      <c r="D22" s="13">
        <v>2000</v>
      </c>
      <c r="E22" s="13">
        <v>196</v>
      </c>
      <c r="F22" s="13">
        <v>145</v>
      </c>
      <c r="G22" s="14">
        <f t="shared" si="0"/>
        <v>60</v>
      </c>
      <c r="H22" s="15">
        <f>D22 -G22-E22-F22</f>
        <v>1599</v>
      </c>
    </row>
    <row r="23" spans="1:8" ht="15.75" thickBot="1" x14ac:dyDescent="0.3">
      <c r="A23" s="10" t="s">
        <v>31</v>
      </c>
      <c r="B23" s="11" t="s">
        <v>25</v>
      </c>
      <c r="C23" s="12">
        <v>0.41666666666666669</v>
      </c>
      <c r="D23" s="13">
        <v>2879</v>
      </c>
      <c r="E23" s="13">
        <v>289</v>
      </c>
      <c r="F23" s="13">
        <v>245</v>
      </c>
      <c r="G23" s="14">
        <f t="shared" si="0"/>
        <v>86.36999999999999</v>
      </c>
      <c r="H23" s="15">
        <f t="shared" si="1"/>
        <v>2258.63</v>
      </c>
    </row>
    <row r="24" spans="1:8" ht="15.75" thickBot="1" x14ac:dyDescent="0.3">
      <c r="A24" s="10" t="s">
        <v>32</v>
      </c>
      <c r="B24" s="11" t="s">
        <v>25</v>
      </c>
      <c r="C24" s="12">
        <v>0.41666666666666669</v>
      </c>
      <c r="D24" s="13">
        <v>1345</v>
      </c>
      <c r="E24" s="13">
        <v>135</v>
      </c>
      <c r="F24" s="13">
        <v>112</v>
      </c>
      <c r="G24" s="14">
        <f t="shared" si="0"/>
        <v>40.35</v>
      </c>
      <c r="H24" s="15">
        <f t="shared" si="1"/>
        <v>1057.6500000000001</v>
      </c>
    </row>
    <row r="25" spans="1:8" ht="15.75" thickBot="1" x14ac:dyDescent="0.3">
      <c r="A25" s="10" t="s">
        <v>33</v>
      </c>
      <c r="B25" s="11" t="s">
        <v>25</v>
      </c>
      <c r="C25" s="12">
        <v>0.41666666666666669</v>
      </c>
      <c r="D25" s="13">
        <v>2334</v>
      </c>
      <c r="E25" s="13">
        <v>230</v>
      </c>
      <c r="F25" s="13">
        <v>208</v>
      </c>
      <c r="G25" s="14">
        <f t="shared" si="0"/>
        <v>70.02</v>
      </c>
      <c r="H25" s="15">
        <f t="shared" si="1"/>
        <v>1825.98</v>
      </c>
    </row>
    <row r="26" spans="1:8" ht="16.5" thickBot="1" x14ac:dyDescent="0.35">
      <c r="A26" s="16" t="s">
        <v>34</v>
      </c>
      <c r="B26" s="17"/>
      <c r="C26" s="18">
        <f t="shared" ref="C26:G26" si="2">SUM(C4:C25)</f>
        <v>8.3750000000000018</v>
      </c>
      <c r="D26" s="19">
        <f t="shared" si="2"/>
        <v>61884</v>
      </c>
      <c r="E26" s="19">
        <f t="shared" si="2"/>
        <v>6121</v>
      </c>
      <c r="F26" s="19">
        <f t="shared" si="2"/>
        <v>5582</v>
      </c>
      <c r="G26" s="19">
        <f t="shared" si="2"/>
        <v>1856.5199999999998</v>
      </c>
      <c r="H26" s="20">
        <f>SUM(H4:H25)</f>
        <v>48324.480000000003</v>
      </c>
    </row>
  </sheetData>
  <mergeCells count="3">
    <mergeCell ref="A1:H1"/>
    <mergeCell ref="A2:H2"/>
    <mergeCell ref="A26:B2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discente</dc:creator>
  <cp:lastModifiedBy>discente</cp:lastModifiedBy>
  <dcterms:created xsi:type="dcterms:W3CDTF">2025-04-29T22:53:58Z</dcterms:created>
  <dcterms:modified xsi:type="dcterms:W3CDTF">2025-04-29T23:05:28Z</dcterms:modified>
</cp:coreProperties>
</file>