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o\Documents\SBD\SBD-22-23\Trabalhos Práticos\Trabalho Final\"/>
    </mc:Choice>
  </mc:AlternateContent>
  <xr:revisionPtr revIDLastSave="0" documentId="8_{018B925B-53B3-4386-A2B9-3A033CD5730D}" xr6:coauthVersionLast="47" xr6:coauthVersionMax="47" xr10:uidLastSave="{00000000-0000-0000-0000-000000000000}"/>
  <bookViews>
    <workbookView xWindow="-120" yWindow="-120" windowWidth="29040" windowHeight="15720" activeTab="3" xr2:uid="{799AB472-5668-4E8C-A1E8-910127D9BB83}"/>
  </bookViews>
  <sheets>
    <sheet name="Folha1" sheetId="1" r:id="rId1"/>
    <sheet name="Folha2" sheetId="2" r:id="rId2"/>
    <sheet name="Folha3" sheetId="3" r:id="rId3"/>
    <sheet name="Fo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0" i="4"/>
  <c r="G3" i="4"/>
  <c r="G4" i="4"/>
  <c r="G5" i="4"/>
  <c r="G6" i="4"/>
  <c r="G7" i="4"/>
  <c r="G8" i="4"/>
  <c r="G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" i="3"/>
  <c r="Q32" i="1"/>
  <c r="Q31" i="1"/>
  <c r="Q29" i="1"/>
  <c r="Q30" i="1"/>
  <c r="Q33" i="1"/>
  <c r="Q34" i="1"/>
  <c r="Q35" i="1"/>
  <c r="M29" i="1"/>
  <c r="M30" i="1"/>
  <c r="M31" i="1"/>
  <c r="M32" i="1"/>
  <c r="M33" i="1"/>
  <c r="M34" i="1"/>
  <c r="M35" i="1"/>
  <c r="L29" i="1"/>
  <c r="L30" i="1"/>
  <c r="L31" i="1"/>
  <c r="L32" i="1"/>
  <c r="L33" i="1"/>
  <c r="L34" i="1"/>
  <c r="L35" i="1"/>
  <c r="AE29" i="1"/>
  <c r="AE30" i="1"/>
  <c r="AE31" i="1"/>
  <c r="AE32" i="1"/>
  <c r="AE33" i="1"/>
  <c r="AE34" i="1"/>
  <c r="AE35" i="1"/>
  <c r="Q5" i="1"/>
  <c r="Q6" i="1"/>
  <c r="Q7" i="1"/>
  <c r="Q8" i="1"/>
  <c r="Q9" i="1"/>
  <c r="Q11" i="1"/>
  <c r="Q12" i="1"/>
  <c r="Q13" i="1"/>
  <c r="Q14" i="1"/>
  <c r="Q15" i="1"/>
  <c r="Q16" i="1"/>
  <c r="Q17" i="1"/>
  <c r="Q19" i="1"/>
  <c r="Q20" i="1"/>
  <c r="Q21" i="1"/>
  <c r="Q22" i="1"/>
  <c r="Q25" i="1"/>
  <c r="Q26" i="1"/>
  <c r="Q27" i="1"/>
  <c r="Q3" i="1"/>
  <c r="M6" i="1"/>
  <c r="M7" i="1"/>
  <c r="M8" i="1"/>
  <c r="M9" i="1"/>
  <c r="M11" i="1"/>
  <c r="M12" i="1"/>
  <c r="M13" i="1"/>
  <c r="M14" i="1"/>
  <c r="M15" i="1"/>
  <c r="M16" i="1"/>
  <c r="M17" i="1"/>
  <c r="M19" i="1"/>
  <c r="M20" i="1"/>
  <c r="M21" i="1"/>
  <c r="M22" i="1"/>
  <c r="M25" i="1"/>
  <c r="M26" i="1"/>
  <c r="M27" i="1"/>
  <c r="L6" i="1"/>
  <c r="L7" i="1"/>
  <c r="L8" i="1"/>
  <c r="L9" i="1"/>
  <c r="L11" i="1"/>
  <c r="L12" i="1"/>
  <c r="L13" i="1"/>
  <c r="L14" i="1"/>
  <c r="L15" i="1"/>
  <c r="L16" i="1"/>
  <c r="L17" i="1"/>
  <c r="L19" i="1"/>
  <c r="L20" i="1"/>
  <c r="L21" i="1"/>
  <c r="L22" i="1"/>
  <c r="L25" i="1"/>
  <c r="L26" i="1"/>
  <c r="L27" i="1"/>
  <c r="M5" i="1"/>
  <c r="L5" i="1"/>
  <c r="M3" i="1"/>
  <c r="L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3" i="1"/>
</calcChain>
</file>

<file path=xl/sharedStrings.xml><?xml version="1.0" encoding="utf-8"?>
<sst xmlns="http://schemas.openxmlformats.org/spreadsheetml/2006/main" count="356" uniqueCount="126">
  <si>
    <t xml:space="preserve">INSERT INTO `cliente`(`nif`, `morada`, `codigo_area_geografica`) VALUES </t>
  </si>
  <si>
    <t>'Rua Coronel Bento Roma Lt 942'</t>
  </si>
  <si>
    <t>'Rua Coronel Bento Roma 10A'</t>
  </si>
  <si>
    <t>'Rua Doutor Gama Barros 2'</t>
  </si>
  <si>
    <t>'Rua de Entrecampos 28'</t>
  </si>
  <si>
    <t>'Avenida Frei Miguel Contreiras 22'</t>
  </si>
  <si>
    <t>'Rua Fausto Guedes Teixeira 10'</t>
  </si>
  <si>
    <t>'Quinta da Carrapata Bairro São João de Brito'</t>
  </si>
  <si>
    <t>'Rua do Chafariz Bairro São João de Brito'</t>
  </si>
  <si>
    <t>'Rua Espírito Santo Ímpares 37'</t>
  </si>
  <si>
    <t>'Travessa do Maldonado 2'</t>
  </si>
  <si>
    <t>'Rua dos Corvos 27'</t>
  </si>
  <si>
    <t>'Rua dos Remédios 173'</t>
  </si>
  <si>
    <t>'Rua dos Fanqueiros 241'</t>
  </si>
  <si>
    <t>'Escadinhas Terreiro do Trigo'</t>
  </si>
  <si>
    <t>'Rua de São Julião Capela de Nossa Senhora da Oliveirinha'</t>
  </si>
  <si>
    <t>'Rua de São Julião 130'</t>
  </si>
  <si>
    <t>'Rua da Escola Bairro da Chasa'</t>
  </si>
  <si>
    <t>'Rua Diamantino Freitas Brás'</t>
  </si>
  <si>
    <t>'Rua Domingos José Ferreira'</t>
  </si>
  <si>
    <t>'Rua Carlos Arrojado Panasqueira'</t>
  </si>
  <si>
    <t>'Rua dos Navegantes Panasqueira'</t>
  </si>
  <si>
    <t>'Rua do Salineiro Panasqueira'</t>
  </si>
  <si>
    <t>'Rua Dom João i Quinta da Vala'</t>
  </si>
  <si>
    <t>'Rua Francisco dos Santos A-dos-Potes'</t>
  </si>
  <si>
    <t>'Escadinhas do Jardim A-dos-Potes'</t>
  </si>
  <si>
    <t>nif</t>
  </si>
  <si>
    <t>morada</t>
  </si>
  <si>
    <t>cod_area</t>
  </si>
  <si>
    <t>codigoPostal</t>
  </si>
  <si>
    <t xml:space="preserve"> zonaPostal</t>
  </si>
  <si>
    <t xml:space="preserve"> designacao</t>
  </si>
  <si>
    <t>Index</t>
  </si>
  <si>
    <t xml:space="preserve"> freguesia</t>
  </si>
  <si>
    <t xml:space="preserve"> concelho</t>
  </si>
  <si>
    <t xml:space="preserve"> distrito</t>
  </si>
  <si>
    <t>Morada</t>
  </si>
  <si>
    <t>Area Geografica</t>
  </si>
  <si>
    <t>INSERIR DADOS</t>
  </si>
  <si>
    <t>'Alvalade'</t>
  </si>
  <si>
    <t>'Lisboa'</t>
  </si>
  <si>
    <t>'São João de Brito'</t>
  </si>
  <si>
    <t>'Campo Grande'</t>
  </si>
  <si>
    <t>'Castelo'</t>
  </si>
  <si>
    <t>'São Cristovão'</t>
  </si>
  <si>
    <t>'Santo Estevão'</t>
  </si>
  <si>
    <t>'São Vicente de Fora'</t>
  </si>
  <si>
    <t>'São Nicoau'</t>
  </si>
  <si>
    <t>'Alverca do Ribatejo'</t>
  </si>
  <si>
    <t>'Vila Franca de Xira'</t>
  </si>
  <si>
    <t>(1700</t>
  </si>
  <si>
    <t xml:space="preserve"> 'Rua de Entrecampos' </t>
  </si>
  <si>
    <t xml:space="preserve"> 'Rua dos Correeiros 204' </t>
  </si>
  <si>
    <t xml:space="preserve"> 'Paça da Figueira 17' </t>
  </si>
  <si>
    <t xml:space="preserve">Campo Grande 35B' </t>
  </si>
  <si>
    <t xml:space="preserve"> 'Rua da Juventude' </t>
  </si>
  <si>
    <t xml:space="preserve"> 'Estrada da Alfarrobeira' </t>
  </si>
  <si>
    <t xml:space="preserve"> 'Rua Josué Martins Romão 4' </t>
  </si>
  <si>
    <t>São Miguel'</t>
  </si>
  <si>
    <t>'Lisboa')</t>
  </si>
  <si>
    <t>(1100</t>
  </si>
  <si>
    <t>(2615</t>
  </si>
  <si>
    <t>'São Miguel'</t>
  </si>
  <si>
    <t xml:space="preserve">'Lisboa'); </t>
  </si>
  <si>
    <t>Rua Coronel Bento Roma Lt 942</t>
  </si>
  <si>
    <t>Rua Coronel Bento Roma 10A</t>
  </si>
  <si>
    <t>Rua Doutor Gama Barros 2</t>
  </si>
  <si>
    <t>Rua de Entrecampos 28</t>
  </si>
  <si>
    <t>Avenida Frei Miguel Contreiras 22</t>
  </si>
  <si>
    <t>Rua Fausto Guedes Teixeira 10</t>
  </si>
  <si>
    <t>Quinta da Carrapata Bairro São João de Brito</t>
  </si>
  <si>
    <t>Rua do Chafariz Bairro São João de Brito</t>
  </si>
  <si>
    <t>Rua Espírito Santo Ímpares 37</t>
  </si>
  <si>
    <t>Travessa do Maldonado 2</t>
  </si>
  <si>
    <t>Rua dos Corvos 27</t>
  </si>
  <si>
    <t>Rua dos Remédios 173</t>
  </si>
  <si>
    <t>Rua dos Fanqueiros 241</t>
  </si>
  <si>
    <t>Escadinhas Terreiro do Trigo</t>
  </si>
  <si>
    <t>Rua de São Julião Capela de Nossa Senhora da Oliveirinha</t>
  </si>
  <si>
    <t>Rua de São Julião 130</t>
  </si>
  <si>
    <t>Rua da Escola Bairro da Chasa</t>
  </si>
  <si>
    <t>Rua Diamantino Freitas Brás</t>
  </si>
  <si>
    <t>Rua Domingos José Ferreira</t>
  </si>
  <si>
    <t>Rua Carlos Arrojado Panasqueira</t>
  </si>
  <si>
    <t>Rua dos Navegantes Panasqueira</t>
  </si>
  <si>
    <t>Rua do Salineiro Panasqueira</t>
  </si>
  <si>
    <t>Rua Dom João i Quinta da Vala</t>
  </si>
  <si>
    <t>Rua Francisco dos Santos A-dos-Potes</t>
  </si>
  <si>
    <t>Escadinhas do Jardim A-dos-Potes</t>
  </si>
  <si>
    <t>Rua de Entrecampos</t>
  </si>
  <si>
    <t>Rua dos Correeiros 204</t>
  </si>
  <si>
    <t>Paça da Figueira 17</t>
  </si>
  <si>
    <t>Campo Grande 35B</t>
  </si>
  <si>
    <t>Rua da Juventude</t>
  </si>
  <si>
    <t>Estrada da Alfarrobeira</t>
  </si>
  <si>
    <t>Rua Josué Martins Romão 4</t>
  </si>
  <si>
    <t>codigo</t>
  </si>
  <si>
    <t>zonaPostal</t>
  </si>
  <si>
    <t xml:space="preserve"> Rua Doutor Gama Barros 2 </t>
  </si>
  <si>
    <t xml:space="preserve"> Rua de Entrecampos 28 </t>
  </si>
  <si>
    <t xml:space="preserve"> Avenida Frei Miguel Contreiras 22 </t>
  </si>
  <si>
    <t xml:space="preserve"> Rua Fausto Guedes Teixeira 10 </t>
  </si>
  <si>
    <t xml:space="preserve"> Quinta da Carrapata Bairro São João de Brito </t>
  </si>
  <si>
    <t xml:space="preserve"> Rua do Chafariz Bairro São João de Brito </t>
  </si>
  <si>
    <t xml:space="preserve"> Rua Espírito Santo Ímpares 37 </t>
  </si>
  <si>
    <t xml:space="preserve"> Travessa do Maldonado 2 </t>
  </si>
  <si>
    <t xml:space="preserve"> Rua dos Corvos 27 </t>
  </si>
  <si>
    <t xml:space="preserve"> Rua dos Remédios 173 </t>
  </si>
  <si>
    <t xml:space="preserve"> Rua dos Fanqueiros 241 </t>
  </si>
  <si>
    <t xml:space="preserve"> Escadinhas Terreiro do Trigo </t>
  </si>
  <si>
    <t xml:space="preserve"> Rua de São Julião Capela de Nossa Senhora da Oliveirinha </t>
  </si>
  <si>
    <t xml:space="preserve"> Rua de São Julião 130 </t>
  </si>
  <si>
    <t xml:space="preserve"> Rua da Escola Bairro da Chasa </t>
  </si>
  <si>
    <t xml:space="preserve"> Rua Diamantino Freitas Brás </t>
  </si>
  <si>
    <t xml:space="preserve"> Rua Domingos José Ferreira </t>
  </si>
  <si>
    <t xml:space="preserve"> Rua Carlos Arrojado Panasqueira </t>
  </si>
  <si>
    <t xml:space="preserve"> Rua dos Navegantes Panasqueira </t>
  </si>
  <si>
    <t xml:space="preserve"> Rua do Salineiro Panasqueira </t>
  </si>
  <si>
    <t xml:space="preserve"> Rua Dom João i Quinta da Vala </t>
  </si>
  <si>
    <t xml:space="preserve"> Rua Francisco dos Santos A-dos-Potes </t>
  </si>
  <si>
    <t xml:space="preserve"> Escadinhas do Jardim A-dos-Potes </t>
  </si>
  <si>
    <t xml:space="preserve"> Rua Coronel Bento Roma Lt 942</t>
  </si>
  <si>
    <t xml:space="preserve"> Rua Coronel Bento Roma 10A</t>
  </si>
  <si>
    <t>codigoMorada</t>
  </si>
  <si>
    <t xml:space="preserve"> 'GER'</t>
  </si>
  <si>
    <t xml:space="preserve"> 'EMP'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</si>
</sst>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6652F-6BA2-4176-9986-CF2242A4A627}" name="Tabela1" displayName="Tabela1" ref="A1:D33" totalsRowShown="0" dataDxfId="2">
  <autoFilter ref="A1:D33" xr:uid="{12B6652F-6BA2-4176-9986-CF2242A4A627}"/>
  <tableColumns count="4">
    <tableColumn id="1" xr3:uid="{D0AF7CD4-2C3F-446E-AA2A-6E98D4CACF34}" name="Morada" dataDxfId="6"/>
    <tableColumn id="2" xr3:uid="{06A982ED-64D7-4785-9365-BD1EA381E678}" name="codigo" dataDxfId="5"/>
    <tableColumn id="3" xr3:uid="{6E275CDD-2727-49DA-956A-B0087061080D}" name="codigoPostal" dataDxfId="4"/>
    <tableColumn id="4" xr3:uid="{E6F8ACA1-E0C2-40F0-BC79-440B25853868}" name="zonaPos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3010-8B00-40FC-9717-F61381144655}">
  <dimension ref="A1:AE35"/>
  <sheetViews>
    <sheetView topLeftCell="R1" workbookViewId="0">
      <selection activeCell="AE3" sqref="AE3:AE35"/>
    </sheetView>
  </sheetViews>
  <sheetFormatPr defaultRowHeight="15" x14ac:dyDescent="0.25"/>
  <cols>
    <col min="2" max="2" width="10" bestFit="1" customWidth="1"/>
    <col min="3" max="3" width="53.85546875" bestFit="1" customWidth="1"/>
    <col min="4" max="4" width="9" bestFit="1" customWidth="1"/>
    <col min="12" max="12" width="15.140625" bestFit="1" customWidth="1"/>
    <col min="13" max="13" width="11" bestFit="1" customWidth="1"/>
    <col min="14" max="14" width="18.7109375" bestFit="1" customWidth="1"/>
    <col min="15" max="15" width="17.42578125" bestFit="1" customWidth="1"/>
    <col min="16" max="16" width="7.85546875" bestFit="1" customWidth="1"/>
    <col min="17" max="17" width="52.5703125" bestFit="1" customWidth="1"/>
    <col min="28" max="28" width="12.28515625" bestFit="1" customWidth="1"/>
    <col min="29" max="29" width="11" bestFit="1" customWidth="1"/>
    <col min="30" max="30" width="53.85546875" bestFit="1" customWidth="1"/>
  </cols>
  <sheetData>
    <row r="1" spans="1:31" x14ac:dyDescent="0.25">
      <c r="L1" t="s">
        <v>37</v>
      </c>
      <c r="AB1" t="s">
        <v>36</v>
      </c>
    </row>
    <row r="2" spans="1:31" x14ac:dyDescent="0.25">
      <c r="A2" t="s">
        <v>0</v>
      </c>
      <c r="B2" t="s">
        <v>26</v>
      </c>
      <c r="C2" t="s">
        <v>27</v>
      </c>
      <c r="D2" t="s">
        <v>28</v>
      </c>
      <c r="L2" t="s">
        <v>29</v>
      </c>
      <c r="M2" t="s">
        <v>30</v>
      </c>
      <c r="N2" t="s">
        <v>33</v>
      </c>
      <c r="O2" t="s">
        <v>34</v>
      </c>
      <c r="P2" t="s">
        <v>35</v>
      </c>
      <c r="Q2" t="s">
        <v>38</v>
      </c>
      <c r="AA2" t="s">
        <v>32</v>
      </c>
      <c r="AB2" t="s">
        <v>29</v>
      </c>
      <c r="AC2" t="s">
        <v>30</v>
      </c>
      <c r="AD2" t="s">
        <v>31</v>
      </c>
      <c r="AE2" t="s">
        <v>38</v>
      </c>
    </row>
    <row r="3" spans="1:31" x14ac:dyDescent="0.25">
      <c r="B3">
        <v>158719506</v>
      </c>
      <c r="C3" t="s">
        <v>1</v>
      </c>
      <c r="D3">
        <v>1700</v>
      </c>
      <c r="L3">
        <f>AB3</f>
        <v>1700</v>
      </c>
      <c r="M3" s="1">
        <f>AC3</f>
        <v>120</v>
      </c>
      <c r="N3" t="s">
        <v>39</v>
      </c>
      <c r="O3" t="s">
        <v>40</v>
      </c>
      <c r="P3" t="s">
        <v>40</v>
      </c>
      <c r="Q3" t="str">
        <f>_xlfn.CONCAT("(",L3,",",M3,",",N3,",",O3,",",P3,"),")</f>
        <v>(1700,120,'Alvalade','Lisboa','Lisboa'),</v>
      </c>
      <c r="AB3">
        <v>1700</v>
      </c>
      <c r="AC3" s="1">
        <v>120</v>
      </c>
      <c r="AD3" t="s">
        <v>1</v>
      </c>
      <c r="AE3" t="str">
        <f>_xlfn.CONCAT("(",AB3,",",AC3,",",AD3,"),")</f>
        <v>(1700,120,'Rua Coronel Bento Roma Lt 942'),</v>
      </c>
    </row>
    <row r="4" spans="1:31" x14ac:dyDescent="0.25">
      <c r="B4">
        <v>159403057</v>
      </c>
      <c r="C4" t="s">
        <v>2</v>
      </c>
      <c r="D4">
        <v>1700</v>
      </c>
      <c r="M4" s="1"/>
      <c r="AB4">
        <v>1700</v>
      </c>
      <c r="AC4" s="1">
        <v>120</v>
      </c>
      <c r="AD4" t="s">
        <v>2</v>
      </c>
      <c r="AE4" t="str">
        <f>_xlfn.CONCAT("(",AB4,",",AC4,",",AD4,"),")</f>
        <v>(1700,120,'Rua Coronel Bento Roma 10A'),</v>
      </c>
    </row>
    <row r="5" spans="1:31" x14ac:dyDescent="0.25">
      <c r="B5">
        <v>159873908</v>
      </c>
      <c r="C5" t="s">
        <v>3</v>
      </c>
      <c r="D5">
        <v>1700</v>
      </c>
      <c r="L5">
        <f>AB5</f>
        <v>1700</v>
      </c>
      <c r="M5" s="1">
        <f>AC5</f>
        <v>121</v>
      </c>
      <c r="N5" t="s">
        <v>39</v>
      </c>
      <c r="O5" t="s">
        <v>40</v>
      </c>
      <c r="P5" t="s">
        <v>40</v>
      </c>
      <c r="Q5" t="str">
        <f t="shared" ref="Q4:Q27" si="0">_xlfn.CONCAT("(",L5,",",M5,",",N5,",",O5,",",P5,"),")</f>
        <v>(1700,121,'Alvalade','Lisboa','Lisboa'),</v>
      </c>
      <c r="AB5">
        <v>1700</v>
      </c>
      <c r="AC5" s="1">
        <v>121</v>
      </c>
      <c r="AD5" t="s">
        <v>3</v>
      </c>
      <c r="AE5" t="str">
        <f>_xlfn.CONCAT("(",AB5,",",AC5,",",AD5,"),")</f>
        <v>(1700,121,'Rua Doutor Gama Barros 2'),</v>
      </c>
    </row>
    <row r="6" spans="1:31" x14ac:dyDescent="0.25">
      <c r="B6">
        <v>160799619</v>
      </c>
      <c r="C6" t="s">
        <v>4</v>
      </c>
      <c r="D6">
        <v>1700</v>
      </c>
      <c r="L6">
        <f>AB6</f>
        <v>1700</v>
      </c>
      <c r="M6" s="1">
        <f>AC6</f>
        <v>201</v>
      </c>
      <c r="N6" t="s">
        <v>41</v>
      </c>
      <c r="O6" t="s">
        <v>40</v>
      </c>
      <c r="P6" t="s">
        <v>40</v>
      </c>
      <c r="Q6" t="str">
        <f t="shared" si="0"/>
        <v>(1700,201,'São João de Brito','Lisboa','Lisboa'),</v>
      </c>
      <c r="AB6">
        <v>1700</v>
      </c>
      <c r="AC6" s="1">
        <v>201</v>
      </c>
      <c r="AD6" t="s">
        <v>4</v>
      </c>
      <c r="AE6" t="str">
        <f>_xlfn.CONCAT("(",AB6,",",AC6,",",AD6,"),")</f>
        <v>(1700,201,'Rua de Entrecampos 28'),</v>
      </c>
    </row>
    <row r="7" spans="1:31" x14ac:dyDescent="0.25">
      <c r="B7">
        <v>160851556</v>
      </c>
      <c r="C7" t="s">
        <v>5</v>
      </c>
      <c r="D7">
        <v>1700</v>
      </c>
      <c r="L7">
        <f>AB7</f>
        <v>1700</v>
      </c>
      <c r="M7" s="1">
        <f>AC7</f>
        <v>211</v>
      </c>
      <c r="N7" t="s">
        <v>39</v>
      </c>
      <c r="O7" t="s">
        <v>40</v>
      </c>
      <c r="P7" t="s">
        <v>40</v>
      </c>
      <c r="Q7" t="str">
        <f t="shared" si="0"/>
        <v>(1700,211,'Alvalade','Lisboa','Lisboa'),</v>
      </c>
      <c r="AB7">
        <v>1700</v>
      </c>
      <c r="AC7" s="1">
        <v>211</v>
      </c>
      <c r="AD7" t="s">
        <v>5</v>
      </c>
      <c r="AE7" t="str">
        <f>_xlfn.CONCAT("(",AB7,",",AC7,",",AD7,"),")</f>
        <v>(1700,211,'Avenida Frei Miguel Contreiras 22'),</v>
      </c>
    </row>
    <row r="8" spans="1:31" x14ac:dyDescent="0.25">
      <c r="B8">
        <v>161346863</v>
      </c>
      <c r="C8" t="s">
        <v>6</v>
      </c>
      <c r="D8">
        <v>1700</v>
      </c>
      <c r="L8">
        <f>AB8</f>
        <v>1700</v>
      </c>
      <c r="M8" s="1">
        <f>AC8</f>
        <v>72</v>
      </c>
      <c r="N8" t="s">
        <v>42</v>
      </c>
      <c r="O8" t="s">
        <v>40</v>
      </c>
      <c r="P8" t="s">
        <v>40</v>
      </c>
      <c r="Q8" t="str">
        <f t="shared" si="0"/>
        <v>(1700,72,'Campo Grande','Lisboa','Lisboa'),</v>
      </c>
      <c r="AB8">
        <v>1700</v>
      </c>
      <c r="AC8" s="1">
        <v>72</v>
      </c>
      <c r="AD8" t="s">
        <v>6</v>
      </c>
      <c r="AE8" t="str">
        <f>_xlfn.CONCAT("(",AB8,",",AC8,",",AD8,"),")</f>
        <v>(1700,72,'Rua Fausto Guedes Teixeira 10'),</v>
      </c>
    </row>
    <row r="9" spans="1:31" x14ac:dyDescent="0.25">
      <c r="B9">
        <v>161438849</v>
      </c>
      <c r="C9" t="s">
        <v>7</v>
      </c>
      <c r="D9">
        <v>1700</v>
      </c>
      <c r="L9">
        <f>AB9</f>
        <v>1700</v>
      </c>
      <c r="M9" s="1">
        <f>AC9</f>
        <v>337</v>
      </c>
      <c r="N9" t="s">
        <v>41</v>
      </c>
      <c r="O9" t="s">
        <v>40</v>
      </c>
      <c r="P9" t="s">
        <v>40</v>
      </c>
      <c r="Q9" t="str">
        <f t="shared" si="0"/>
        <v>(1700,337,'São João de Brito','Lisboa','Lisboa'),</v>
      </c>
      <c r="AB9">
        <v>1700</v>
      </c>
      <c r="AC9" s="1">
        <v>337</v>
      </c>
      <c r="AD9" t="s">
        <v>7</v>
      </c>
      <c r="AE9" t="str">
        <f>_xlfn.CONCAT("(",AB9,",",AC9,",",AD9,"),")</f>
        <v>(1700,337,'Quinta da Carrapata Bairro São João de Brito'),</v>
      </c>
    </row>
    <row r="10" spans="1:31" x14ac:dyDescent="0.25">
      <c r="B10">
        <v>161510507</v>
      </c>
      <c r="C10" t="s">
        <v>8</v>
      </c>
      <c r="D10">
        <v>1700</v>
      </c>
      <c r="M10" s="1"/>
      <c r="AB10">
        <v>1700</v>
      </c>
      <c r="AC10" s="1">
        <v>337</v>
      </c>
      <c r="AD10" t="s">
        <v>8</v>
      </c>
      <c r="AE10" t="str">
        <f>_xlfn.CONCAT("(",AB10,",",AC10,",",AD10,"),")</f>
        <v>(1700,337,'Rua do Chafariz Bairro São João de Brito'),</v>
      </c>
    </row>
    <row r="11" spans="1:31" x14ac:dyDescent="0.25">
      <c r="B11">
        <v>162580967</v>
      </c>
      <c r="C11" t="s">
        <v>9</v>
      </c>
      <c r="D11">
        <v>1100</v>
      </c>
      <c r="L11">
        <f>AB11</f>
        <v>1100</v>
      </c>
      <c r="M11" s="1">
        <f>AC11</f>
        <v>223</v>
      </c>
      <c r="N11" t="s">
        <v>43</v>
      </c>
      <c r="O11" t="s">
        <v>40</v>
      </c>
      <c r="P11" t="s">
        <v>40</v>
      </c>
      <c r="Q11" t="str">
        <f t="shared" si="0"/>
        <v>(1100,223,'Castelo','Lisboa','Lisboa'),</v>
      </c>
      <c r="AB11">
        <v>1100</v>
      </c>
      <c r="AC11" s="1">
        <v>223</v>
      </c>
      <c r="AD11" t="s">
        <v>9</v>
      </c>
      <c r="AE11" t="str">
        <f>_xlfn.CONCAT("(",AB11,",",AC11,",",AD11,"),")</f>
        <v>(1100,223,'Rua Espírito Santo Ímpares 37'),</v>
      </c>
    </row>
    <row r="12" spans="1:31" x14ac:dyDescent="0.25">
      <c r="B12">
        <v>164004092</v>
      </c>
      <c r="C12" t="s">
        <v>10</v>
      </c>
      <c r="D12">
        <v>1100</v>
      </c>
      <c r="L12">
        <f>AB12</f>
        <v>1100</v>
      </c>
      <c r="M12" s="1">
        <f>AC12</f>
        <v>248</v>
      </c>
      <c r="N12" t="s">
        <v>44</v>
      </c>
      <c r="O12" t="s">
        <v>40</v>
      </c>
      <c r="P12" t="s">
        <v>40</v>
      </c>
      <c r="Q12" t="str">
        <f t="shared" si="0"/>
        <v>(1100,248,'São Cristovão','Lisboa','Lisboa'),</v>
      </c>
      <c r="AB12">
        <v>1100</v>
      </c>
      <c r="AC12" s="1">
        <v>248</v>
      </c>
      <c r="AD12" t="s">
        <v>10</v>
      </c>
      <c r="AE12" t="str">
        <f>_xlfn.CONCAT("(",AB12,",",AC12,",",AD12,"),")</f>
        <v>(1100,248,'Travessa do Maldonado 2'),</v>
      </c>
    </row>
    <row r="13" spans="1:31" x14ac:dyDescent="0.25">
      <c r="B13">
        <v>164282238</v>
      </c>
      <c r="C13" t="s">
        <v>11</v>
      </c>
      <c r="D13">
        <v>1100</v>
      </c>
      <c r="L13">
        <f>AB13</f>
        <v>1100</v>
      </c>
      <c r="M13" s="1">
        <f>AC13</f>
        <v>174</v>
      </c>
      <c r="N13" t="s">
        <v>45</v>
      </c>
      <c r="O13" t="s">
        <v>40</v>
      </c>
      <c r="P13" t="s">
        <v>40</v>
      </c>
      <c r="Q13" t="str">
        <f t="shared" si="0"/>
        <v>(1100,174,'Santo Estevão','Lisboa','Lisboa'),</v>
      </c>
      <c r="AB13">
        <v>1100</v>
      </c>
      <c r="AC13" s="1">
        <v>174</v>
      </c>
      <c r="AD13" t="s">
        <v>11</v>
      </c>
      <c r="AE13" t="str">
        <f>_xlfn.CONCAT("(",AB13,",",AC13,",",AD13,"),")</f>
        <v>(1100,174,'Rua dos Corvos 27'),</v>
      </c>
    </row>
    <row r="14" spans="1:31" x14ac:dyDescent="0.25">
      <c r="B14">
        <v>164811869</v>
      </c>
      <c r="C14" t="s">
        <v>12</v>
      </c>
      <c r="D14">
        <v>1100</v>
      </c>
      <c r="L14">
        <f>AB14</f>
        <v>1100</v>
      </c>
      <c r="M14" s="1">
        <f>AC14</f>
        <v>453</v>
      </c>
      <c r="N14" t="s">
        <v>45</v>
      </c>
      <c r="O14" t="s">
        <v>40</v>
      </c>
      <c r="P14" t="s">
        <v>40</v>
      </c>
      <c r="Q14" t="str">
        <f t="shared" si="0"/>
        <v>(1100,453,'Santo Estevão','Lisboa','Lisboa'),</v>
      </c>
      <c r="AB14">
        <v>1100</v>
      </c>
      <c r="AC14" s="1">
        <v>453</v>
      </c>
      <c r="AD14" t="s">
        <v>12</v>
      </c>
      <c r="AE14" t="str">
        <f>_xlfn.CONCAT("(",AB14,",",AC14,",",AD14,"),")</f>
        <v>(1100,453,'Rua dos Remédios 173'),</v>
      </c>
    </row>
    <row r="15" spans="1:31" x14ac:dyDescent="0.25">
      <c r="B15">
        <v>164867546</v>
      </c>
      <c r="C15" t="s">
        <v>13</v>
      </c>
      <c r="D15">
        <v>1100</v>
      </c>
      <c r="L15">
        <f>AB15</f>
        <v>1100</v>
      </c>
      <c r="M15" s="1">
        <f>AC15</f>
        <v>213</v>
      </c>
      <c r="N15" t="s">
        <v>46</v>
      </c>
      <c r="O15" t="s">
        <v>40</v>
      </c>
      <c r="P15" t="s">
        <v>40</v>
      </c>
      <c r="Q15" t="str">
        <f t="shared" si="0"/>
        <v>(1100,213,'São Vicente de Fora','Lisboa','Lisboa'),</v>
      </c>
      <c r="AB15">
        <v>1100</v>
      </c>
      <c r="AC15" s="1">
        <v>213</v>
      </c>
      <c r="AD15" t="s">
        <v>13</v>
      </c>
      <c r="AE15" t="str">
        <f>_xlfn.CONCAT("(",AB15,",",AC15,",",AD15,"),")</f>
        <v>(1100,213,'Rua dos Fanqueiros 241'),</v>
      </c>
    </row>
    <row r="16" spans="1:31" x14ac:dyDescent="0.25">
      <c r="B16">
        <v>164911782</v>
      </c>
      <c r="C16" t="s">
        <v>14</v>
      </c>
      <c r="D16">
        <v>1100</v>
      </c>
      <c r="L16">
        <f>AB16</f>
        <v>1100</v>
      </c>
      <c r="M16" s="1">
        <f>AC16</f>
        <v>603</v>
      </c>
      <c r="N16" t="s">
        <v>45</v>
      </c>
      <c r="O16" t="s">
        <v>40</v>
      </c>
      <c r="P16" t="s">
        <v>40</v>
      </c>
      <c r="Q16" t="str">
        <f t="shared" si="0"/>
        <v>(1100,603,'Santo Estevão','Lisboa','Lisboa'),</v>
      </c>
      <c r="AB16">
        <v>1100</v>
      </c>
      <c r="AC16" s="1">
        <v>603</v>
      </c>
      <c r="AD16" t="s">
        <v>14</v>
      </c>
      <c r="AE16" t="str">
        <f>_xlfn.CONCAT("(",AB16,",",AC16,",",AD16,"),")</f>
        <v>(1100,603,'Escadinhas Terreiro do Trigo'),</v>
      </c>
    </row>
    <row r="17" spans="2:31" x14ac:dyDescent="0.25">
      <c r="B17">
        <v>164962760</v>
      </c>
      <c r="C17" t="s">
        <v>15</v>
      </c>
      <c r="D17">
        <v>1100</v>
      </c>
      <c r="L17">
        <f>AB17</f>
        <v>1100</v>
      </c>
      <c r="M17" s="1">
        <f>AC17</f>
        <v>60</v>
      </c>
      <c r="N17" t="s">
        <v>47</v>
      </c>
      <c r="O17" t="s">
        <v>40</v>
      </c>
      <c r="P17" t="s">
        <v>40</v>
      </c>
      <c r="Q17" t="str">
        <f t="shared" si="0"/>
        <v>(1100,60,'São Nicoau','Lisboa','Lisboa'),</v>
      </c>
      <c r="AB17">
        <v>1100</v>
      </c>
      <c r="AC17" s="1">
        <v>60</v>
      </c>
      <c r="AD17" t="s">
        <v>15</v>
      </c>
      <c r="AE17" t="str">
        <f>_xlfn.CONCAT("(",AB17,",",AC17,",",AD17,"),")</f>
        <v>(1100,60,'Rua de São Julião Capela de Nossa Senhora da Oliveirinha'),</v>
      </c>
    </row>
    <row r="18" spans="2:31" x14ac:dyDescent="0.25">
      <c r="B18">
        <v>164966978</v>
      </c>
      <c r="C18" t="s">
        <v>16</v>
      </c>
      <c r="D18">
        <v>1100</v>
      </c>
      <c r="M18" s="1"/>
      <c r="AB18">
        <v>1100</v>
      </c>
      <c r="AC18" s="1">
        <v>60</v>
      </c>
      <c r="AD18" t="s">
        <v>16</v>
      </c>
      <c r="AE18" t="str">
        <f>_xlfn.CONCAT("(",AB18,",",AC18,",",AD18,"),")</f>
        <v>(1100,60,'Rua de São Julião 130'),</v>
      </c>
    </row>
    <row r="19" spans="2:31" x14ac:dyDescent="0.25">
      <c r="B19">
        <v>166205370</v>
      </c>
      <c r="C19" t="s">
        <v>17</v>
      </c>
      <c r="D19">
        <v>2615</v>
      </c>
      <c r="L19">
        <f>AB19</f>
        <v>2615</v>
      </c>
      <c r="M19" s="1">
        <f>AC19</f>
        <v>40</v>
      </c>
      <c r="N19" t="s">
        <v>48</v>
      </c>
      <c r="O19" t="s">
        <v>49</v>
      </c>
      <c r="P19" t="s">
        <v>40</v>
      </c>
      <c r="Q19" t="str">
        <f t="shared" si="0"/>
        <v>(2615,40,'Alverca do Ribatejo','Vila Franca de Xira','Lisboa'),</v>
      </c>
      <c r="AB19">
        <v>2615</v>
      </c>
      <c r="AC19" s="1">
        <v>40</v>
      </c>
      <c r="AD19" t="s">
        <v>17</v>
      </c>
      <c r="AE19" t="str">
        <f>_xlfn.CONCAT("(",AB19,",",AC19,",",AD19,"),")</f>
        <v>(2615,40,'Rua da Escola Bairro da Chasa'),</v>
      </c>
    </row>
    <row r="20" spans="2:31" x14ac:dyDescent="0.25">
      <c r="B20">
        <v>166432547</v>
      </c>
      <c r="C20" t="s">
        <v>18</v>
      </c>
      <c r="D20">
        <v>2615</v>
      </c>
      <c r="L20">
        <f>AB20</f>
        <v>2615</v>
      </c>
      <c r="M20" s="1">
        <f>AC20</f>
        <v>70</v>
      </c>
      <c r="N20" t="s">
        <v>48</v>
      </c>
      <c r="O20" t="s">
        <v>49</v>
      </c>
      <c r="P20" t="s">
        <v>40</v>
      </c>
      <c r="Q20" t="str">
        <f t="shared" si="0"/>
        <v>(2615,70,'Alverca do Ribatejo','Vila Franca de Xira','Lisboa'),</v>
      </c>
      <c r="AB20">
        <v>2615</v>
      </c>
      <c r="AC20" s="1">
        <v>70</v>
      </c>
      <c r="AD20" t="s">
        <v>18</v>
      </c>
      <c r="AE20" t="str">
        <f>_xlfn.CONCAT("(",AB20,",",AC20,",",AD20,"),")</f>
        <v>(2615,70,'Rua Diamantino Freitas Brás'),</v>
      </c>
    </row>
    <row r="21" spans="2:31" x14ac:dyDescent="0.25">
      <c r="B21">
        <v>166603112</v>
      </c>
      <c r="C21" t="s">
        <v>19</v>
      </c>
      <c r="D21">
        <v>2615</v>
      </c>
      <c r="L21">
        <f>AB21</f>
        <v>2615</v>
      </c>
      <c r="M21" s="1">
        <f>AC21</f>
        <v>779</v>
      </c>
      <c r="N21" t="s">
        <v>48</v>
      </c>
      <c r="O21" t="s">
        <v>49</v>
      </c>
      <c r="P21" t="s">
        <v>40</v>
      </c>
      <c r="Q21" t="str">
        <f t="shared" si="0"/>
        <v>(2615,779,'Alverca do Ribatejo','Vila Franca de Xira','Lisboa'),</v>
      </c>
      <c r="AB21">
        <v>2615</v>
      </c>
      <c r="AC21" s="1">
        <v>779</v>
      </c>
      <c r="AD21" t="s">
        <v>19</v>
      </c>
      <c r="AE21" t="str">
        <f>_xlfn.CONCAT("(",AB21,",",AC21,",",AD21,"),")</f>
        <v>(2615,779,'Rua Domingos José Ferreira'),</v>
      </c>
    </row>
    <row r="22" spans="2:31" x14ac:dyDescent="0.25">
      <c r="B22">
        <v>168465329</v>
      </c>
      <c r="C22" t="s">
        <v>20</v>
      </c>
      <c r="D22">
        <v>2615</v>
      </c>
      <c r="L22">
        <f>AB22</f>
        <v>2615</v>
      </c>
      <c r="M22" s="1">
        <f>AC22</f>
        <v>394</v>
      </c>
      <c r="N22" t="s">
        <v>48</v>
      </c>
      <c r="O22" t="s">
        <v>49</v>
      </c>
      <c r="P22" t="s">
        <v>40</v>
      </c>
      <c r="Q22" t="str">
        <f t="shared" si="0"/>
        <v>(2615,394,'Alverca do Ribatejo','Vila Franca de Xira','Lisboa'),</v>
      </c>
      <c r="AB22">
        <v>2615</v>
      </c>
      <c r="AC22" s="1">
        <v>394</v>
      </c>
      <c r="AD22" t="s">
        <v>20</v>
      </c>
      <c r="AE22" t="str">
        <f>_xlfn.CONCAT("(",AB22,",",AC22,",",AD22,"),")</f>
        <v>(2615,394,'Rua Carlos Arrojado Panasqueira'),</v>
      </c>
    </row>
    <row r="23" spans="2:31" x14ac:dyDescent="0.25">
      <c r="B23">
        <v>168574756</v>
      </c>
      <c r="C23" t="s">
        <v>21</v>
      </c>
      <c r="D23">
        <v>2615</v>
      </c>
      <c r="M23" s="1"/>
      <c r="AB23">
        <v>2615</v>
      </c>
      <c r="AC23" s="1">
        <v>394</v>
      </c>
      <c r="AD23" t="s">
        <v>21</v>
      </c>
      <c r="AE23" t="str">
        <f>_xlfn.CONCAT("(",AB23,",",AC23,",",AD23,"),")</f>
        <v>(2615,394,'Rua dos Navegantes Panasqueira'),</v>
      </c>
    </row>
    <row r="24" spans="2:31" x14ac:dyDescent="0.25">
      <c r="B24">
        <v>168922142</v>
      </c>
      <c r="C24" t="s">
        <v>22</v>
      </c>
      <c r="D24">
        <v>2615</v>
      </c>
      <c r="M24" s="1"/>
      <c r="AB24">
        <v>2615</v>
      </c>
      <c r="AC24" s="1">
        <v>394</v>
      </c>
      <c r="AD24" t="s">
        <v>22</v>
      </c>
      <c r="AE24" t="str">
        <f>_xlfn.CONCAT("(",AB24,",",AC24,",",AD24,"),")</f>
        <v>(2615,394,'Rua do Salineiro Panasqueira'),</v>
      </c>
    </row>
    <row r="25" spans="2:31" x14ac:dyDescent="0.25">
      <c r="B25">
        <v>170038785</v>
      </c>
      <c r="C25" t="s">
        <v>23</v>
      </c>
      <c r="D25">
        <v>2615</v>
      </c>
      <c r="L25">
        <f>AB25</f>
        <v>2615</v>
      </c>
      <c r="M25" s="1">
        <f>AC25</f>
        <v>359</v>
      </c>
      <c r="N25" t="s">
        <v>48</v>
      </c>
      <c r="O25" t="s">
        <v>49</v>
      </c>
      <c r="P25" t="s">
        <v>40</v>
      </c>
      <c r="Q25" t="str">
        <f t="shared" si="0"/>
        <v>(2615,359,'Alverca do Ribatejo','Vila Franca de Xira','Lisboa'),</v>
      </c>
      <c r="AB25">
        <v>2615</v>
      </c>
      <c r="AC25" s="1">
        <v>359</v>
      </c>
      <c r="AD25" t="s">
        <v>23</v>
      </c>
      <c r="AE25" t="str">
        <f>_xlfn.CONCAT("(",AB25,",",AC25,",",AD25,"),")</f>
        <v>(2615,359,'Rua Dom João i Quinta da Vala'),</v>
      </c>
    </row>
    <row r="26" spans="2:31" x14ac:dyDescent="0.25">
      <c r="B26">
        <v>170068579</v>
      </c>
      <c r="C26" t="s">
        <v>24</v>
      </c>
      <c r="D26">
        <v>2615</v>
      </c>
      <c r="L26">
        <f>AB26</f>
        <v>2615</v>
      </c>
      <c r="M26" s="1">
        <f>AC26</f>
        <v>15</v>
      </c>
      <c r="N26" t="s">
        <v>48</v>
      </c>
      <c r="O26" t="s">
        <v>49</v>
      </c>
      <c r="P26" t="s">
        <v>40</v>
      </c>
      <c r="Q26" t="str">
        <f t="shared" si="0"/>
        <v>(2615,15,'Alverca do Ribatejo','Vila Franca de Xira','Lisboa'),</v>
      </c>
      <c r="AB26">
        <v>2615</v>
      </c>
      <c r="AC26" s="1">
        <v>15</v>
      </c>
      <c r="AD26" t="s">
        <v>24</v>
      </c>
      <c r="AE26" t="str">
        <f>_xlfn.CONCAT("(",AB26,",",AC26,",",AD26,"),")</f>
        <v>(2615,15,'Rua Francisco dos Santos A-dos-Potes'),</v>
      </c>
    </row>
    <row r="27" spans="2:31" x14ac:dyDescent="0.25">
      <c r="B27">
        <v>170428494</v>
      </c>
      <c r="C27" t="s">
        <v>25</v>
      </c>
      <c r="D27">
        <v>2615</v>
      </c>
      <c r="L27">
        <f>AB27</f>
        <v>2615</v>
      </c>
      <c r="M27" s="1">
        <f>AC27</f>
        <v>18</v>
      </c>
      <c r="N27" t="s">
        <v>48</v>
      </c>
      <c r="O27" t="s">
        <v>49</v>
      </c>
      <c r="P27" t="s">
        <v>40</v>
      </c>
      <c r="Q27" t="str">
        <f t="shared" si="0"/>
        <v>(2615,18,'Alverca do Ribatejo','Vila Franca de Xira','Lisboa'),</v>
      </c>
      <c r="AB27">
        <v>2615</v>
      </c>
      <c r="AC27" s="1">
        <v>18</v>
      </c>
      <c r="AD27" t="s">
        <v>25</v>
      </c>
      <c r="AE27" t="str">
        <f>_xlfn.CONCAT("(",AB27,",",AC27,",",AD27,"),")</f>
        <v>(2615,18,'Escadinhas do Jardim A-dos-Potes'),</v>
      </c>
    </row>
    <row r="28" spans="2:31" x14ac:dyDescent="0.25">
      <c r="M28" s="1"/>
    </row>
    <row r="29" spans="2:31" x14ac:dyDescent="0.25">
      <c r="L29">
        <f t="shared" ref="L28:L35" si="1">AB29</f>
        <v>1700</v>
      </c>
      <c r="M29" s="1">
        <f t="shared" ref="M28:M35" si="2">AC29</f>
        <v>162</v>
      </c>
      <c r="N29" t="s">
        <v>42</v>
      </c>
      <c r="O29" t="s">
        <v>40</v>
      </c>
      <c r="P29" t="s">
        <v>40</v>
      </c>
      <c r="Q29" t="str">
        <f t="shared" ref="Q29" si="3">_xlfn.CONCAT("(",L29,",",M29,",",N29,",",O29,",",P29,"),")</f>
        <v>(1700,162,'Campo Grande','Lisboa','Lisboa'),</v>
      </c>
      <c r="AB29">
        <v>1700</v>
      </c>
      <c r="AC29">
        <v>162</v>
      </c>
      <c r="AD29" t="s">
        <v>51</v>
      </c>
      <c r="AE29" t="str">
        <f t="shared" ref="AE28:AE35" si="4">_xlfn.CONCAT("(",AB29,",",AC29,",",AD29,"),")</f>
        <v>(1700,162, 'Rua de Entrecampos' ),</v>
      </c>
    </row>
    <row r="30" spans="2:31" x14ac:dyDescent="0.25">
      <c r="L30">
        <f t="shared" si="1"/>
        <v>1100</v>
      </c>
      <c r="M30" s="1">
        <f t="shared" si="2"/>
        <v>170</v>
      </c>
      <c r="N30" t="s">
        <v>39</v>
      </c>
      <c r="O30" t="s">
        <v>40</v>
      </c>
      <c r="P30" t="s">
        <v>40</v>
      </c>
      <c r="Q30" t="str">
        <f t="shared" ref="Q30:Q32" si="5">_xlfn.CONCAT("(",L30,",",M30,",",N30,",",O30,",",P30,"),")</f>
        <v>(1100,170,'Alvalade','Lisboa','Lisboa'),</v>
      </c>
      <c r="AB30">
        <v>1100</v>
      </c>
      <c r="AC30">
        <v>170</v>
      </c>
      <c r="AD30" t="s">
        <v>52</v>
      </c>
      <c r="AE30" t="str">
        <f t="shared" si="4"/>
        <v>(1100,170, 'Rua dos Correeiros 204' ),</v>
      </c>
    </row>
    <row r="31" spans="2:31" x14ac:dyDescent="0.25">
      <c r="L31">
        <f t="shared" si="1"/>
        <v>1100</v>
      </c>
      <c r="M31" s="1">
        <f t="shared" si="2"/>
        <v>442</v>
      </c>
      <c r="N31" t="s">
        <v>47</v>
      </c>
      <c r="O31" t="s">
        <v>40</v>
      </c>
      <c r="P31" t="s">
        <v>40</v>
      </c>
      <c r="Q31" t="str">
        <f t="shared" si="5"/>
        <v>(1100,442,'São Nicoau','Lisboa','Lisboa'),</v>
      </c>
      <c r="AB31">
        <v>1100</v>
      </c>
      <c r="AC31">
        <v>442</v>
      </c>
      <c r="AD31" t="s">
        <v>53</v>
      </c>
      <c r="AE31" t="str">
        <f t="shared" si="4"/>
        <v>(1100,442, 'Paça da Figueira 17' ),</v>
      </c>
    </row>
    <row r="32" spans="2:31" x14ac:dyDescent="0.25">
      <c r="L32">
        <f t="shared" si="1"/>
        <v>1700</v>
      </c>
      <c r="M32" s="1">
        <f t="shared" si="2"/>
        <v>36</v>
      </c>
      <c r="N32" s="2" t="s">
        <v>58</v>
      </c>
      <c r="O32" t="s">
        <v>40</v>
      </c>
      <c r="P32" t="s">
        <v>40</v>
      </c>
      <c r="Q32" t="str">
        <f t="shared" si="5"/>
        <v>(1700,36,São Miguel','Lisboa','Lisboa'),</v>
      </c>
      <c r="AB32">
        <v>1700</v>
      </c>
      <c r="AC32">
        <v>36</v>
      </c>
      <c r="AD32" s="2" t="s">
        <v>54</v>
      </c>
      <c r="AE32" t="str">
        <f t="shared" si="4"/>
        <v>(1700,36,Campo Grande 35B' ),</v>
      </c>
    </row>
    <row r="33" spans="12:31" x14ac:dyDescent="0.25">
      <c r="L33">
        <f t="shared" si="1"/>
        <v>2615</v>
      </c>
      <c r="M33" s="1">
        <f t="shared" si="2"/>
        <v>124</v>
      </c>
      <c r="N33" t="s">
        <v>48</v>
      </c>
      <c r="O33" t="s">
        <v>49</v>
      </c>
      <c r="P33" t="s">
        <v>40</v>
      </c>
      <c r="Q33" t="str">
        <f t="shared" ref="Q33" si="6">_xlfn.CONCAT("(",L33,",",M33,",",N33,",",O33,",",P33,"),")</f>
        <v>(2615,124,'Alverca do Ribatejo','Vila Franca de Xira','Lisboa'),</v>
      </c>
      <c r="AB33">
        <v>2615</v>
      </c>
      <c r="AC33">
        <v>124</v>
      </c>
      <c r="AD33" t="s">
        <v>55</v>
      </c>
      <c r="AE33" t="str">
        <f t="shared" si="4"/>
        <v>(2615,124, 'Rua da Juventude' ),</v>
      </c>
    </row>
    <row r="34" spans="12:31" x14ac:dyDescent="0.25">
      <c r="L34">
        <f t="shared" si="1"/>
        <v>2615</v>
      </c>
      <c r="M34" s="1">
        <f t="shared" si="2"/>
        <v>34</v>
      </c>
      <c r="N34" t="s">
        <v>48</v>
      </c>
      <c r="O34" t="s">
        <v>49</v>
      </c>
      <c r="P34" t="s">
        <v>40</v>
      </c>
      <c r="Q34" t="str">
        <f t="shared" ref="Q34" si="7">_xlfn.CONCAT("(",L34,",",M34,",",N34,",",O34,",",P34,"),")</f>
        <v>(2615,34,'Alverca do Ribatejo','Vila Franca de Xira','Lisboa'),</v>
      </c>
      <c r="AB34">
        <v>2615</v>
      </c>
      <c r="AC34">
        <v>34</v>
      </c>
      <c r="AD34" t="s">
        <v>56</v>
      </c>
      <c r="AE34" t="str">
        <f t="shared" si="4"/>
        <v>(2615,34, 'Estrada da Alfarrobeira' ),</v>
      </c>
    </row>
    <row r="35" spans="12:31" x14ac:dyDescent="0.25">
      <c r="L35">
        <f t="shared" si="1"/>
        <v>2615</v>
      </c>
      <c r="M35" s="1">
        <f t="shared" si="2"/>
        <v>136</v>
      </c>
      <c r="N35" t="s">
        <v>48</v>
      </c>
      <c r="O35" t="s">
        <v>49</v>
      </c>
      <c r="P35" t="s">
        <v>40</v>
      </c>
      <c r="Q35" t="str">
        <f t="shared" ref="Q35" si="8">_xlfn.CONCAT("(",L35,",",M35,",",N35,",",O35,",",P35,"),")</f>
        <v>(2615,136,'Alverca do Ribatejo','Vila Franca de Xira','Lisboa'),</v>
      </c>
      <c r="AB35">
        <v>2615</v>
      </c>
      <c r="AC35">
        <v>136</v>
      </c>
      <c r="AD35" t="s">
        <v>57</v>
      </c>
      <c r="AE35" t="str">
        <f t="shared" si="4"/>
        <v>(2615,136, 'Rua Josué Martins Romão 4' ),</v>
      </c>
    </row>
  </sheetData>
  <conditionalFormatting sqref="M1:M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B9A7-007D-4D89-A6A2-08699CF0C8D0}">
  <dimension ref="B1:F27"/>
  <sheetViews>
    <sheetView workbookViewId="0">
      <selection activeCell="B1" sqref="B1:F6"/>
    </sheetView>
  </sheetViews>
  <sheetFormatPr defaultRowHeight="15" x14ac:dyDescent="0.25"/>
  <cols>
    <col min="3" max="3" width="9.140625" style="1"/>
  </cols>
  <sheetData>
    <row r="1" spans="2:6" x14ac:dyDescent="0.25">
      <c r="B1" t="s">
        <v>50</v>
      </c>
      <c r="C1" s="1">
        <v>120</v>
      </c>
      <c r="D1" t="s">
        <v>39</v>
      </c>
      <c r="E1" t="s">
        <v>40</v>
      </c>
      <c r="F1" t="s">
        <v>59</v>
      </c>
    </row>
    <row r="2" spans="2:6" x14ac:dyDescent="0.25">
      <c r="B2" t="s">
        <v>50</v>
      </c>
      <c r="C2" s="1">
        <v>121</v>
      </c>
      <c r="D2" t="s">
        <v>39</v>
      </c>
      <c r="E2" t="s">
        <v>40</v>
      </c>
      <c r="F2" t="s">
        <v>59</v>
      </c>
    </row>
    <row r="3" spans="2:6" x14ac:dyDescent="0.25">
      <c r="B3" t="s">
        <v>50</v>
      </c>
      <c r="C3" s="1">
        <v>201</v>
      </c>
      <c r="D3" t="s">
        <v>41</v>
      </c>
      <c r="E3" t="s">
        <v>40</v>
      </c>
      <c r="F3" t="s">
        <v>59</v>
      </c>
    </row>
    <row r="4" spans="2:6" x14ac:dyDescent="0.25">
      <c r="B4" t="s">
        <v>50</v>
      </c>
      <c r="C4" s="1">
        <v>211</v>
      </c>
      <c r="D4" t="s">
        <v>39</v>
      </c>
      <c r="E4" t="s">
        <v>40</v>
      </c>
      <c r="F4" t="s">
        <v>59</v>
      </c>
    </row>
    <row r="5" spans="2:6" x14ac:dyDescent="0.25">
      <c r="B5" t="s">
        <v>50</v>
      </c>
      <c r="C5" s="1">
        <v>72</v>
      </c>
      <c r="D5" t="s">
        <v>42</v>
      </c>
      <c r="E5" t="s">
        <v>40</v>
      </c>
      <c r="F5" t="s">
        <v>59</v>
      </c>
    </row>
    <row r="6" spans="2:6" x14ac:dyDescent="0.25">
      <c r="B6" t="s">
        <v>50</v>
      </c>
      <c r="C6" s="1">
        <v>337</v>
      </c>
      <c r="D6" t="s">
        <v>41</v>
      </c>
      <c r="E6" t="s">
        <v>40</v>
      </c>
      <c r="F6" t="s">
        <v>59</v>
      </c>
    </row>
    <row r="7" spans="2:6" x14ac:dyDescent="0.25">
      <c r="B7" t="s">
        <v>60</v>
      </c>
      <c r="C7" s="1">
        <v>223</v>
      </c>
      <c r="D7" t="s">
        <v>43</v>
      </c>
      <c r="E7" t="s">
        <v>40</v>
      </c>
      <c r="F7" t="s">
        <v>59</v>
      </c>
    </row>
    <row r="8" spans="2:6" x14ac:dyDescent="0.25">
      <c r="B8" t="s">
        <v>60</v>
      </c>
      <c r="C8" s="1">
        <v>248</v>
      </c>
      <c r="D8" t="s">
        <v>44</v>
      </c>
      <c r="E8" t="s">
        <v>40</v>
      </c>
      <c r="F8" t="s">
        <v>59</v>
      </c>
    </row>
    <row r="9" spans="2:6" x14ac:dyDescent="0.25">
      <c r="B9" t="s">
        <v>60</v>
      </c>
      <c r="C9" s="1">
        <v>174</v>
      </c>
      <c r="D9" t="s">
        <v>45</v>
      </c>
      <c r="E9" t="s">
        <v>40</v>
      </c>
      <c r="F9" t="s">
        <v>59</v>
      </c>
    </row>
    <row r="10" spans="2:6" x14ac:dyDescent="0.25">
      <c r="B10" t="s">
        <v>60</v>
      </c>
      <c r="C10" s="1">
        <v>453</v>
      </c>
      <c r="D10" t="s">
        <v>45</v>
      </c>
      <c r="E10" t="s">
        <v>40</v>
      </c>
      <c r="F10" t="s">
        <v>59</v>
      </c>
    </row>
    <row r="11" spans="2:6" x14ac:dyDescent="0.25">
      <c r="B11" t="s">
        <v>60</v>
      </c>
      <c r="C11" s="1">
        <v>213</v>
      </c>
      <c r="D11" t="s">
        <v>46</v>
      </c>
      <c r="E11" t="s">
        <v>40</v>
      </c>
      <c r="F11" t="s">
        <v>59</v>
      </c>
    </row>
    <row r="12" spans="2:6" x14ac:dyDescent="0.25">
      <c r="B12" t="s">
        <v>60</v>
      </c>
      <c r="C12" s="1">
        <v>603</v>
      </c>
      <c r="D12" t="s">
        <v>45</v>
      </c>
      <c r="E12" t="s">
        <v>40</v>
      </c>
      <c r="F12" t="s">
        <v>59</v>
      </c>
    </row>
    <row r="13" spans="2:6" x14ac:dyDescent="0.25">
      <c r="B13" t="s">
        <v>60</v>
      </c>
      <c r="C13" s="1">
        <v>60</v>
      </c>
      <c r="D13" t="s">
        <v>47</v>
      </c>
      <c r="E13" t="s">
        <v>40</v>
      </c>
      <c r="F13" t="s">
        <v>59</v>
      </c>
    </row>
    <row r="14" spans="2:6" x14ac:dyDescent="0.25">
      <c r="B14" t="s">
        <v>61</v>
      </c>
      <c r="C14" s="1">
        <v>40</v>
      </c>
      <c r="D14" t="s">
        <v>48</v>
      </c>
      <c r="E14" t="s">
        <v>49</v>
      </c>
      <c r="F14" t="s">
        <v>59</v>
      </c>
    </row>
    <row r="15" spans="2:6" x14ac:dyDescent="0.25">
      <c r="B15" t="s">
        <v>61</v>
      </c>
      <c r="C15" s="1">
        <v>70</v>
      </c>
      <c r="D15" t="s">
        <v>48</v>
      </c>
      <c r="E15" t="s">
        <v>49</v>
      </c>
      <c r="F15" t="s">
        <v>59</v>
      </c>
    </row>
    <row r="16" spans="2:6" x14ac:dyDescent="0.25">
      <c r="B16" t="s">
        <v>61</v>
      </c>
      <c r="C16" s="1">
        <v>779</v>
      </c>
      <c r="D16" t="s">
        <v>48</v>
      </c>
      <c r="E16" t="s">
        <v>49</v>
      </c>
      <c r="F16" t="s">
        <v>59</v>
      </c>
    </row>
    <row r="17" spans="2:6" x14ac:dyDescent="0.25">
      <c r="B17" t="s">
        <v>61</v>
      </c>
      <c r="C17" s="1">
        <v>394</v>
      </c>
      <c r="D17" t="s">
        <v>48</v>
      </c>
      <c r="E17" t="s">
        <v>49</v>
      </c>
      <c r="F17" t="s">
        <v>59</v>
      </c>
    </row>
    <row r="18" spans="2:6" x14ac:dyDescent="0.25">
      <c r="B18" t="s">
        <v>61</v>
      </c>
      <c r="C18" s="1">
        <v>359</v>
      </c>
      <c r="D18" t="s">
        <v>48</v>
      </c>
      <c r="E18" t="s">
        <v>49</v>
      </c>
      <c r="F18" t="s">
        <v>59</v>
      </c>
    </row>
    <row r="19" spans="2:6" x14ac:dyDescent="0.25">
      <c r="B19" t="s">
        <v>61</v>
      </c>
      <c r="C19" s="1">
        <v>15</v>
      </c>
      <c r="D19" t="s">
        <v>48</v>
      </c>
      <c r="E19" t="s">
        <v>49</v>
      </c>
      <c r="F19" t="s">
        <v>59</v>
      </c>
    </row>
    <row r="20" spans="2:6" x14ac:dyDescent="0.25">
      <c r="B20" t="s">
        <v>61</v>
      </c>
      <c r="C20" s="1">
        <v>18</v>
      </c>
      <c r="D20" t="s">
        <v>48</v>
      </c>
      <c r="E20" t="s">
        <v>49</v>
      </c>
      <c r="F20" t="s">
        <v>59</v>
      </c>
    </row>
    <row r="21" spans="2:6" x14ac:dyDescent="0.25">
      <c r="B21" t="s">
        <v>50</v>
      </c>
      <c r="C21" s="1">
        <v>162</v>
      </c>
      <c r="D21" t="s">
        <v>42</v>
      </c>
      <c r="E21" t="s">
        <v>40</v>
      </c>
      <c r="F21" t="s">
        <v>59</v>
      </c>
    </row>
    <row r="22" spans="2:6" x14ac:dyDescent="0.25">
      <c r="B22" t="s">
        <v>60</v>
      </c>
      <c r="C22" s="1">
        <v>170</v>
      </c>
      <c r="D22" t="s">
        <v>39</v>
      </c>
      <c r="E22" t="s">
        <v>40</v>
      </c>
      <c r="F22" t="s">
        <v>59</v>
      </c>
    </row>
    <row r="23" spans="2:6" x14ac:dyDescent="0.25">
      <c r="B23" t="s">
        <v>60</v>
      </c>
      <c r="C23" s="1">
        <v>442</v>
      </c>
      <c r="D23" t="s">
        <v>47</v>
      </c>
      <c r="E23" t="s">
        <v>40</v>
      </c>
      <c r="F23" t="s">
        <v>59</v>
      </c>
    </row>
    <row r="24" spans="2:6" x14ac:dyDescent="0.25">
      <c r="B24" t="s">
        <v>50</v>
      </c>
      <c r="C24" s="1">
        <v>36</v>
      </c>
      <c r="D24" t="s">
        <v>62</v>
      </c>
      <c r="E24" t="s">
        <v>40</v>
      </c>
      <c r="F24" t="s">
        <v>59</v>
      </c>
    </row>
    <row r="25" spans="2:6" x14ac:dyDescent="0.25">
      <c r="B25" t="s">
        <v>61</v>
      </c>
      <c r="C25" s="1">
        <v>124</v>
      </c>
      <c r="D25" t="s">
        <v>48</v>
      </c>
      <c r="E25" t="s">
        <v>49</v>
      </c>
      <c r="F25" t="s">
        <v>59</v>
      </c>
    </row>
    <row r="26" spans="2:6" x14ac:dyDescent="0.25">
      <c r="B26" t="s">
        <v>61</v>
      </c>
      <c r="C26" s="1">
        <v>34</v>
      </c>
      <c r="D26" t="s">
        <v>48</v>
      </c>
      <c r="E26" t="s">
        <v>49</v>
      </c>
      <c r="F26" t="s">
        <v>59</v>
      </c>
    </row>
    <row r="27" spans="2:6" x14ac:dyDescent="0.25">
      <c r="B27" t="s">
        <v>61</v>
      </c>
      <c r="C27" s="1">
        <v>136</v>
      </c>
      <c r="D27" t="s">
        <v>48</v>
      </c>
      <c r="E27" t="s">
        <v>49</v>
      </c>
      <c r="F27" t="s">
        <v>63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7A6F-FB40-46E4-8022-89A89F11D50A}">
  <dimension ref="A1:W34"/>
  <sheetViews>
    <sheetView workbookViewId="0">
      <selection activeCell="W2" sqref="W2:W26"/>
    </sheetView>
  </sheetViews>
  <sheetFormatPr defaultColWidth="2.85546875" defaultRowHeight="15" x14ac:dyDescent="0.25"/>
  <cols>
    <col min="1" max="1" width="53" bestFit="1" customWidth="1"/>
    <col min="2" max="2" width="9" customWidth="1"/>
    <col min="3" max="3" width="14.42578125" customWidth="1"/>
    <col min="4" max="4" width="12.7109375" customWidth="1"/>
    <col min="15" max="15" width="10" bestFit="1" customWidth="1"/>
    <col min="16" max="16" width="53.85546875" bestFit="1" customWidth="1"/>
    <col min="17" max="17" width="13.7109375" bestFit="1" customWidth="1"/>
    <col min="18" max="18" width="12.28515625" bestFit="1" customWidth="1"/>
    <col min="19" max="19" width="10.5703125" bestFit="1" customWidth="1"/>
    <col min="23" max="23" width="6.5703125" bestFit="1" customWidth="1"/>
  </cols>
  <sheetData>
    <row r="1" spans="1:23" x14ac:dyDescent="0.25">
      <c r="A1" t="s">
        <v>36</v>
      </c>
      <c r="B1" t="s">
        <v>96</v>
      </c>
      <c r="C1" t="s">
        <v>29</v>
      </c>
      <c r="D1" t="s">
        <v>97</v>
      </c>
      <c r="O1" t="s">
        <v>26</v>
      </c>
      <c r="Q1" t="s">
        <v>123</v>
      </c>
      <c r="R1" t="s">
        <v>29</v>
      </c>
      <c r="S1" t="s">
        <v>97</v>
      </c>
    </row>
    <row r="2" spans="1:23" x14ac:dyDescent="0.25">
      <c r="A2" s="3" t="s">
        <v>64</v>
      </c>
      <c r="B2" s="3">
        <v>1</v>
      </c>
      <c r="C2" s="3">
        <v>1700</v>
      </c>
      <c r="D2" s="3">
        <v>120</v>
      </c>
      <c r="O2">
        <v>158719506</v>
      </c>
      <c r="P2" t="s">
        <v>121</v>
      </c>
      <c r="Q2">
        <v>1</v>
      </c>
      <c r="R2">
        <v>1700</v>
      </c>
      <c r="S2">
        <v>120</v>
      </c>
      <c r="W2" t="str">
        <f>_xlfn.CONCAT("(",O2,",",Q2,",",R2,",",S2,"),")</f>
        <v>(158719506,1,1700,120),</v>
      </c>
    </row>
    <row r="3" spans="1:23" x14ac:dyDescent="0.25">
      <c r="A3" s="3" t="s">
        <v>65</v>
      </c>
      <c r="B3" s="3">
        <v>2</v>
      </c>
      <c r="C3" s="3">
        <v>1700</v>
      </c>
      <c r="D3" s="3">
        <v>120</v>
      </c>
      <c r="O3">
        <v>159403057</v>
      </c>
      <c r="P3" t="s">
        <v>122</v>
      </c>
      <c r="Q3">
        <v>2</v>
      </c>
      <c r="R3">
        <v>1700</v>
      </c>
      <c r="S3">
        <v>120</v>
      </c>
      <c r="W3" t="str">
        <f t="shared" ref="W3:W26" si="0">_xlfn.CONCAT("(",O3,",",Q3,",",R3,",",S3,"),")</f>
        <v>(159403057,2,1700,120),</v>
      </c>
    </row>
    <row r="4" spans="1:23" x14ac:dyDescent="0.25">
      <c r="A4" s="3" t="s">
        <v>66</v>
      </c>
      <c r="B4" s="3">
        <v>3</v>
      </c>
      <c r="C4" s="3">
        <v>1700</v>
      </c>
      <c r="D4" s="3">
        <v>121</v>
      </c>
      <c r="O4">
        <v>159873908</v>
      </c>
      <c r="P4" t="s">
        <v>98</v>
      </c>
      <c r="Q4">
        <v>3</v>
      </c>
      <c r="R4">
        <v>1700</v>
      </c>
      <c r="S4">
        <v>121</v>
      </c>
      <c r="W4" t="str">
        <f t="shared" si="0"/>
        <v>(159873908,3,1700,121),</v>
      </c>
    </row>
    <row r="5" spans="1:23" x14ac:dyDescent="0.25">
      <c r="A5" s="3" t="s">
        <v>67</v>
      </c>
      <c r="B5" s="3">
        <v>4</v>
      </c>
      <c r="C5" s="3">
        <v>1700</v>
      </c>
      <c r="D5" s="3">
        <v>201</v>
      </c>
      <c r="O5">
        <v>160799619</v>
      </c>
      <c r="P5" t="s">
        <v>99</v>
      </c>
      <c r="Q5">
        <v>4</v>
      </c>
      <c r="R5">
        <v>1700</v>
      </c>
      <c r="S5">
        <v>201</v>
      </c>
      <c r="W5" t="str">
        <f t="shared" si="0"/>
        <v>(160799619,4,1700,201),</v>
      </c>
    </row>
    <row r="6" spans="1:23" x14ac:dyDescent="0.25">
      <c r="A6" s="3" t="s">
        <v>68</v>
      </c>
      <c r="B6" s="3">
        <v>5</v>
      </c>
      <c r="C6" s="3">
        <v>1700</v>
      </c>
      <c r="D6" s="3">
        <v>211</v>
      </c>
      <c r="O6">
        <v>160851556</v>
      </c>
      <c r="P6" t="s">
        <v>100</v>
      </c>
      <c r="Q6">
        <v>5</v>
      </c>
      <c r="R6">
        <v>1700</v>
      </c>
      <c r="S6">
        <v>211</v>
      </c>
      <c r="W6" t="str">
        <f t="shared" si="0"/>
        <v>(160851556,5,1700,211),</v>
      </c>
    </row>
    <row r="7" spans="1:23" x14ac:dyDescent="0.25">
      <c r="A7" s="3" t="s">
        <v>69</v>
      </c>
      <c r="B7" s="3">
        <v>6</v>
      </c>
      <c r="C7" s="3">
        <v>1700</v>
      </c>
      <c r="D7" s="3">
        <v>72</v>
      </c>
      <c r="O7">
        <v>161346863</v>
      </c>
      <c r="P7" t="s">
        <v>101</v>
      </c>
      <c r="Q7">
        <v>6</v>
      </c>
      <c r="R7">
        <v>1700</v>
      </c>
      <c r="S7">
        <v>72</v>
      </c>
      <c r="W7" t="str">
        <f t="shared" si="0"/>
        <v>(161346863,6,1700,72),</v>
      </c>
    </row>
    <row r="8" spans="1:23" x14ac:dyDescent="0.25">
      <c r="A8" s="3" t="s">
        <v>70</v>
      </c>
      <c r="B8" s="3">
        <v>7</v>
      </c>
      <c r="C8" s="3">
        <v>1700</v>
      </c>
      <c r="D8" s="3">
        <v>337</v>
      </c>
      <c r="O8">
        <v>161438849</v>
      </c>
      <c r="P8" t="s">
        <v>102</v>
      </c>
      <c r="Q8">
        <v>7</v>
      </c>
      <c r="R8">
        <v>1700</v>
      </c>
      <c r="S8">
        <v>337</v>
      </c>
      <c r="W8" t="str">
        <f t="shared" si="0"/>
        <v>(161438849,7,1700,337),</v>
      </c>
    </row>
    <row r="9" spans="1:23" x14ac:dyDescent="0.25">
      <c r="A9" s="3" t="s">
        <v>71</v>
      </c>
      <c r="B9" s="3">
        <v>8</v>
      </c>
      <c r="C9" s="3">
        <v>1700</v>
      </c>
      <c r="D9" s="3">
        <v>337</v>
      </c>
      <c r="O9">
        <v>161510507</v>
      </c>
      <c r="P9" t="s">
        <v>103</v>
      </c>
      <c r="Q9">
        <v>8</v>
      </c>
      <c r="R9">
        <v>1700</v>
      </c>
      <c r="S9">
        <v>337</v>
      </c>
      <c r="W9" t="str">
        <f t="shared" si="0"/>
        <v>(161510507,8,1700,337),</v>
      </c>
    </row>
    <row r="10" spans="1:23" x14ac:dyDescent="0.25">
      <c r="A10" s="3" t="s">
        <v>72</v>
      </c>
      <c r="B10" s="3">
        <v>9</v>
      </c>
      <c r="C10" s="3">
        <v>1100</v>
      </c>
      <c r="D10" s="3">
        <v>223</v>
      </c>
      <c r="O10">
        <v>162580967</v>
      </c>
      <c r="P10" t="s">
        <v>104</v>
      </c>
      <c r="Q10">
        <v>9</v>
      </c>
      <c r="R10">
        <v>1100</v>
      </c>
      <c r="S10">
        <v>223</v>
      </c>
      <c r="W10" t="str">
        <f t="shared" si="0"/>
        <v>(162580967,9,1100,223),</v>
      </c>
    </row>
    <row r="11" spans="1:23" x14ac:dyDescent="0.25">
      <c r="A11" s="3" t="s">
        <v>73</v>
      </c>
      <c r="B11" s="3">
        <v>10</v>
      </c>
      <c r="C11" s="3">
        <v>1100</v>
      </c>
      <c r="D11" s="3">
        <v>248</v>
      </c>
      <c r="O11">
        <v>164004092</v>
      </c>
      <c r="P11" t="s">
        <v>105</v>
      </c>
      <c r="Q11">
        <v>10</v>
      </c>
      <c r="R11">
        <v>1100</v>
      </c>
      <c r="S11">
        <v>248</v>
      </c>
      <c r="W11" t="str">
        <f t="shared" si="0"/>
        <v>(164004092,10,1100,248),</v>
      </c>
    </row>
    <row r="12" spans="1:23" x14ac:dyDescent="0.25">
      <c r="A12" s="3" t="s">
        <v>74</v>
      </c>
      <c r="B12" s="3">
        <v>11</v>
      </c>
      <c r="C12" s="3">
        <v>1100</v>
      </c>
      <c r="D12" s="3">
        <v>174</v>
      </c>
      <c r="O12">
        <v>164282238</v>
      </c>
      <c r="P12" t="s">
        <v>106</v>
      </c>
      <c r="Q12">
        <v>11</v>
      </c>
      <c r="R12">
        <v>1100</v>
      </c>
      <c r="S12">
        <v>174</v>
      </c>
      <c r="W12" t="str">
        <f t="shared" si="0"/>
        <v>(164282238,11,1100,174),</v>
      </c>
    </row>
    <row r="13" spans="1:23" x14ac:dyDescent="0.25">
      <c r="A13" s="3" t="s">
        <v>75</v>
      </c>
      <c r="B13" s="3">
        <v>12</v>
      </c>
      <c r="C13" s="3">
        <v>1100</v>
      </c>
      <c r="D13" s="3">
        <v>453</v>
      </c>
      <c r="O13">
        <v>164811869</v>
      </c>
      <c r="P13" t="s">
        <v>107</v>
      </c>
      <c r="Q13">
        <v>12</v>
      </c>
      <c r="R13">
        <v>1100</v>
      </c>
      <c r="S13">
        <v>453</v>
      </c>
      <c r="W13" t="str">
        <f t="shared" si="0"/>
        <v>(164811869,12,1100,453),</v>
      </c>
    </row>
    <row r="14" spans="1:23" x14ac:dyDescent="0.25">
      <c r="A14" s="3" t="s">
        <v>76</v>
      </c>
      <c r="B14" s="3">
        <v>13</v>
      </c>
      <c r="C14" s="3">
        <v>1100</v>
      </c>
      <c r="D14" s="3">
        <v>213</v>
      </c>
      <c r="O14">
        <v>164867546</v>
      </c>
      <c r="P14" t="s">
        <v>108</v>
      </c>
      <c r="Q14">
        <v>13</v>
      </c>
      <c r="R14">
        <v>1100</v>
      </c>
      <c r="S14">
        <v>213</v>
      </c>
      <c r="W14" t="str">
        <f t="shared" si="0"/>
        <v>(164867546,13,1100,213),</v>
      </c>
    </row>
    <row r="15" spans="1:23" x14ac:dyDescent="0.25">
      <c r="A15" s="3" t="s">
        <v>77</v>
      </c>
      <c r="B15" s="3">
        <v>14</v>
      </c>
      <c r="C15" s="3">
        <v>1100</v>
      </c>
      <c r="D15" s="3">
        <v>603</v>
      </c>
      <c r="O15">
        <v>164911782</v>
      </c>
      <c r="P15" t="s">
        <v>109</v>
      </c>
      <c r="Q15">
        <v>14</v>
      </c>
      <c r="R15">
        <v>1100</v>
      </c>
      <c r="S15">
        <v>603</v>
      </c>
      <c r="W15" t="str">
        <f t="shared" si="0"/>
        <v>(164911782,14,1100,603),</v>
      </c>
    </row>
    <row r="16" spans="1:23" x14ac:dyDescent="0.25">
      <c r="A16" s="3" t="s">
        <v>78</v>
      </c>
      <c r="B16" s="3">
        <v>15</v>
      </c>
      <c r="C16" s="3">
        <v>1100</v>
      </c>
      <c r="D16" s="3">
        <v>60</v>
      </c>
      <c r="O16">
        <v>164962760</v>
      </c>
      <c r="P16" t="s">
        <v>110</v>
      </c>
      <c r="Q16">
        <v>15</v>
      </c>
      <c r="R16">
        <v>1100</v>
      </c>
      <c r="S16">
        <v>60</v>
      </c>
      <c r="W16" t="str">
        <f t="shared" si="0"/>
        <v>(164962760,15,1100,60),</v>
      </c>
    </row>
    <row r="17" spans="1:23" x14ac:dyDescent="0.25">
      <c r="A17" s="3" t="s">
        <v>79</v>
      </c>
      <c r="B17" s="3">
        <v>16</v>
      </c>
      <c r="C17" s="3">
        <v>1100</v>
      </c>
      <c r="D17" s="3">
        <v>60</v>
      </c>
      <c r="O17">
        <v>164966978</v>
      </c>
      <c r="P17" t="s">
        <v>111</v>
      </c>
      <c r="Q17">
        <v>16</v>
      </c>
      <c r="R17">
        <v>1100</v>
      </c>
      <c r="S17">
        <v>60</v>
      </c>
      <c r="W17" t="str">
        <f t="shared" si="0"/>
        <v>(164966978,16,1100,60),</v>
      </c>
    </row>
    <row r="18" spans="1:23" x14ac:dyDescent="0.25">
      <c r="A18" s="3" t="s">
        <v>80</v>
      </c>
      <c r="B18" s="3">
        <v>17</v>
      </c>
      <c r="C18" s="3">
        <v>2615</v>
      </c>
      <c r="D18" s="3">
        <v>40</v>
      </c>
      <c r="O18">
        <v>166205370</v>
      </c>
      <c r="P18" t="s">
        <v>112</v>
      </c>
      <c r="Q18">
        <v>17</v>
      </c>
      <c r="R18">
        <v>2615</v>
      </c>
      <c r="S18">
        <v>40</v>
      </c>
      <c r="W18" t="str">
        <f t="shared" si="0"/>
        <v>(166205370,17,2615,40),</v>
      </c>
    </row>
    <row r="19" spans="1:23" x14ac:dyDescent="0.25">
      <c r="A19" s="3" t="s">
        <v>81</v>
      </c>
      <c r="B19" s="3">
        <v>18</v>
      </c>
      <c r="C19" s="3">
        <v>2615</v>
      </c>
      <c r="D19" s="3">
        <v>70</v>
      </c>
      <c r="O19">
        <v>166432547</v>
      </c>
      <c r="P19" t="s">
        <v>113</v>
      </c>
      <c r="Q19">
        <v>18</v>
      </c>
      <c r="R19">
        <v>2615</v>
      </c>
      <c r="S19">
        <v>70</v>
      </c>
      <c r="W19" t="str">
        <f t="shared" si="0"/>
        <v>(166432547,18,2615,70),</v>
      </c>
    </row>
    <row r="20" spans="1:23" x14ac:dyDescent="0.25">
      <c r="A20" s="3" t="s">
        <v>82</v>
      </c>
      <c r="B20" s="3">
        <v>19</v>
      </c>
      <c r="C20" s="3">
        <v>2615</v>
      </c>
      <c r="D20" s="3">
        <v>779</v>
      </c>
      <c r="O20">
        <v>166603112</v>
      </c>
      <c r="P20" t="s">
        <v>114</v>
      </c>
      <c r="Q20">
        <v>19</v>
      </c>
      <c r="R20">
        <v>2615</v>
      </c>
      <c r="S20">
        <v>779</v>
      </c>
      <c r="W20" t="str">
        <f t="shared" si="0"/>
        <v>(166603112,19,2615,779),</v>
      </c>
    </row>
    <row r="21" spans="1:23" x14ac:dyDescent="0.25">
      <c r="A21" s="3" t="s">
        <v>83</v>
      </c>
      <c r="B21" s="3">
        <v>20</v>
      </c>
      <c r="C21" s="3">
        <v>2615</v>
      </c>
      <c r="D21" s="3">
        <v>394</v>
      </c>
      <c r="O21">
        <v>168465329</v>
      </c>
      <c r="P21" t="s">
        <v>115</v>
      </c>
      <c r="Q21">
        <v>20</v>
      </c>
      <c r="R21">
        <v>2615</v>
      </c>
      <c r="S21">
        <v>394</v>
      </c>
      <c r="W21" t="str">
        <f t="shared" si="0"/>
        <v>(168465329,20,2615,394),</v>
      </c>
    </row>
    <row r="22" spans="1:23" x14ac:dyDescent="0.25">
      <c r="A22" s="3" t="s">
        <v>84</v>
      </c>
      <c r="B22" s="3">
        <v>21</v>
      </c>
      <c r="C22" s="3">
        <v>2615</v>
      </c>
      <c r="D22" s="3">
        <v>394</v>
      </c>
      <c r="O22">
        <v>168574756</v>
      </c>
      <c r="P22" t="s">
        <v>116</v>
      </c>
      <c r="Q22">
        <v>21</v>
      </c>
      <c r="R22">
        <v>2615</v>
      </c>
      <c r="S22">
        <v>394</v>
      </c>
      <c r="W22" t="str">
        <f t="shared" si="0"/>
        <v>(168574756,21,2615,394),</v>
      </c>
    </row>
    <row r="23" spans="1:23" x14ac:dyDescent="0.25">
      <c r="A23" s="3" t="s">
        <v>85</v>
      </c>
      <c r="B23" s="3">
        <v>22</v>
      </c>
      <c r="C23" s="3">
        <v>2615</v>
      </c>
      <c r="D23" s="3">
        <v>394</v>
      </c>
      <c r="O23">
        <v>168922142</v>
      </c>
      <c r="P23" t="s">
        <v>117</v>
      </c>
      <c r="Q23">
        <v>22</v>
      </c>
      <c r="R23">
        <v>2615</v>
      </c>
      <c r="S23">
        <v>394</v>
      </c>
      <c r="W23" t="str">
        <f t="shared" si="0"/>
        <v>(168922142,22,2615,394),</v>
      </c>
    </row>
    <row r="24" spans="1:23" x14ac:dyDescent="0.25">
      <c r="A24" s="3" t="s">
        <v>86</v>
      </c>
      <c r="B24" s="3">
        <v>23</v>
      </c>
      <c r="C24" s="3">
        <v>2615</v>
      </c>
      <c r="D24" s="3">
        <v>359</v>
      </c>
      <c r="O24">
        <v>170038785</v>
      </c>
      <c r="P24" t="s">
        <v>118</v>
      </c>
      <c r="Q24">
        <v>23</v>
      </c>
      <c r="R24">
        <v>2615</v>
      </c>
      <c r="S24">
        <v>359</v>
      </c>
      <c r="W24" t="str">
        <f t="shared" si="0"/>
        <v>(170038785,23,2615,359),</v>
      </c>
    </row>
    <row r="25" spans="1:23" x14ac:dyDescent="0.25">
      <c r="A25" s="3" t="s">
        <v>87</v>
      </c>
      <c r="B25" s="3">
        <v>24</v>
      </c>
      <c r="C25" s="3">
        <v>2615</v>
      </c>
      <c r="D25" s="3">
        <v>15</v>
      </c>
      <c r="O25">
        <v>170068579</v>
      </c>
      <c r="P25" t="s">
        <v>119</v>
      </c>
      <c r="Q25">
        <v>24</v>
      </c>
      <c r="R25">
        <v>2615</v>
      </c>
      <c r="S25">
        <v>15</v>
      </c>
      <c r="W25" t="str">
        <f t="shared" si="0"/>
        <v>(170068579,24,2615,15),</v>
      </c>
    </row>
    <row r="26" spans="1:23" x14ac:dyDescent="0.25">
      <c r="A26" s="3" t="s">
        <v>88</v>
      </c>
      <c r="B26" s="3">
        <v>25</v>
      </c>
      <c r="C26" s="3">
        <v>2615</v>
      </c>
      <c r="D26" s="3">
        <v>18</v>
      </c>
      <c r="O26">
        <v>170428494</v>
      </c>
      <c r="P26" t="s">
        <v>120</v>
      </c>
      <c r="Q26">
        <v>25</v>
      </c>
      <c r="R26">
        <v>2615</v>
      </c>
      <c r="S26">
        <v>18</v>
      </c>
      <c r="W26" t="str">
        <f t="shared" si="0"/>
        <v>(170428494,25,2615,18),</v>
      </c>
    </row>
    <row r="27" spans="1:23" x14ac:dyDescent="0.25">
      <c r="A27" s="3" t="s">
        <v>89</v>
      </c>
      <c r="B27" s="3">
        <v>26</v>
      </c>
      <c r="C27" s="3">
        <v>1700</v>
      </c>
      <c r="D27" s="3">
        <v>162</v>
      </c>
    </row>
    <row r="28" spans="1:23" x14ac:dyDescent="0.25">
      <c r="A28" s="3" t="s">
        <v>90</v>
      </c>
      <c r="B28" s="3">
        <v>27</v>
      </c>
      <c r="C28" s="3">
        <v>1100</v>
      </c>
      <c r="D28" s="3">
        <v>170</v>
      </c>
    </row>
    <row r="29" spans="1:23" x14ac:dyDescent="0.25">
      <c r="A29" s="3" t="s">
        <v>91</v>
      </c>
      <c r="B29" s="3">
        <v>28</v>
      </c>
      <c r="C29" s="3">
        <v>1100</v>
      </c>
      <c r="D29" s="3">
        <v>442</v>
      </c>
    </row>
    <row r="30" spans="1:23" x14ac:dyDescent="0.25">
      <c r="A30" s="3" t="s">
        <v>92</v>
      </c>
      <c r="B30" s="3">
        <v>29</v>
      </c>
      <c r="C30" s="3">
        <v>1700</v>
      </c>
      <c r="D30" s="3">
        <v>36</v>
      </c>
    </row>
    <row r="31" spans="1:23" x14ac:dyDescent="0.25">
      <c r="A31" s="3" t="s">
        <v>93</v>
      </c>
      <c r="B31" s="3">
        <v>30</v>
      </c>
      <c r="C31" s="3">
        <v>2615</v>
      </c>
      <c r="D31" s="3">
        <v>124</v>
      </c>
    </row>
    <row r="32" spans="1:23" x14ac:dyDescent="0.25">
      <c r="A32" s="3" t="s">
        <v>94</v>
      </c>
      <c r="B32" s="3">
        <v>31</v>
      </c>
      <c r="C32" s="3">
        <v>2615</v>
      </c>
      <c r="D32" s="3">
        <v>34</v>
      </c>
    </row>
    <row r="33" spans="1:4" x14ac:dyDescent="0.25">
      <c r="A33" s="3" t="s">
        <v>95</v>
      </c>
      <c r="B33" s="3">
        <v>32</v>
      </c>
      <c r="C33" s="3">
        <v>2615</v>
      </c>
      <c r="D33" s="3">
        <v>136</v>
      </c>
    </row>
    <row r="34" spans="1:4" x14ac:dyDescent="0.25">
      <c r="A34" s="3"/>
      <c r="B34" s="3"/>
      <c r="C34" s="3"/>
      <c r="D34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0D7-7399-46DF-BDA5-828FEBC31BED}">
  <dimension ref="C2:G30"/>
  <sheetViews>
    <sheetView tabSelected="1" workbookViewId="0">
      <selection activeCell="G30" sqref="G10:G30"/>
    </sheetView>
  </sheetViews>
  <sheetFormatPr defaultRowHeight="15" x14ac:dyDescent="0.25"/>
  <cols>
    <col min="2" max="2" width="10" bestFit="1" customWidth="1"/>
    <col min="3" max="3" width="10.7109375" bestFit="1" customWidth="1"/>
    <col min="4" max="4" width="6.140625" bestFit="1" customWidth="1"/>
    <col min="5" max="5" width="3.28515625" bestFit="1" customWidth="1"/>
  </cols>
  <sheetData>
    <row r="2" spans="3:7" x14ac:dyDescent="0.25">
      <c r="C2">
        <v>107441870</v>
      </c>
      <c r="D2" t="s">
        <v>124</v>
      </c>
      <c r="E2">
        <v>1</v>
      </c>
      <c r="G2" t="str">
        <f>_xlfn.CONCAT("(",C2,",",E2,"),")</f>
        <v>(107441870,1),</v>
      </c>
    </row>
    <row r="3" spans="3:7" x14ac:dyDescent="0.25">
      <c r="C3">
        <v>108094049</v>
      </c>
      <c r="D3" t="s">
        <v>124</v>
      </c>
      <c r="E3">
        <v>2</v>
      </c>
      <c r="G3" t="str">
        <f t="shared" ref="G3:G10" si="0">_xlfn.CONCAT("(",C3,",",E3,"),")</f>
        <v>(108094049,2),</v>
      </c>
    </row>
    <row r="4" spans="3:7" x14ac:dyDescent="0.25">
      <c r="C4">
        <v>108257681</v>
      </c>
      <c r="D4" t="s">
        <v>124</v>
      </c>
      <c r="E4">
        <v>3</v>
      </c>
      <c r="G4" t="str">
        <f t="shared" si="0"/>
        <v>(108257681,3),</v>
      </c>
    </row>
    <row r="5" spans="3:7" x14ac:dyDescent="0.25">
      <c r="C5">
        <v>109104242</v>
      </c>
      <c r="D5" t="s">
        <v>124</v>
      </c>
      <c r="E5">
        <v>4</v>
      </c>
      <c r="G5" t="str">
        <f t="shared" si="0"/>
        <v>(109104242,4),</v>
      </c>
    </row>
    <row r="6" spans="3:7" x14ac:dyDescent="0.25">
      <c r="C6">
        <v>109728386</v>
      </c>
      <c r="D6" t="s">
        <v>124</v>
      </c>
      <c r="E6">
        <v>5</v>
      </c>
      <c r="G6" t="str">
        <f t="shared" si="0"/>
        <v>(109728386,5),</v>
      </c>
    </row>
    <row r="7" spans="3:7" x14ac:dyDescent="0.25">
      <c r="C7">
        <v>109985133</v>
      </c>
      <c r="D7" t="s">
        <v>124</v>
      </c>
      <c r="E7">
        <v>6</v>
      </c>
      <c r="G7" t="str">
        <f t="shared" si="0"/>
        <v>(109985133,6),</v>
      </c>
    </row>
    <row r="8" spans="3:7" x14ac:dyDescent="0.25">
      <c r="C8">
        <v>112323391</v>
      </c>
      <c r="D8" t="s">
        <v>124</v>
      </c>
      <c r="E8">
        <v>7</v>
      </c>
      <c r="G8" t="str">
        <f t="shared" si="0"/>
        <v>(112323391,7),</v>
      </c>
    </row>
    <row r="10" spans="3:7" x14ac:dyDescent="0.25">
      <c r="C10">
        <v>112365906</v>
      </c>
      <c r="D10" t="s">
        <v>125</v>
      </c>
      <c r="E10">
        <v>1</v>
      </c>
      <c r="G10" t="str">
        <f>_xlfn.CONCAT("(",C10,",",E10,",",E10,"),")</f>
        <v>(112365906,1,1),</v>
      </c>
    </row>
    <row r="11" spans="3:7" x14ac:dyDescent="0.25">
      <c r="C11">
        <v>112626157</v>
      </c>
      <c r="D11" t="s">
        <v>125</v>
      </c>
      <c r="E11">
        <v>2</v>
      </c>
      <c r="G11" t="str">
        <f t="shared" ref="G11:G30" si="1">_xlfn.CONCAT("(",C11,",",E11,",",E11,"),")</f>
        <v>(112626157,2,2),</v>
      </c>
    </row>
    <row r="12" spans="3:7" x14ac:dyDescent="0.25">
      <c r="C12">
        <v>114071870</v>
      </c>
      <c r="D12" t="s">
        <v>125</v>
      </c>
      <c r="E12">
        <v>3</v>
      </c>
      <c r="G12" t="str">
        <f t="shared" si="1"/>
        <v>(114071870,3,3),</v>
      </c>
    </row>
    <row r="13" spans="3:7" x14ac:dyDescent="0.25">
      <c r="C13">
        <v>114350655</v>
      </c>
      <c r="D13" t="s">
        <v>125</v>
      </c>
      <c r="E13">
        <v>4</v>
      </c>
      <c r="G13" t="str">
        <f t="shared" si="1"/>
        <v>(114350655,4,4),</v>
      </c>
    </row>
    <row r="14" spans="3:7" x14ac:dyDescent="0.25">
      <c r="C14">
        <v>115213384</v>
      </c>
      <c r="D14" t="s">
        <v>125</v>
      </c>
      <c r="E14">
        <v>5</v>
      </c>
      <c r="G14" t="str">
        <f t="shared" si="1"/>
        <v>(115213384,5,5),</v>
      </c>
    </row>
    <row r="15" spans="3:7" x14ac:dyDescent="0.25">
      <c r="C15">
        <v>115376950</v>
      </c>
      <c r="D15" t="s">
        <v>125</v>
      </c>
      <c r="E15">
        <v>6</v>
      </c>
      <c r="G15" t="str">
        <f t="shared" si="1"/>
        <v>(115376950,6,6),</v>
      </c>
    </row>
    <row r="16" spans="3:7" x14ac:dyDescent="0.25">
      <c r="C16">
        <v>116166258</v>
      </c>
      <c r="D16" t="s">
        <v>125</v>
      </c>
      <c r="E16">
        <v>7</v>
      </c>
      <c r="G16" t="str">
        <f t="shared" si="1"/>
        <v>(116166258,7,7),</v>
      </c>
    </row>
    <row r="17" spans="3:7" x14ac:dyDescent="0.25">
      <c r="C17">
        <v>135725828</v>
      </c>
      <c r="D17" t="s">
        <v>125</v>
      </c>
      <c r="E17">
        <v>1</v>
      </c>
      <c r="G17" t="str">
        <f t="shared" si="1"/>
        <v>(135725828,1,1),</v>
      </c>
    </row>
    <row r="18" spans="3:7" x14ac:dyDescent="0.25">
      <c r="C18">
        <v>136270972</v>
      </c>
      <c r="D18" t="s">
        <v>125</v>
      </c>
      <c r="E18">
        <v>2</v>
      </c>
      <c r="G18" t="str">
        <f t="shared" si="1"/>
        <v>(136270972,2,2),</v>
      </c>
    </row>
    <row r="19" spans="3:7" x14ac:dyDescent="0.25">
      <c r="C19">
        <v>138042934</v>
      </c>
      <c r="D19" t="s">
        <v>125</v>
      </c>
      <c r="E19">
        <v>3</v>
      </c>
      <c r="G19" t="str">
        <f t="shared" si="1"/>
        <v>(138042934,3,3),</v>
      </c>
    </row>
    <row r="20" spans="3:7" x14ac:dyDescent="0.25">
      <c r="C20">
        <v>138748543</v>
      </c>
      <c r="D20" t="s">
        <v>125</v>
      </c>
      <c r="E20">
        <v>4</v>
      </c>
      <c r="G20" t="str">
        <f t="shared" si="1"/>
        <v>(138748543,4,4),</v>
      </c>
    </row>
    <row r="21" spans="3:7" x14ac:dyDescent="0.25">
      <c r="C21">
        <v>140305335</v>
      </c>
      <c r="D21" t="s">
        <v>125</v>
      </c>
      <c r="E21">
        <v>5</v>
      </c>
      <c r="G21" t="str">
        <f t="shared" si="1"/>
        <v>(140305335,5,5),</v>
      </c>
    </row>
    <row r="22" spans="3:7" x14ac:dyDescent="0.25">
      <c r="C22">
        <v>140523871</v>
      </c>
      <c r="D22" t="s">
        <v>125</v>
      </c>
      <c r="E22">
        <v>6</v>
      </c>
      <c r="G22" t="str">
        <f t="shared" si="1"/>
        <v>(140523871,6,6),</v>
      </c>
    </row>
    <row r="23" spans="3:7" x14ac:dyDescent="0.25">
      <c r="C23">
        <v>155951041</v>
      </c>
      <c r="D23" t="s">
        <v>125</v>
      </c>
      <c r="E23">
        <v>7</v>
      </c>
      <c r="G23" t="str">
        <f t="shared" si="1"/>
        <v>(155951041,7,7),</v>
      </c>
    </row>
    <row r="24" spans="3:7" x14ac:dyDescent="0.25">
      <c r="C24">
        <v>156853620</v>
      </c>
      <c r="D24" t="s">
        <v>125</v>
      </c>
      <c r="E24">
        <v>1</v>
      </c>
      <c r="G24" t="str">
        <f t="shared" si="1"/>
        <v>(156853620,1,1),</v>
      </c>
    </row>
    <row r="25" spans="3:7" x14ac:dyDescent="0.25">
      <c r="C25">
        <v>157100162</v>
      </c>
      <c r="D25" t="s">
        <v>125</v>
      </c>
      <c r="E25">
        <v>2</v>
      </c>
      <c r="G25" t="str">
        <f t="shared" si="1"/>
        <v>(157100162,2,2),</v>
      </c>
    </row>
    <row r="26" spans="3:7" x14ac:dyDescent="0.25">
      <c r="C26">
        <v>157432920</v>
      </c>
      <c r="D26" t="s">
        <v>125</v>
      </c>
      <c r="E26">
        <v>3</v>
      </c>
      <c r="G26" t="str">
        <f t="shared" si="1"/>
        <v>(157432920,3,3),</v>
      </c>
    </row>
    <row r="27" spans="3:7" x14ac:dyDescent="0.25">
      <c r="C27">
        <v>157739317</v>
      </c>
      <c r="D27" t="s">
        <v>125</v>
      </c>
      <c r="E27">
        <v>4</v>
      </c>
      <c r="G27" t="str">
        <f t="shared" si="1"/>
        <v>(157739317,4,4),</v>
      </c>
    </row>
    <row r="28" spans="3:7" x14ac:dyDescent="0.25">
      <c r="C28">
        <v>157784150</v>
      </c>
      <c r="D28" t="s">
        <v>125</v>
      </c>
      <c r="E28">
        <v>5</v>
      </c>
      <c r="G28" t="str">
        <f t="shared" si="1"/>
        <v>(157784150,5,5),</v>
      </c>
    </row>
    <row r="29" spans="3:7" x14ac:dyDescent="0.25">
      <c r="C29">
        <v>158027736</v>
      </c>
      <c r="D29" t="s">
        <v>125</v>
      </c>
      <c r="E29">
        <v>6</v>
      </c>
      <c r="G29" t="str">
        <f t="shared" si="1"/>
        <v>(158027736,6,6),</v>
      </c>
    </row>
    <row r="30" spans="3:7" x14ac:dyDescent="0.25">
      <c r="C30">
        <v>158137507</v>
      </c>
      <c r="D30" t="s">
        <v>125</v>
      </c>
      <c r="E30">
        <v>7</v>
      </c>
      <c r="G30" t="str">
        <f t="shared" si="1"/>
        <v>(158137507,7,7),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Ana Oliveira</cp:lastModifiedBy>
  <dcterms:created xsi:type="dcterms:W3CDTF">2023-02-27T16:38:49Z</dcterms:created>
  <dcterms:modified xsi:type="dcterms:W3CDTF">2023-02-27T19:36:12Z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0d606-3385-4829-a27a-d391e7785643_Enabled">
    <vt:lpwstr>true</vt:lpwstr>
  </property>
  <property fmtid="{D5CDD505-2E9C-101B-9397-08002B2CF9AE}" pid="3" name="MSIP_Label_1680d606-3385-4829-a27a-d391e7785643_SetDate">
    <vt:lpwstr>2023-02-27T19:35:46Z</vt:lpwstr>
  </property>
  <property fmtid="{D5CDD505-2E9C-101B-9397-08002B2CF9AE}" pid="4" name="MSIP_Label_1680d606-3385-4829-a27a-d391e7785643_Method">
    <vt:lpwstr>Standard</vt:lpwstr>
  </property>
  <property fmtid="{D5CDD505-2E9C-101B-9397-08002B2CF9AE}" pid="5" name="MSIP_Label_1680d606-3385-4829-a27a-d391e7785643_Name">
    <vt:lpwstr>1680d606-3385-4829-a27a-d391e7785643</vt:lpwstr>
  </property>
  <property fmtid="{D5CDD505-2E9C-101B-9397-08002B2CF9AE}" pid="6" name="MSIP_Label_1680d606-3385-4829-a27a-d391e7785643_SiteId">
    <vt:lpwstr>b6f420c1-da14-4124-b666-fadafb6ebc04</vt:lpwstr>
  </property>
  <property fmtid="{D5CDD505-2E9C-101B-9397-08002B2CF9AE}" pid="7" name="MSIP_Label_1680d606-3385-4829-a27a-d391e7785643_ActionId">
    <vt:lpwstr>c6c4cfeb-7a65-49df-ad33-2ef0e4086f08</vt:lpwstr>
  </property>
  <property fmtid="{D5CDD505-2E9C-101B-9397-08002B2CF9AE}" pid="8" name="MSIP_Label_1680d606-3385-4829-a27a-d391e7785643_ContentBits">
    <vt:lpwstr>0</vt:lpwstr>
  </property>
</Properties>
</file>