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.sofia.oliveira\Documents\ISEL\SIGM2425\trabalhoPratico\doc\"/>
    </mc:Choice>
  </mc:AlternateContent>
  <xr:revisionPtr revIDLastSave="0" documentId="8_{E86DDE58-9EA1-459B-B58F-CCCE08EF031A}" xr6:coauthVersionLast="47" xr6:coauthVersionMax="47" xr10:uidLastSave="{00000000-0000-0000-0000-000000000000}"/>
  <bookViews>
    <workbookView xWindow="-120" yWindow="-16320" windowWidth="29040" windowHeight="15720" activeTab="1" xr2:uid="{938DC7D5-0A60-4B00-8E22-5C49562651EC}"/>
  </bookViews>
  <sheets>
    <sheet name="CINEMATICA" sheetId="1" r:id="rId1"/>
    <sheet name="PRESSEGUI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G5" i="2"/>
  <c r="G4" i="2"/>
  <c r="F4" i="2"/>
  <c r="B11" i="2"/>
  <c r="B10" i="2"/>
  <c r="B9" i="2"/>
  <c r="B8" i="2"/>
  <c r="B7" i="2"/>
  <c r="B6" i="2"/>
  <c r="B5" i="2"/>
  <c r="B4" i="2"/>
  <c r="K5" i="2" s="1"/>
  <c r="B3" i="1"/>
  <c r="B4" i="1"/>
  <c r="H5" i="1" s="1"/>
  <c r="B5" i="1"/>
  <c r="B6" i="1"/>
  <c r="B7" i="1"/>
  <c r="B8" i="1"/>
  <c r="B9" i="1"/>
  <c r="B10" i="1"/>
  <c r="B11" i="1"/>
  <c r="B2" i="1"/>
  <c r="K6" i="2" l="1"/>
  <c r="K7" i="2" s="1"/>
  <c r="K8" i="2" s="1"/>
  <c r="K9" i="2" s="1"/>
  <c r="K10" i="2" s="1"/>
  <c r="K11" i="2" s="1"/>
  <c r="K12" i="2" s="1"/>
  <c r="P5" i="2"/>
  <c r="P6" i="2" s="1"/>
  <c r="P7" i="2" s="1"/>
  <c r="P8" i="2" s="1"/>
  <c r="P9" i="2" s="1"/>
  <c r="P10" i="2" s="1"/>
  <c r="P11" i="2" s="1"/>
  <c r="I5" i="2"/>
  <c r="J5" i="2"/>
  <c r="K5" i="1"/>
  <c r="K6" i="1" s="1"/>
  <c r="H6" i="1"/>
  <c r="H7" i="1" s="1"/>
  <c r="H8" i="1" s="1"/>
  <c r="H9" i="1" s="1"/>
  <c r="H10" i="1" s="1"/>
  <c r="H11" i="1" s="1"/>
  <c r="H12" i="1" s="1"/>
  <c r="G5" i="1"/>
  <c r="G6" i="1" s="1"/>
  <c r="G7" i="1" s="1"/>
  <c r="G8" i="1" s="1"/>
  <c r="G9" i="1" s="1"/>
  <c r="G10" i="1" s="1"/>
  <c r="G11" i="1" s="1"/>
  <c r="G12" i="1" s="1"/>
  <c r="F5" i="1"/>
  <c r="I5" i="1" s="1"/>
  <c r="M5" i="2" l="1"/>
  <c r="J6" i="2"/>
  <c r="I6" i="2"/>
  <c r="L5" i="2"/>
  <c r="F6" i="1"/>
  <c r="F7" i="1" s="1"/>
  <c r="F8" i="1" s="1"/>
  <c r="F9" i="1" s="1"/>
  <c r="F10" i="1" s="1"/>
  <c r="F11" i="1" s="1"/>
  <c r="F12" i="1" s="1"/>
  <c r="J5" i="1"/>
  <c r="J6" i="1" s="1"/>
  <c r="J7" i="1" s="1"/>
  <c r="K7" i="1"/>
  <c r="K8" i="1" s="1"/>
  <c r="K9" i="1" s="1"/>
  <c r="K10" i="1" s="1"/>
  <c r="K11" i="1" s="1"/>
  <c r="I6" i="1"/>
  <c r="I7" i="1" s="1"/>
  <c r="I8" i="1" s="1"/>
  <c r="I9" i="1" s="1"/>
  <c r="I10" i="1" s="1"/>
  <c r="I11" i="1" s="1"/>
  <c r="J8" i="1"/>
  <c r="J9" i="1" s="1"/>
  <c r="J10" i="1" s="1"/>
  <c r="J11" i="1" s="1"/>
  <c r="L6" i="2" l="1"/>
  <c r="F6" i="2" s="1"/>
  <c r="I7" i="2"/>
  <c r="M6" i="2"/>
  <c r="G6" i="2" s="1"/>
  <c r="L7" i="2" l="1"/>
  <c r="F7" i="2" s="1"/>
  <c r="J7" i="2"/>
  <c r="M7" i="2" l="1"/>
  <c r="G7" i="2" s="1"/>
  <c r="I8" i="2"/>
  <c r="L8" i="2" l="1"/>
  <c r="F8" i="2" s="1"/>
  <c r="J8" i="2"/>
  <c r="I9" i="2" l="1"/>
  <c r="M8" i="2"/>
  <c r="G8" i="2" s="1"/>
  <c r="J9" i="2" l="1"/>
  <c r="L9" i="2"/>
  <c r="F9" i="2" s="1"/>
  <c r="I10" i="2" l="1"/>
  <c r="M9" i="2"/>
  <c r="G9" i="2" s="1"/>
  <c r="L10" i="2" l="1"/>
  <c r="F10" i="2" s="1"/>
  <c r="J10" i="2"/>
  <c r="M10" i="2" l="1"/>
  <c r="G10" i="2" s="1"/>
  <c r="I11" i="2"/>
  <c r="L11" i="2" l="1"/>
  <c r="J11" i="2"/>
  <c r="M11" i="2" s="1"/>
  <c r="G11" i="2" s="1"/>
  <c r="F11" i="2" l="1"/>
  <c r="I12" i="2" s="1"/>
  <c r="J12" i="2"/>
</calcChain>
</file>

<file path=xl/sharedStrings.xml><?xml version="1.0" encoding="utf-8"?>
<sst xmlns="http://schemas.openxmlformats.org/spreadsheetml/2006/main" count="68" uniqueCount="31">
  <si>
    <t>Posição</t>
  </si>
  <si>
    <t>x</t>
  </si>
  <si>
    <t>y</t>
  </si>
  <si>
    <t>Tempo</t>
  </si>
  <si>
    <t>step</t>
  </si>
  <si>
    <t>Aceleração</t>
  </si>
  <si>
    <t>Linear</t>
  </si>
  <si>
    <t>Angular</t>
  </si>
  <si>
    <t>Velocidade</t>
  </si>
  <si>
    <t>Orientação</t>
  </si>
  <si>
    <t>velocidade_angular = velocidade_angular + aceleracao_linear*step</t>
  </si>
  <si>
    <t>(1) Atualizar velocidade</t>
  </si>
  <si>
    <t>(2) Atualizar posição</t>
  </si>
  <si>
    <t>pos_x = pos_x + velocidade_linear_x*step</t>
  </si>
  <si>
    <t>pos_y = pos_y + velocidade_linear_y*step</t>
  </si>
  <si>
    <t>velocidade_linear_x = velocidade_linear_x + aceleracao_linear_x*step</t>
  </si>
  <si>
    <t>velocidade_linear_y = velocidade_linear_y + aceleracao_linear_y*step</t>
  </si>
  <si>
    <t>(3) Atualizar orientacao</t>
  </si>
  <si>
    <t>orientacao = orientacao + velocidade_angular*step</t>
  </si>
  <si>
    <t>(considerar velocidade atualizada)</t>
  </si>
  <si>
    <t>Massa</t>
  </si>
  <si>
    <t>Atrito</t>
  </si>
  <si>
    <t>Posição Alvo</t>
  </si>
  <si>
    <t>Velocidade a perseguir</t>
  </si>
  <si>
    <t>(1) Atualizar aceleração</t>
  </si>
  <si>
    <t>aceleracao_x = |pos_alvo_x - pos_predador_x|*velocidade_a_presseguir_linear_x</t>
  </si>
  <si>
    <t>aceleracao_y = |pos_alvo_y - pos_predador_y|*velocidade_a_presseguir_linear_y</t>
  </si>
  <si>
    <t>(2) Atualizar velocidade</t>
  </si>
  <si>
    <t>(3) Atualizar posição</t>
  </si>
  <si>
    <t>(4) Atualizar orientacao</t>
  </si>
  <si>
    <t>(considerar aceleracao atualizada)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</si>
</sst>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33AA-AFBC-4209-9D61-94DC2442B015}">
  <dimension ref="A1:O12"/>
  <sheetViews>
    <sheetView workbookViewId="0">
      <selection activeCell="O12" sqref="N2:O12"/>
    </sheetView>
  </sheetViews>
  <sheetFormatPr defaultRowHeight="15" x14ac:dyDescent="0.25"/>
  <cols>
    <col min="1" max="1" width="7" bestFit="1" customWidth="1"/>
    <col min="2" max="2" width="4.7109375" bestFit="1" customWidth="1"/>
    <col min="3" max="3" width="6.42578125" bestFit="1" customWidth="1"/>
    <col min="4" max="4" width="6.28515625" customWidth="1"/>
    <col min="5" max="5" width="7.85546875" bestFit="1" customWidth="1"/>
    <col min="6" max="6" width="8.42578125" bestFit="1" customWidth="1"/>
    <col min="7" max="7" width="6.7109375" customWidth="1"/>
    <col min="8" max="8" width="7.85546875" bestFit="1" customWidth="1"/>
    <col min="9" max="9" width="6.28515625" customWidth="1"/>
    <col min="10" max="10" width="8" customWidth="1"/>
    <col min="11" max="11" width="10.85546875" bestFit="1" customWidth="1"/>
    <col min="14" max="14" width="61.5703125" bestFit="1" customWidth="1"/>
    <col min="15" max="15" width="32.5703125" bestFit="1" customWidth="1"/>
  </cols>
  <sheetData>
    <row r="1" spans="1:15" x14ac:dyDescent="0.25">
      <c r="A1" t="s">
        <v>3</v>
      </c>
      <c r="B1" t="s">
        <v>4</v>
      </c>
      <c r="C1" s="1" t="s">
        <v>5</v>
      </c>
      <c r="D1" s="1"/>
      <c r="E1" s="1"/>
      <c r="F1" s="1" t="s">
        <v>8</v>
      </c>
      <c r="G1" s="1"/>
      <c r="H1" s="1"/>
      <c r="I1" s="1" t="s">
        <v>0</v>
      </c>
      <c r="J1" s="1"/>
      <c r="K1" s="1" t="s">
        <v>9</v>
      </c>
    </row>
    <row r="2" spans="1:15" x14ac:dyDescent="0.25">
      <c r="A2">
        <v>1</v>
      </c>
      <c r="B2">
        <f>A3-A2</f>
        <v>1</v>
      </c>
      <c r="C2" s="1" t="s">
        <v>6</v>
      </c>
      <c r="D2" s="1"/>
      <c r="E2" s="1" t="s">
        <v>7</v>
      </c>
      <c r="F2" s="1" t="s">
        <v>6</v>
      </c>
      <c r="G2" s="1"/>
      <c r="H2" s="1" t="s">
        <v>7</v>
      </c>
      <c r="I2" s="1"/>
      <c r="J2" s="1"/>
      <c r="K2" s="1"/>
      <c r="N2" t="s">
        <v>11</v>
      </c>
    </row>
    <row r="3" spans="1:15" x14ac:dyDescent="0.25">
      <c r="A3">
        <v>2</v>
      </c>
      <c r="B3">
        <f t="shared" ref="B3:B11" si="0">A4-A3</f>
        <v>1</v>
      </c>
      <c r="C3" t="s">
        <v>1</v>
      </c>
      <c r="D3" t="s">
        <v>2</v>
      </c>
      <c r="E3" s="1"/>
      <c r="F3" t="s">
        <v>1</v>
      </c>
      <c r="G3" t="s">
        <v>2</v>
      </c>
      <c r="H3" s="1"/>
      <c r="I3" t="s">
        <v>1</v>
      </c>
      <c r="J3" t="s">
        <v>2</v>
      </c>
      <c r="K3" s="1"/>
      <c r="N3" t="s">
        <v>15</v>
      </c>
    </row>
    <row r="4" spans="1:15" x14ac:dyDescent="0.25">
      <c r="A4">
        <v>3</v>
      </c>
      <c r="B4" s="2">
        <f t="shared" si="0"/>
        <v>1</v>
      </c>
      <c r="C4" s="2">
        <v>0.1</v>
      </c>
      <c r="D4" s="2">
        <v>1.1000000000000001</v>
      </c>
      <c r="E4" s="2">
        <v>1</v>
      </c>
      <c r="F4" s="2">
        <v>1</v>
      </c>
      <c r="G4" s="2">
        <v>1</v>
      </c>
      <c r="H4" s="2">
        <v>1.3</v>
      </c>
      <c r="I4" s="2">
        <v>1</v>
      </c>
      <c r="J4" s="2">
        <v>1</v>
      </c>
      <c r="K4" s="2">
        <v>0</v>
      </c>
      <c r="N4" t="s">
        <v>16</v>
      </c>
    </row>
    <row r="5" spans="1:15" x14ac:dyDescent="0.25">
      <c r="A5">
        <v>4</v>
      </c>
      <c r="B5">
        <f t="shared" si="0"/>
        <v>1</v>
      </c>
      <c r="C5">
        <v>0.5</v>
      </c>
      <c r="D5">
        <v>3</v>
      </c>
      <c r="E5">
        <v>1</v>
      </c>
      <c r="F5">
        <f>F4+C4*B4</f>
        <v>1.1000000000000001</v>
      </c>
      <c r="G5">
        <f>G4+D4*B4</f>
        <v>2.1</v>
      </c>
      <c r="H5">
        <f>H4+E5*B4</f>
        <v>2.2999999999999998</v>
      </c>
      <c r="I5">
        <f>I4+F5</f>
        <v>2.1</v>
      </c>
      <c r="J5">
        <f>J4+G5</f>
        <v>3.1</v>
      </c>
      <c r="K5">
        <f>K4+H5*B4</f>
        <v>2.2999999999999998</v>
      </c>
      <c r="N5" t="s">
        <v>10</v>
      </c>
    </row>
    <row r="6" spans="1:15" x14ac:dyDescent="0.25">
      <c r="A6">
        <v>5</v>
      </c>
      <c r="B6">
        <f t="shared" si="0"/>
        <v>1</v>
      </c>
      <c r="C6">
        <v>0.5</v>
      </c>
      <c r="D6">
        <v>3</v>
      </c>
      <c r="E6">
        <v>1</v>
      </c>
      <c r="F6">
        <f>F5+C5*B5</f>
        <v>1.6</v>
      </c>
      <c r="G6">
        <f>G5+D5*B5</f>
        <v>5.0999999999999996</v>
      </c>
      <c r="H6">
        <f>H5+E6*B5</f>
        <v>3.3</v>
      </c>
      <c r="I6">
        <f>I5+F6</f>
        <v>3.7</v>
      </c>
      <c r="J6">
        <f>J5+G6</f>
        <v>8.1999999999999993</v>
      </c>
      <c r="K6">
        <f>K5+H5*B5</f>
        <v>4.5999999999999996</v>
      </c>
    </row>
    <row r="7" spans="1:15" x14ac:dyDescent="0.25">
      <c r="A7">
        <v>6</v>
      </c>
      <c r="B7">
        <f t="shared" si="0"/>
        <v>1</v>
      </c>
      <c r="C7">
        <v>0.5</v>
      </c>
      <c r="D7">
        <v>3</v>
      </c>
      <c r="E7">
        <v>1</v>
      </c>
      <c r="F7">
        <f>F6+C6*B6</f>
        <v>2.1</v>
      </c>
      <c r="G7">
        <f>G6+D6*B6</f>
        <v>8.1</v>
      </c>
      <c r="H7">
        <f>H6+E7*B6</f>
        <v>4.3</v>
      </c>
      <c r="I7">
        <f>I6+F7</f>
        <v>5.8000000000000007</v>
      </c>
      <c r="J7">
        <f>J6+G7</f>
        <v>16.299999999999997</v>
      </c>
      <c r="K7">
        <f>K6+H6*B6</f>
        <v>7.8999999999999995</v>
      </c>
      <c r="N7" t="s">
        <v>12</v>
      </c>
    </row>
    <row r="8" spans="1:15" x14ac:dyDescent="0.25">
      <c r="A8">
        <v>7</v>
      </c>
      <c r="B8">
        <f t="shared" si="0"/>
        <v>1</v>
      </c>
      <c r="C8">
        <v>0.5</v>
      </c>
      <c r="D8">
        <v>3</v>
      </c>
      <c r="E8">
        <v>1</v>
      </c>
      <c r="F8">
        <f>F7+C7*B7</f>
        <v>2.6</v>
      </c>
      <c r="G8">
        <f>G7+D7*B7</f>
        <v>11.1</v>
      </c>
      <c r="H8">
        <f>H7+E8*B7</f>
        <v>5.3</v>
      </c>
      <c r="I8">
        <f>I7+F8</f>
        <v>8.4</v>
      </c>
      <c r="J8">
        <f>J7+G8</f>
        <v>27.4</v>
      </c>
      <c r="K8">
        <f>K7+H7*B7</f>
        <v>12.2</v>
      </c>
      <c r="N8" t="s">
        <v>13</v>
      </c>
      <c r="O8" t="s">
        <v>19</v>
      </c>
    </row>
    <row r="9" spans="1:15" x14ac:dyDescent="0.25">
      <c r="A9">
        <v>8</v>
      </c>
      <c r="B9">
        <f t="shared" si="0"/>
        <v>1</v>
      </c>
      <c r="C9">
        <v>0.5</v>
      </c>
      <c r="D9">
        <v>3</v>
      </c>
      <c r="E9">
        <v>1</v>
      </c>
      <c r="F9">
        <f>F8+C8*B8</f>
        <v>3.1</v>
      </c>
      <c r="G9">
        <f>G8+D8*B8</f>
        <v>14.1</v>
      </c>
      <c r="H9">
        <f>H8+E9*B8</f>
        <v>6.3</v>
      </c>
      <c r="I9">
        <f>I8+F9</f>
        <v>11.5</v>
      </c>
      <c r="J9">
        <f>J8+G9</f>
        <v>41.5</v>
      </c>
      <c r="K9">
        <f>K8+H8*B8</f>
        <v>17.5</v>
      </c>
      <c r="N9" t="s">
        <v>14</v>
      </c>
      <c r="O9" t="s">
        <v>19</v>
      </c>
    </row>
    <row r="10" spans="1:15" x14ac:dyDescent="0.25">
      <c r="A10">
        <v>9</v>
      </c>
      <c r="B10">
        <f t="shared" si="0"/>
        <v>1</v>
      </c>
      <c r="C10">
        <v>0.5</v>
      </c>
      <c r="D10">
        <v>3</v>
      </c>
      <c r="E10">
        <v>1</v>
      </c>
      <c r="F10">
        <f>F9+C9*B9</f>
        <v>3.6</v>
      </c>
      <c r="G10">
        <f>G9+D9*B9</f>
        <v>17.100000000000001</v>
      </c>
      <c r="H10">
        <f>H9+E10*B9</f>
        <v>7.3</v>
      </c>
      <c r="I10">
        <f>I9+F10</f>
        <v>15.1</v>
      </c>
      <c r="J10">
        <f>J9+G10</f>
        <v>58.6</v>
      </c>
      <c r="K10">
        <f>K9+H9*B9</f>
        <v>23.8</v>
      </c>
    </row>
    <row r="11" spans="1:15" x14ac:dyDescent="0.25">
      <c r="A11">
        <v>10</v>
      </c>
      <c r="B11">
        <f t="shared" si="0"/>
        <v>1</v>
      </c>
      <c r="C11">
        <v>0.5</v>
      </c>
      <c r="D11">
        <v>3</v>
      </c>
      <c r="E11">
        <v>1</v>
      </c>
      <c r="F11">
        <f>F10+C10*B10</f>
        <v>4.0999999999999996</v>
      </c>
      <c r="G11">
        <f>G10+D10*B10</f>
        <v>20.100000000000001</v>
      </c>
      <c r="H11">
        <f>H10+E11*B10</f>
        <v>8.3000000000000007</v>
      </c>
      <c r="I11">
        <f>I10+F11</f>
        <v>19.2</v>
      </c>
      <c r="J11">
        <f>J10+G11</f>
        <v>78.7</v>
      </c>
      <c r="K11">
        <f>K10+H10*B10</f>
        <v>31.1</v>
      </c>
      <c r="N11" t="s">
        <v>17</v>
      </c>
    </row>
    <row r="12" spans="1:15" x14ac:dyDescent="0.25">
      <c r="A12">
        <v>11</v>
      </c>
      <c r="F12">
        <f>F11+C11*B11</f>
        <v>4.5999999999999996</v>
      </c>
      <c r="G12">
        <f>G11+D11*B11</f>
        <v>23.1</v>
      </c>
      <c r="H12">
        <f>H11+E12*B11</f>
        <v>8.3000000000000007</v>
      </c>
      <c r="N12" t="s">
        <v>18</v>
      </c>
      <c r="O12" t="s">
        <v>19</v>
      </c>
    </row>
  </sheetData>
  <mergeCells count="8">
    <mergeCell ref="I1:J2"/>
    <mergeCell ref="C1:E1"/>
    <mergeCell ref="F1:H1"/>
    <mergeCell ref="K1:K3"/>
    <mergeCell ref="H2:H3"/>
    <mergeCell ref="F2:G2"/>
    <mergeCell ref="E2:E3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97B1-39D1-4CE3-88D7-BDD2F52ECBC4}">
  <dimension ref="A1:T18"/>
  <sheetViews>
    <sheetView tabSelected="1" workbookViewId="0">
      <selection activeCell="S4" sqref="S4:T18"/>
    </sheetView>
  </sheetViews>
  <sheetFormatPr defaultRowHeight="15" x14ac:dyDescent="0.25"/>
  <cols>
    <col min="19" max="19" width="63.42578125" bestFit="1" customWidth="1"/>
    <col min="20" max="20" width="32.5703125" bestFit="1" customWidth="1"/>
  </cols>
  <sheetData>
    <row r="1" spans="1:20" x14ac:dyDescent="0.25">
      <c r="A1" t="s">
        <v>3</v>
      </c>
      <c r="B1" t="s">
        <v>4</v>
      </c>
      <c r="C1" t="s">
        <v>23</v>
      </c>
      <c r="D1" t="s">
        <v>20</v>
      </c>
      <c r="E1" t="s">
        <v>21</v>
      </c>
      <c r="F1" s="1" t="s">
        <v>5</v>
      </c>
      <c r="G1" s="1"/>
      <c r="H1" s="1"/>
      <c r="I1" s="1" t="s">
        <v>8</v>
      </c>
      <c r="J1" s="1"/>
      <c r="K1" s="1"/>
      <c r="L1" s="1" t="s">
        <v>0</v>
      </c>
      <c r="M1" s="1"/>
      <c r="N1" s="1" t="s">
        <v>22</v>
      </c>
      <c r="O1" s="1"/>
      <c r="P1" s="1" t="s">
        <v>9</v>
      </c>
    </row>
    <row r="2" spans="1:20" x14ac:dyDescent="0.25">
      <c r="F2" s="1" t="s">
        <v>6</v>
      </c>
      <c r="G2" s="1"/>
      <c r="H2" s="1" t="s">
        <v>7</v>
      </c>
      <c r="I2" s="1" t="s">
        <v>6</v>
      </c>
      <c r="J2" s="1"/>
      <c r="K2" s="1" t="s">
        <v>7</v>
      </c>
      <c r="L2" s="1"/>
      <c r="M2" s="1"/>
      <c r="N2" s="1"/>
      <c r="O2" s="1"/>
      <c r="P2" s="1"/>
    </row>
    <row r="3" spans="1:20" x14ac:dyDescent="0.25">
      <c r="F3" t="s">
        <v>1</v>
      </c>
      <c r="G3" t="s">
        <v>2</v>
      </c>
      <c r="H3" s="1"/>
      <c r="I3" t="s">
        <v>1</v>
      </c>
      <c r="J3" t="s">
        <v>2</v>
      </c>
      <c r="K3" s="1"/>
      <c r="L3" t="s">
        <v>1</v>
      </c>
      <c r="M3" t="s">
        <v>2</v>
      </c>
      <c r="N3" t="s">
        <v>1</v>
      </c>
      <c r="O3" t="s">
        <v>2</v>
      </c>
      <c r="P3" s="1"/>
    </row>
    <row r="4" spans="1:20" x14ac:dyDescent="0.25">
      <c r="A4">
        <v>1</v>
      </c>
      <c r="B4" s="2">
        <f>A7-A6</f>
        <v>1</v>
      </c>
      <c r="C4" s="2">
        <v>0.2</v>
      </c>
      <c r="D4" s="2"/>
      <c r="E4" s="2"/>
      <c r="F4" s="2">
        <f>ABS(N4-L4)*C4</f>
        <v>2.8000000000000003</v>
      </c>
      <c r="G4" s="2">
        <f>ABS(O4-M4)*C4</f>
        <v>2.8000000000000003</v>
      </c>
      <c r="H4" s="2">
        <v>1</v>
      </c>
      <c r="I4" s="2">
        <v>1</v>
      </c>
      <c r="J4" s="2">
        <v>1</v>
      </c>
      <c r="K4" s="2">
        <v>1.3</v>
      </c>
      <c r="L4" s="2">
        <v>1</v>
      </c>
      <c r="M4" s="2">
        <v>1</v>
      </c>
      <c r="N4" s="2">
        <v>15</v>
      </c>
      <c r="O4" s="2">
        <v>15</v>
      </c>
      <c r="P4" s="2">
        <v>0</v>
      </c>
      <c r="S4" t="s">
        <v>24</v>
      </c>
    </row>
    <row r="5" spans="1:20" x14ac:dyDescent="0.25">
      <c r="A5">
        <v>2</v>
      </c>
      <c r="B5">
        <f>A8-A7</f>
        <v>1</v>
      </c>
      <c r="C5">
        <v>0.2</v>
      </c>
      <c r="F5" s="2">
        <f t="shared" ref="F5:F11" si="0">ABS(N5-L5)*C5</f>
        <v>2.04</v>
      </c>
      <c r="G5" s="2">
        <f t="shared" ref="G5:G11" si="1">ABS(O5-M5)*C5</f>
        <v>2.04</v>
      </c>
      <c r="H5">
        <v>1</v>
      </c>
      <c r="I5">
        <f>I4+F4*B4</f>
        <v>3.8000000000000003</v>
      </c>
      <c r="J5">
        <f>J4+G4*B4</f>
        <v>3.8000000000000003</v>
      </c>
      <c r="K5">
        <f>K4+H5*B4</f>
        <v>2.2999999999999998</v>
      </c>
      <c r="L5">
        <f>L4+I5</f>
        <v>4.8000000000000007</v>
      </c>
      <c r="M5">
        <f>M4+J5</f>
        <v>4.8000000000000007</v>
      </c>
      <c r="N5">
        <v>15</v>
      </c>
      <c r="O5">
        <v>15</v>
      </c>
      <c r="P5">
        <f>P4+K5*B4</f>
        <v>2.2999999999999998</v>
      </c>
      <c r="S5" t="s">
        <v>25</v>
      </c>
    </row>
    <row r="6" spans="1:20" x14ac:dyDescent="0.25">
      <c r="A6">
        <v>3</v>
      </c>
      <c r="B6">
        <f>A9-A8</f>
        <v>1</v>
      </c>
      <c r="C6">
        <v>0.2</v>
      </c>
      <c r="F6" s="2">
        <f t="shared" si="0"/>
        <v>0.87199999999999989</v>
      </c>
      <c r="G6" s="2">
        <f t="shared" si="1"/>
        <v>0.87199999999999989</v>
      </c>
      <c r="H6">
        <v>1</v>
      </c>
      <c r="I6">
        <f>I5+F5*B5</f>
        <v>5.84</v>
      </c>
      <c r="J6">
        <f>J5+G5*B5</f>
        <v>5.84</v>
      </c>
      <c r="K6">
        <f>K5+H6*B5</f>
        <v>3.3</v>
      </c>
      <c r="L6">
        <f>L5+I6</f>
        <v>10.64</v>
      </c>
      <c r="M6">
        <f>M5+J6</f>
        <v>10.64</v>
      </c>
      <c r="N6">
        <v>15</v>
      </c>
      <c r="O6">
        <v>15</v>
      </c>
      <c r="P6">
        <f>P5+K5*B5</f>
        <v>4.5999999999999996</v>
      </c>
      <c r="S6" t="s">
        <v>26</v>
      </c>
    </row>
    <row r="7" spans="1:20" x14ac:dyDescent="0.25">
      <c r="A7">
        <v>4</v>
      </c>
      <c r="B7">
        <f>A10-A9</f>
        <v>1</v>
      </c>
      <c r="C7">
        <v>0.2</v>
      </c>
      <c r="F7" s="2">
        <f t="shared" si="0"/>
        <v>0.4704000000000001</v>
      </c>
      <c r="G7" s="2">
        <f t="shared" si="1"/>
        <v>0.4704000000000001</v>
      </c>
      <c r="H7">
        <v>1</v>
      </c>
      <c r="I7">
        <f>I6+F6*B6</f>
        <v>6.7119999999999997</v>
      </c>
      <c r="J7">
        <f>J6+G6*B6</f>
        <v>6.7119999999999997</v>
      </c>
      <c r="K7">
        <f>K6+H7*B6</f>
        <v>4.3</v>
      </c>
      <c r="L7">
        <f>L6+I7</f>
        <v>17.352</v>
      </c>
      <c r="M7">
        <f>M6+J7</f>
        <v>17.352</v>
      </c>
      <c r="N7">
        <v>15</v>
      </c>
      <c r="O7">
        <v>15</v>
      </c>
      <c r="P7">
        <f>P6+K6*B6</f>
        <v>7.8999999999999995</v>
      </c>
    </row>
    <row r="8" spans="1:20" x14ac:dyDescent="0.25">
      <c r="A8">
        <v>5</v>
      </c>
      <c r="B8">
        <f>A11-A10</f>
        <v>1</v>
      </c>
      <c r="C8">
        <v>0.2</v>
      </c>
      <c r="F8" s="2">
        <f t="shared" si="0"/>
        <v>1.9068799999999997</v>
      </c>
      <c r="G8" s="2">
        <f t="shared" si="1"/>
        <v>1.9068799999999997</v>
      </c>
      <c r="H8">
        <v>1</v>
      </c>
      <c r="I8">
        <f>I7+F7*B7</f>
        <v>7.1823999999999995</v>
      </c>
      <c r="J8">
        <f>J7+G7*B7</f>
        <v>7.1823999999999995</v>
      </c>
      <c r="K8">
        <f>K7+H8*B7</f>
        <v>5.3</v>
      </c>
      <c r="L8">
        <f>L7+I8</f>
        <v>24.534399999999998</v>
      </c>
      <c r="M8">
        <f>M7+J8</f>
        <v>24.534399999999998</v>
      </c>
      <c r="N8">
        <v>15</v>
      </c>
      <c r="O8">
        <v>15</v>
      </c>
      <c r="P8">
        <f>P7+K7*B7</f>
        <v>12.2</v>
      </c>
      <c r="S8" t="s">
        <v>27</v>
      </c>
    </row>
    <row r="9" spans="1:20" x14ac:dyDescent="0.25">
      <c r="A9">
        <v>6</v>
      </c>
      <c r="B9">
        <f>A12-A11</f>
        <v>1</v>
      </c>
      <c r="C9">
        <v>0.2</v>
      </c>
      <c r="F9" s="2">
        <f t="shared" si="0"/>
        <v>3.7247359999999987</v>
      </c>
      <c r="G9" s="2">
        <f t="shared" si="1"/>
        <v>3.7247359999999987</v>
      </c>
      <c r="H9">
        <v>1</v>
      </c>
      <c r="I9">
        <f>I8+F8*B8</f>
        <v>9.0892799999999987</v>
      </c>
      <c r="J9">
        <f>J8+G8*B8</f>
        <v>9.0892799999999987</v>
      </c>
      <c r="K9">
        <f>K8+H9*B8</f>
        <v>6.3</v>
      </c>
      <c r="L9">
        <f>L8+I9</f>
        <v>33.623679999999993</v>
      </c>
      <c r="M9">
        <f>M8+J9</f>
        <v>33.623679999999993</v>
      </c>
      <c r="N9">
        <v>15</v>
      </c>
      <c r="O9">
        <v>15</v>
      </c>
      <c r="P9">
        <f>P8+K8*B8</f>
        <v>17.5</v>
      </c>
      <c r="S9" t="s">
        <v>15</v>
      </c>
      <c r="T9" t="s">
        <v>30</v>
      </c>
    </row>
    <row r="10" spans="1:20" x14ac:dyDescent="0.25">
      <c r="A10">
        <v>7</v>
      </c>
      <c r="B10">
        <f>A13-A12</f>
        <v>1</v>
      </c>
      <c r="C10">
        <v>0.2</v>
      </c>
      <c r="F10" s="2">
        <f t="shared" si="0"/>
        <v>6.2875391999999977</v>
      </c>
      <c r="G10" s="2">
        <f t="shared" si="1"/>
        <v>6.2875391999999977</v>
      </c>
      <c r="H10">
        <v>1</v>
      </c>
      <c r="I10">
        <f>I9+F9*B9</f>
        <v>12.814015999999997</v>
      </c>
      <c r="J10">
        <f>J9+G9*B9</f>
        <v>12.814015999999997</v>
      </c>
      <c r="K10">
        <f>K9+H10*B9</f>
        <v>7.3</v>
      </c>
      <c r="L10">
        <f>L9+I10</f>
        <v>46.437695999999988</v>
      </c>
      <c r="M10">
        <f>M9+J10</f>
        <v>46.437695999999988</v>
      </c>
      <c r="N10">
        <v>15</v>
      </c>
      <c r="O10">
        <v>15</v>
      </c>
      <c r="P10">
        <f>P9+K9*B9</f>
        <v>23.8</v>
      </c>
      <c r="S10" t="s">
        <v>16</v>
      </c>
      <c r="T10" t="s">
        <v>30</v>
      </c>
    </row>
    <row r="11" spans="1:20" x14ac:dyDescent="0.25">
      <c r="A11">
        <v>8</v>
      </c>
      <c r="B11">
        <f>A14-A13</f>
        <v>1</v>
      </c>
      <c r="C11">
        <v>0.2</v>
      </c>
      <c r="F11" s="2">
        <f t="shared" si="0"/>
        <v>10.107850239999998</v>
      </c>
      <c r="G11" s="2">
        <f t="shared" si="1"/>
        <v>10.107850239999998</v>
      </c>
      <c r="H11">
        <v>1</v>
      </c>
      <c r="I11">
        <f>I10+F10*B10</f>
        <v>19.101555199999993</v>
      </c>
      <c r="J11">
        <f>J10+G10*B10</f>
        <v>19.101555199999993</v>
      </c>
      <c r="K11">
        <f>K10+H11*B10</f>
        <v>8.3000000000000007</v>
      </c>
      <c r="L11">
        <f>L10+I11</f>
        <v>65.539251199999981</v>
      </c>
      <c r="M11">
        <f>M10+J11</f>
        <v>65.539251199999981</v>
      </c>
      <c r="N11">
        <v>15</v>
      </c>
      <c r="O11">
        <v>15</v>
      </c>
      <c r="P11">
        <f>P10+K10*B10</f>
        <v>31.1</v>
      </c>
      <c r="S11" t="s">
        <v>10</v>
      </c>
      <c r="T11" t="s">
        <v>30</v>
      </c>
    </row>
    <row r="12" spans="1:20" x14ac:dyDescent="0.25">
      <c r="A12">
        <v>9</v>
      </c>
      <c r="I12">
        <f>I11+F11*B11</f>
        <v>29.209405439999991</v>
      </c>
      <c r="J12">
        <f>J11+G11*B11</f>
        <v>29.209405439999991</v>
      </c>
      <c r="K12">
        <f>K11+H12*B11</f>
        <v>8.3000000000000007</v>
      </c>
    </row>
    <row r="13" spans="1:20" x14ac:dyDescent="0.25">
      <c r="A13">
        <v>10</v>
      </c>
      <c r="S13" t="s">
        <v>28</v>
      </c>
    </row>
    <row r="14" spans="1:20" x14ac:dyDescent="0.25">
      <c r="A14">
        <v>11</v>
      </c>
      <c r="S14" t="s">
        <v>13</v>
      </c>
      <c r="T14" t="s">
        <v>19</v>
      </c>
    </row>
    <row r="15" spans="1:20" x14ac:dyDescent="0.25">
      <c r="S15" t="s">
        <v>14</v>
      </c>
      <c r="T15" t="s">
        <v>19</v>
      </c>
    </row>
    <row r="17" spans="19:20" x14ac:dyDescent="0.25">
      <c r="S17" t="s">
        <v>29</v>
      </c>
    </row>
    <row r="18" spans="19:20" x14ac:dyDescent="0.25">
      <c r="S18" t="s">
        <v>18</v>
      </c>
      <c r="T18" t="s">
        <v>19</v>
      </c>
    </row>
  </sheetData>
  <mergeCells count="9">
    <mergeCell ref="F1:H1"/>
    <mergeCell ref="I1:K1"/>
    <mergeCell ref="L1:M2"/>
    <mergeCell ref="P1:P3"/>
    <mergeCell ref="F2:G2"/>
    <mergeCell ref="H2:H3"/>
    <mergeCell ref="I2:J2"/>
    <mergeCell ref="K2:K3"/>
    <mergeCell ref="N1:O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CINEMATICA</vt:lpstr>
      <vt:lpstr>PRESSEGUIÇÃO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Sofia Oliveira</dc:creator>
  <cp:lastModifiedBy>Ana Sofia Oliveira</cp:lastModifiedBy>
  <dcterms:created xsi:type="dcterms:W3CDTF">2024-11-28T20:59:55Z</dcterms:created>
  <dcterms:modified xsi:type="dcterms:W3CDTF">2024-11-28T22:57:43Z</dcterms:modified>
</cp:coreProperties>
</file>