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<sst xmlns="http://schemas.openxmlformats.org/spreadsheetml/2006/main" count="1" uniqueCount="1">
  <si>
    <t>实际测量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</si>
</sst>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3" fillId="1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9" fillId="4" borderId="6" applyNumberFormat="0" applyAlignment="0" applyProtection="0">
      <alignment vertical="center"/>
    </xf>
    <xf numFmtId="0" fontId="7" fillId="11" borderId="5" applyNumberFormat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tabSelected="1" workbookViewId="0">
      <selection activeCell="A14" sqref="A14:J14"/>
    </sheetView>
  </sheetViews>
  <sheetFormatPr defaultColWidth="9" defaultRowHeight="14.4"/>
  <cols>
    <col min="1" max="10" width="14.1111111111111"/>
  </cols>
  <sheetData>
    <row r="1" spans="1:10">
      <c r="A1">
        <v>5000</v>
      </c>
      <c r="B1">
        <v>10000</v>
      </c>
      <c r="C1">
        <v>15000</v>
      </c>
      <c r="D1">
        <v>20000</v>
      </c>
      <c r="E1">
        <v>25000</v>
      </c>
      <c r="F1">
        <v>30000</v>
      </c>
      <c r="G1">
        <v>35000</v>
      </c>
      <c r="H1">
        <v>40000</v>
      </c>
      <c r="I1">
        <v>45000</v>
      </c>
      <c r="J1">
        <v>50000</v>
      </c>
    </row>
    <row r="2" spans="1:10">
      <c r="A2">
        <f>300/SQRT(300*300+PI()*PI()*A1*A1*6.8*6.8/1000000)</f>
        <v>0.942068412479773</v>
      </c>
      <c r="B2">
        <f t="shared" ref="B2:J2" si="0">300/SQRT(300*300+PI()*PI()*B1*B1*6.8*6.8/1000000)</f>
        <v>0.814576891778391</v>
      </c>
      <c r="C2">
        <f t="shared" si="0"/>
        <v>0.683438034777353</v>
      </c>
      <c r="D2">
        <f t="shared" si="0"/>
        <v>0.574644948404135</v>
      </c>
      <c r="E2">
        <f t="shared" si="0"/>
        <v>0.489746759517795</v>
      </c>
      <c r="F2">
        <f t="shared" si="0"/>
        <v>0.42395323130144</v>
      </c>
      <c r="G2">
        <f t="shared" si="0"/>
        <v>0.372375313862692</v>
      </c>
      <c r="H2">
        <f t="shared" si="0"/>
        <v>0.33125563535208</v>
      </c>
      <c r="I2">
        <f t="shared" si="0"/>
        <v>0.297899721884494</v>
      </c>
      <c r="J2">
        <f t="shared" si="0"/>
        <v>0.270399095643786</v>
      </c>
    </row>
    <row r="3" spans="1:10">
      <c r="A3">
        <f>12*PI()*A1/1000000/SQRT(1+(12*PI()*A1/1000000)*(12*PI()*A1/1000000))</f>
        <v>0.185233554120138</v>
      </c>
      <c r="B3">
        <f t="shared" ref="B3:J3" si="1">12*PI()*B1/1000000/SQRT(1+(12*PI()*B1/1000000)*(12*PI()*B1/1000000))</f>
        <v>0.352756327425568</v>
      </c>
      <c r="C3">
        <f t="shared" si="1"/>
        <v>0.492234896171441</v>
      </c>
      <c r="D3">
        <f t="shared" si="1"/>
        <v>0.602033067591534</v>
      </c>
      <c r="E3">
        <f t="shared" si="1"/>
        <v>0.685866711946239</v>
      </c>
      <c r="F3">
        <f t="shared" si="1"/>
        <v>0.749153155784759</v>
      </c>
      <c r="G3">
        <f t="shared" si="1"/>
        <v>0.796975161914572</v>
      </c>
      <c r="H3">
        <f t="shared" si="1"/>
        <v>0.833402183942388</v>
      </c>
      <c r="I3">
        <f t="shared" si="1"/>
        <v>0.86147174538905</v>
      </c>
      <c r="J3">
        <f t="shared" si="1"/>
        <v>0.883384045923399</v>
      </c>
    </row>
    <row r="5" spans="1:10">
      <c r="A5">
        <f>20*LOG10(A2)</f>
        <v>-0.518351156804265</v>
      </c>
      <c r="B5">
        <f t="shared" ref="B5:J5" si="2">20*LOG10(B2)</f>
        <v>-1.78135828606792</v>
      </c>
      <c r="C5">
        <f t="shared" si="2"/>
        <v>-3.30601710909814</v>
      </c>
      <c r="D5">
        <f t="shared" si="2"/>
        <v>-4.81200813491444</v>
      </c>
      <c r="E5">
        <f t="shared" si="2"/>
        <v>-6.2005685779538</v>
      </c>
      <c r="F5">
        <f t="shared" si="2"/>
        <v>-7.45364100531524</v>
      </c>
      <c r="G5">
        <f t="shared" si="2"/>
        <v>-8.58038235448918</v>
      </c>
      <c r="H5">
        <f t="shared" si="2"/>
        <v>-9.59673449467288</v>
      </c>
      <c r="I5">
        <f t="shared" si="2"/>
        <v>-10.5185980447348</v>
      </c>
      <c r="J5">
        <f t="shared" si="2"/>
        <v>-11.3598953047242</v>
      </c>
    </row>
    <row r="6" spans="1:10">
      <c r="A6">
        <f>20*LOG10(A3)</f>
        <v>-14.6456068056426</v>
      </c>
      <c r="B6">
        <f t="shared" ref="B6:J6" si="3">20*LOG10(B3)</f>
        <v>-9.05050375040279</v>
      </c>
      <c r="C6">
        <f t="shared" si="3"/>
        <v>-6.1565520191868</v>
      </c>
      <c r="D6">
        <f t="shared" si="3"/>
        <v>-4.40759307590252</v>
      </c>
      <c r="E6">
        <f t="shared" si="3"/>
        <v>-3.27520549608531</v>
      </c>
      <c r="F6">
        <f t="shared" si="3"/>
        <v>-2.50858773379055</v>
      </c>
      <c r="G6">
        <f t="shared" si="3"/>
        <v>-1.97110426747379</v>
      </c>
      <c r="H6">
        <f t="shared" si="3"/>
        <v>-1.58290731604649</v>
      </c>
      <c r="I6">
        <f t="shared" si="3"/>
        <v>-1.2951792400672</v>
      </c>
      <c r="J6">
        <f t="shared" si="3"/>
        <v>-1.07700896888329</v>
      </c>
    </row>
    <row r="9" spans="1:1">
      <c r="A9" t="s">
        <v>0</v>
      </c>
    </row>
    <row r="10" spans="1:10">
      <c r="A10">
        <v>7.2</v>
      </c>
      <c r="B10">
        <v>2.7</v>
      </c>
      <c r="C10">
        <v>-10.2</v>
      </c>
      <c r="D10">
        <v>-7.6</v>
      </c>
      <c r="E10">
        <v>-4.9</v>
      </c>
      <c r="F10">
        <v>-10.9</v>
      </c>
      <c r="G10">
        <v>-20.5</v>
      </c>
      <c r="H10">
        <v>-9.3</v>
      </c>
      <c r="I10">
        <v>-11.9</v>
      </c>
      <c r="J10">
        <v>-59.5</v>
      </c>
    </row>
    <row r="12" spans="1:10">
      <c r="A12">
        <v>6.1</v>
      </c>
      <c r="B12">
        <v>0.7</v>
      </c>
      <c r="C12">
        <v>-13.4</v>
      </c>
      <c r="D12">
        <v>-12.1</v>
      </c>
      <c r="E12">
        <v>-10.4</v>
      </c>
      <c r="F12">
        <v>-17.7</v>
      </c>
      <c r="G12">
        <v>-26.7</v>
      </c>
      <c r="H12">
        <v>-17.8</v>
      </c>
      <c r="I12">
        <v>-22.7</v>
      </c>
      <c r="J12">
        <v>-56.2</v>
      </c>
    </row>
    <row r="13" spans="1:10">
      <c r="A13">
        <f>A12-A10</f>
        <v>-1.1</v>
      </c>
      <c r="B13">
        <f t="shared" ref="B13:J13" si="4">B12-B10</f>
        <v>-2</v>
      </c>
      <c r="C13">
        <f t="shared" si="4"/>
        <v>-3.2</v>
      </c>
      <c r="D13">
        <f t="shared" si="4"/>
        <v>-4.5</v>
      </c>
      <c r="E13">
        <f t="shared" si="4"/>
        <v>-5.5</v>
      </c>
      <c r="F13">
        <f t="shared" si="4"/>
        <v>-6.8</v>
      </c>
      <c r="G13">
        <f t="shared" si="4"/>
        <v>-6.2</v>
      </c>
      <c r="H13">
        <f t="shared" si="4"/>
        <v>-8.5</v>
      </c>
      <c r="I13">
        <f t="shared" si="4"/>
        <v>-10.8</v>
      </c>
      <c r="J13">
        <f t="shared" si="4"/>
        <v>3.3</v>
      </c>
    </row>
    <row r="14" spans="1:10">
      <c r="A14">
        <f>10^(A13/20)</f>
        <v>0.881048873008014</v>
      </c>
      <c r="B14">
        <f t="shared" ref="B14:J14" si="5">10^(B13/20)</f>
        <v>0.794328234724281</v>
      </c>
      <c r="C14">
        <f t="shared" si="5"/>
        <v>0.691830970918936</v>
      </c>
      <c r="D14">
        <f t="shared" si="5"/>
        <v>0.59566214352901</v>
      </c>
      <c r="E14">
        <f t="shared" si="5"/>
        <v>0.530884444230988</v>
      </c>
      <c r="F14">
        <f t="shared" si="5"/>
        <v>0.457088189614875</v>
      </c>
      <c r="G14">
        <f t="shared" si="5"/>
        <v>0.489778819368446</v>
      </c>
      <c r="H14">
        <f t="shared" si="5"/>
        <v>0.375837404288444</v>
      </c>
      <c r="I14">
        <f t="shared" si="5"/>
        <v>0.288403150312661</v>
      </c>
      <c r="J14">
        <f t="shared" si="5"/>
        <v>1.46217717445672</v>
      </c>
    </row>
    <row r="15" spans="1:10">
      <c r="A15">
        <v>-6.2</v>
      </c>
      <c r="B15">
        <v>-5.5</v>
      </c>
      <c r="C15">
        <v>-16</v>
      </c>
      <c r="D15">
        <v>-11.9</v>
      </c>
      <c r="E15">
        <v>-8.3</v>
      </c>
      <c r="F15">
        <v>-13.7</v>
      </c>
      <c r="G15">
        <v>-21.8</v>
      </c>
      <c r="H15">
        <v>-11.5</v>
      </c>
      <c r="I15">
        <v>-13.5</v>
      </c>
      <c r="J15">
        <v>-58.7</v>
      </c>
    </row>
    <row r="16" spans="1:10">
      <c r="A16">
        <f>A15-A10</f>
        <v>-13.4</v>
      </c>
      <c r="B16">
        <f t="shared" ref="B16:J16" si="6">B15-B10</f>
        <v>-8.2</v>
      </c>
      <c r="C16">
        <f t="shared" si="6"/>
        <v>-5.8</v>
      </c>
      <c r="D16">
        <f t="shared" si="6"/>
        <v>-4.3</v>
      </c>
      <c r="E16">
        <f t="shared" si="6"/>
        <v>-3.4</v>
      </c>
      <c r="F16">
        <f t="shared" si="6"/>
        <v>-2.8</v>
      </c>
      <c r="G16">
        <f t="shared" si="6"/>
        <v>-1.3</v>
      </c>
      <c r="H16">
        <f t="shared" si="6"/>
        <v>-2.2</v>
      </c>
      <c r="I16">
        <f t="shared" si="6"/>
        <v>-1.6</v>
      </c>
      <c r="J16">
        <f t="shared" si="6"/>
        <v>0.799999999999997</v>
      </c>
    </row>
    <row r="17" spans="1:10">
      <c r="A17">
        <f>10^(A16/20)</f>
        <v>0.213796208950223</v>
      </c>
      <c r="B17">
        <f t="shared" ref="B17:J17" si="7">10^(B16/20)</f>
        <v>0.389045144994281</v>
      </c>
      <c r="C17">
        <f t="shared" si="7"/>
        <v>0.512861383991365</v>
      </c>
      <c r="D17">
        <f t="shared" si="7"/>
        <v>0.609536897240169</v>
      </c>
      <c r="E17">
        <f t="shared" si="7"/>
        <v>0.676082975391982</v>
      </c>
      <c r="F17">
        <f t="shared" si="7"/>
        <v>0.72443596007499</v>
      </c>
      <c r="G17">
        <f t="shared" si="7"/>
        <v>0.860993752184601</v>
      </c>
      <c r="H17">
        <f t="shared" si="7"/>
        <v>0.776247116628692</v>
      </c>
      <c r="I17">
        <f t="shared" si="7"/>
        <v>0.831763771102671</v>
      </c>
      <c r="J17">
        <f t="shared" si="7"/>
        <v>1.09647819614318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Ana</dc:creator>
  <cp:lastModifiedBy>fleabag</cp:lastModifiedBy>
  <dcterms:created xsi:type="dcterms:W3CDTF">2023-11-02T14:34:00Z</dcterms:created>
  <dcterms:modified xsi:type="dcterms:W3CDTF">2023-11-06T08:52:58Z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