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carolvaz/Stuff/github/SEFSC-SFD-SAF-Poor-Recruitment/csv_files/"/>
    </mc:Choice>
  </mc:AlternateContent>
  <xr:revisionPtr revIDLastSave="0" documentId="13_ncr:1_{DCD86BD4-EC39-9C40-AE15-5846E0E334FB}" xr6:coauthVersionLast="45" xr6:coauthVersionMax="45" xr10:uidLastSave="{00000000-0000-0000-0000-000000000000}"/>
  <bookViews>
    <workbookView xWindow="1920" yWindow="11280" windowWidth="24320" windowHeight="14900" xr2:uid="{35F5CDDD-41DE-CC43-93B7-C408A67A2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54" i="1" l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<sst xmlns="http://schemas.openxmlformats.org/spreadsheetml/2006/main" count="45" uniqueCount="16">
  <si>
    <t>M</t>
  </si>
  <si>
    <t>year</t>
  </si>
  <si>
    <t>YearAvg</t>
  </si>
  <si>
    <t>anom 12</t>
  </si>
  <si>
    <t>anom 11</t>
  </si>
  <si>
    <t>anom 10</t>
  </si>
  <si>
    <t>anom 9</t>
  </si>
  <si>
    <t>anom 8</t>
  </si>
  <si>
    <t>anom 7</t>
  </si>
  <si>
    <t>anom 6</t>
  </si>
  <si>
    <t>anom 5</t>
  </si>
  <si>
    <t>anom 4</t>
  </si>
  <si>
    <t>anom 3</t>
  </si>
  <si>
    <t>anom 2</t>
  </si>
  <si>
    <t>anom 1</t>
  </si>
  <si>
    <t>YearAnom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</si>
</sst>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AF13-F42F-3348-BF16-887C50CEC1E2}">
  <dimension ref="A1:AA155"/>
  <sheetViews>
    <sheetView tabSelected="1" topLeftCell="A83" workbookViewId="0">
      <selection activeCell="N156" sqref="N156"/>
    </sheetView>
  </sheetViews>
  <sheetFormatPr baseColWidth="10" defaultRowHeight="16"/>
  <cols>
    <col min="1" max="13" width="5.83203125" bestFit="1" customWidth="1"/>
    <col min="14" max="14" width="7.83203125" bestFit="1" customWidth="1"/>
    <col min="15" max="23" width="7.33203125" bestFit="1" customWidth="1"/>
    <col min="24" max="26" width="8.33203125" bestFit="1" customWidth="1"/>
  </cols>
  <sheetData>
    <row r="1" spans="1:27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15</v>
      </c>
    </row>
    <row r="2" spans="1:27">
      <c r="A2" s="1">
        <v>1871</v>
      </c>
      <c r="B2" s="1" t="s">
        <v>0</v>
      </c>
      <c r="C2" s="1" t="s">
        <v>0</v>
      </c>
      <c r="D2" s="1">
        <v>47.4</v>
      </c>
      <c r="E2" s="1" t="s">
        <v>0</v>
      </c>
      <c r="F2" s="1">
        <v>67.900000000000006</v>
      </c>
      <c r="G2" s="1">
        <v>75.900000000000006</v>
      </c>
      <c r="H2" s="1">
        <v>76.2</v>
      </c>
      <c r="I2" s="1">
        <v>77</v>
      </c>
      <c r="J2" s="1">
        <v>63.7</v>
      </c>
      <c r="K2" s="1">
        <v>57.4</v>
      </c>
      <c r="L2" s="1">
        <v>38.700000000000003</v>
      </c>
      <c r="M2" s="1" t="s">
        <v>0</v>
      </c>
      <c r="N2" s="1">
        <v>63</v>
      </c>
      <c r="O2" t="s">
        <v>0</v>
      </c>
      <c r="P2" t="s">
        <v>0</v>
      </c>
      <c r="Q2">
        <f>D2-41</f>
        <v>6.3999999999999986</v>
      </c>
      <c r="R2" t="s">
        <v>0</v>
      </c>
      <c r="S2">
        <f>F2-62.9</f>
        <v>5.0000000000000071</v>
      </c>
      <c r="T2">
        <f>G2-72.1</f>
        <v>3.8000000000000114</v>
      </c>
      <c r="U2">
        <f>H2-75.9</f>
        <v>0.29999999999999716</v>
      </c>
      <c r="V2">
        <f>I2-74</f>
        <v>3</v>
      </c>
      <c r="W2">
        <f>J2-67.2</f>
        <v>-3.5</v>
      </c>
      <c r="X2">
        <f>K2-55.5</f>
        <v>1.8999999999999986</v>
      </c>
      <c r="Y2">
        <f>L2-42.5</f>
        <v>-3.7999999999999972</v>
      </c>
      <c r="Z2" t="s">
        <v>0</v>
      </c>
      <c r="AA2">
        <f>N2-52.9</f>
        <v>10.100000000000001</v>
      </c>
    </row>
    <row r="3" spans="1:27">
      <c r="A3" s="1">
        <v>1872</v>
      </c>
      <c r="B3" s="1">
        <v>26.9</v>
      </c>
      <c r="C3" s="1">
        <v>29.6</v>
      </c>
      <c r="D3" s="1">
        <v>34.200000000000003</v>
      </c>
      <c r="E3" s="1">
        <v>58</v>
      </c>
      <c r="F3" s="1">
        <v>64.8</v>
      </c>
      <c r="G3" s="1">
        <v>74.599999999999994</v>
      </c>
      <c r="H3" s="1">
        <v>79.400000000000006</v>
      </c>
      <c r="I3" s="1">
        <v>77.7</v>
      </c>
      <c r="J3" s="1">
        <v>68.2</v>
      </c>
      <c r="K3" s="1">
        <v>54.2</v>
      </c>
      <c r="L3" s="1">
        <v>35.5</v>
      </c>
      <c r="M3" s="1">
        <v>23.5</v>
      </c>
      <c r="N3" s="1">
        <v>52.2</v>
      </c>
      <c r="O3">
        <f t="shared" ref="O3:O66" si="0">B3-28.3</f>
        <v>-1.4000000000000021</v>
      </c>
      <c r="P3">
        <f t="shared" ref="P3:P66" si="1">C3-31.2</f>
        <v>-1.5999999999999979</v>
      </c>
      <c r="Q3">
        <f t="shared" ref="Q3:Q66" si="2">D3-41</f>
        <v>-6.7999999999999972</v>
      </c>
      <c r="R3">
        <f t="shared" ref="R3:R66" si="3">E3-52.4</f>
        <v>5.6000000000000014</v>
      </c>
      <c r="S3">
        <f t="shared" ref="S3:S66" si="4">F3-62.9</f>
        <v>1.8999999999999986</v>
      </c>
      <c r="T3">
        <f t="shared" ref="T3:T66" si="5">G3-72.1</f>
        <v>2.5</v>
      </c>
      <c r="U3">
        <f t="shared" ref="U3:U66" si="6">H3-75.9</f>
        <v>3.5</v>
      </c>
      <c r="V3">
        <f t="shared" ref="V3:V66" si="7">I3-74</f>
        <v>3.7000000000000028</v>
      </c>
      <c r="W3">
        <f t="shared" ref="W3:W66" si="8">J3-67.2</f>
        <v>1</v>
      </c>
      <c r="X3">
        <f t="shared" ref="X3:X66" si="9">K3-55.5</f>
        <v>-1.2999999999999972</v>
      </c>
      <c r="Y3">
        <f t="shared" ref="Y3:Y66" si="10">L3-42.5</f>
        <v>-7</v>
      </c>
      <c r="Z3">
        <f t="shared" ref="Z3:Z66" si="11">M3-32.3</f>
        <v>-8.7999999999999972</v>
      </c>
      <c r="AA3">
        <f t="shared" ref="AA3:AA66" si="12">N3-52.9</f>
        <v>-0.69999999999999574</v>
      </c>
    </row>
    <row r="4" spans="1:27">
      <c r="A4" s="1">
        <v>1873</v>
      </c>
      <c r="B4" s="1">
        <v>24.5</v>
      </c>
      <c r="C4" s="1">
        <v>30.2</v>
      </c>
      <c r="D4" s="1">
        <v>38</v>
      </c>
      <c r="E4" s="1">
        <v>51.1</v>
      </c>
      <c r="F4" s="1">
        <v>65.3</v>
      </c>
      <c r="G4" s="1">
        <v>78.8</v>
      </c>
      <c r="H4" s="1">
        <v>77.099999999999994</v>
      </c>
      <c r="I4" s="1">
        <v>75.900000000000006</v>
      </c>
      <c r="J4" s="1">
        <v>64.5</v>
      </c>
      <c r="K4" s="1">
        <v>51</v>
      </c>
      <c r="L4" s="1">
        <v>36.9</v>
      </c>
      <c r="M4" s="1">
        <v>36.700000000000003</v>
      </c>
      <c r="N4" s="1">
        <v>52.5</v>
      </c>
      <c r="O4">
        <f t="shared" si="0"/>
        <v>-3.8000000000000007</v>
      </c>
      <c r="P4">
        <f t="shared" si="1"/>
        <v>-1</v>
      </c>
      <c r="Q4">
        <f t="shared" si="2"/>
        <v>-3</v>
      </c>
      <c r="R4">
        <f t="shared" si="3"/>
        <v>-1.2999999999999972</v>
      </c>
      <c r="S4">
        <f t="shared" si="4"/>
        <v>2.3999999999999986</v>
      </c>
      <c r="T4">
        <f t="shared" si="5"/>
        <v>6.7000000000000028</v>
      </c>
      <c r="U4">
        <f t="shared" si="6"/>
        <v>1.1999999999999886</v>
      </c>
      <c r="V4">
        <f t="shared" si="7"/>
        <v>1.9000000000000057</v>
      </c>
      <c r="W4">
        <f t="shared" si="8"/>
        <v>-2.7000000000000028</v>
      </c>
      <c r="X4">
        <f t="shared" si="9"/>
        <v>-4.5</v>
      </c>
      <c r="Y4">
        <f t="shared" si="10"/>
        <v>-5.6000000000000014</v>
      </c>
      <c r="Z4">
        <f t="shared" si="11"/>
        <v>4.4000000000000057</v>
      </c>
      <c r="AA4">
        <f t="shared" si="12"/>
        <v>-0.39999999999999858</v>
      </c>
    </row>
    <row r="5" spans="1:27">
      <c r="A5" s="1">
        <v>1874</v>
      </c>
      <c r="B5" s="1">
        <v>35.200000000000003</v>
      </c>
      <c r="C5" s="1">
        <v>35.299999999999997</v>
      </c>
      <c r="D5" s="1">
        <v>41.8</v>
      </c>
      <c r="E5" s="1">
        <v>46.1</v>
      </c>
      <c r="F5" s="1">
        <v>67.5</v>
      </c>
      <c r="G5" s="1">
        <v>79.2</v>
      </c>
      <c r="H5" s="1">
        <v>79.8</v>
      </c>
      <c r="I5" s="1">
        <v>76.900000000000006</v>
      </c>
      <c r="J5" s="1">
        <v>69.900000000000006</v>
      </c>
      <c r="K5" s="1">
        <v>55.7</v>
      </c>
      <c r="L5" s="1">
        <v>42.2</v>
      </c>
      <c r="M5" s="1">
        <v>36</v>
      </c>
      <c r="N5" s="1">
        <v>55.5</v>
      </c>
      <c r="O5">
        <f t="shared" si="0"/>
        <v>6.9000000000000021</v>
      </c>
      <c r="P5">
        <f t="shared" si="1"/>
        <v>4.0999999999999979</v>
      </c>
      <c r="Q5">
        <f t="shared" si="2"/>
        <v>0.79999999999999716</v>
      </c>
      <c r="R5">
        <f t="shared" si="3"/>
        <v>-6.2999999999999972</v>
      </c>
      <c r="S5">
        <f t="shared" si="4"/>
        <v>4.6000000000000014</v>
      </c>
      <c r="T5">
        <f t="shared" si="5"/>
        <v>7.1000000000000085</v>
      </c>
      <c r="U5">
        <f t="shared" si="6"/>
        <v>3.8999999999999915</v>
      </c>
      <c r="V5">
        <f t="shared" si="7"/>
        <v>2.9000000000000057</v>
      </c>
      <c r="W5">
        <f t="shared" si="8"/>
        <v>2.7000000000000028</v>
      </c>
      <c r="X5">
        <f t="shared" si="9"/>
        <v>0.20000000000000284</v>
      </c>
      <c r="Y5">
        <f t="shared" si="10"/>
        <v>-0.29999999999999716</v>
      </c>
      <c r="Z5">
        <f t="shared" si="11"/>
        <v>3.7000000000000028</v>
      </c>
      <c r="AA5">
        <f t="shared" si="12"/>
        <v>2.6000000000000014</v>
      </c>
    </row>
    <row r="6" spans="1:27">
      <c r="A6" s="1">
        <v>1875</v>
      </c>
      <c r="B6" s="1">
        <v>19.8</v>
      </c>
      <c r="C6" s="1">
        <v>21.1</v>
      </c>
      <c r="D6" s="1">
        <v>37</v>
      </c>
      <c r="E6" s="1">
        <v>49.7</v>
      </c>
      <c r="F6" s="1">
        <v>62.2</v>
      </c>
      <c r="G6" s="1">
        <v>70.8</v>
      </c>
      <c r="H6" s="1">
        <v>76</v>
      </c>
      <c r="I6" s="1">
        <v>69.900000000000006</v>
      </c>
      <c r="J6" s="1">
        <v>63.3</v>
      </c>
      <c r="K6" s="1">
        <v>51.6</v>
      </c>
      <c r="L6" s="1">
        <v>40.200000000000003</v>
      </c>
      <c r="M6" s="1">
        <v>40.700000000000003</v>
      </c>
      <c r="N6" s="1">
        <v>50.2</v>
      </c>
      <c r="O6">
        <f t="shared" si="0"/>
        <v>-8.5</v>
      </c>
      <c r="P6">
        <f t="shared" si="1"/>
        <v>-10.099999999999998</v>
      </c>
      <c r="Q6">
        <f t="shared" si="2"/>
        <v>-4</v>
      </c>
      <c r="R6">
        <f t="shared" si="3"/>
        <v>-2.6999999999999957</v>
      </c>
      <c r="S6">
        <f t="shared" si="4"/>
        <v>-0.69999999999999574</v>
      </c>
      <c r="T6">
        <f t="shared" si="5"/>
        <v>-1.2999999999999972</v>
      </c>
      <c r="U6">
        <f t="shared" si="6"/>
        <v>9.9999999999994316E-2</v>
      </c>
      <c r="V6">
        <f t="shared" si="7"/>
        <v>-4.0999999999999943</v>
      </c>
      <c r="W6">
        <f t="shared" si="8"/>
        <v>-3.9000000000000057</v>
      </c>
      <c r="X6">
        <f t="shared" si="9"/>
        <v>-3.8999999999999986</v>
      </c>
      <c r="Y6">
        <f t="shared" si="10"/>
        <v>-2.2999999999999972</v>
      </c>
      <c r="Z6">
        <f t="shared" si="11"/>
        <v>8.4000000000000057</v>
      </c>
      <c r="AA6">
        <f t="shared" si="12"/>
        <v>-2.6999999999999957</v>
      </c>
    </row>
    <row r="7" spans="1:27">
      <c r="A7" s="1">
        <v>1876</v>
      </c>
      <c r="B7" s="1">
        <v>38.4</v>
      </c>
      <c r="C7" s="1">
        <v>36.200000000000003</v>
      </c>
      <c r="D7" s="1">
        <v>37</v>
      </c>
      <c r="E7" s="1">
        <v>52</v>
      </c>
      <c r="F7" s="1">
        <v>64.099999999999994</v>
      </c>
      <c r="G7" s="1">
        <v>71.599999999999994</v>
      </c>
      <c r="H7" s="1">
        <v>77.099999999999994</v>
      </c>
      <c r="I7" s="1">
        <v>74.5</v>
      </c>
      <c r="J7" s="1">
        <v>64.2</v>
      </c>
      <c r="K7" s="1">
        <v>50.2</v>
      </c>
      <c r="L7" s="1">
        <v>40.5</v>
      </c>
      <c r="M7" s="1">
        <v>21</v>
      </c>
      <c r="N7" s="1">
        <v>52.2</v>
      </c>
      <c r="O7">
        <f t="shared" si="0"/>
        <v>10.099999999999998</v>
      </c>
      <c r="P7">
        <f t="shared" si="1"/>
        <v>5.0000000000000036</v>
      </c>
      <c r="Q7">
        <f t="shared" si="2"/>
        <v>-4</v>
      </c>
      <c r="R7">
        <f t="shared" si="3"/>
        <v>-0.39999999999999858</v>
      </c>
      <c r="S7">
        <f t="shared" si="4"/>
        <v>1.1999999999999957</v>
      </c>
      <c r="T7">
        <f t="shared" si="5"/>
        <v>-0.5</v>
      </c>
      <c r="U7">
        <f t="shared" si="6"/>
        <v>1.1999999999999886</v>
      </c>
      <c r="V7">
        <f t="shared" si="7"/>
        <v>0.5</v>
      </c>
      <c r="W7">
        <f t="shared" si="8"/>
        <v>-3</v>
      </c>
      <c r="X7">
        <f t="shared" si="9"/>
        <v>-5.2999999999999972</v>
      </c>
      <c r="Y7">
        <f t="shared" si="10"/>
        <v>-2</v>
      </c>
      <c r="Z7">
        <f t="shared" si="11"/>
        <v>-11.299999999999997</v>
      </c>
      <c r="AA7">
        <f t="shared" si="12"/>
        <v>-0.69999999999999574</v>
      </c>
    </row>
    <row r="8" spans="1:27">
      <c r="A8" s="1">
        <v>1877</v>
      </c>
      <c r="B8" s="1">
        <v>26.3</v>
      </c>
      <c r="C8" s="1">
        <v>38.799999999999997</v>
      </c>
      <c r="D8" s="1">
        <v>34.700000000000003</v>
      </c>
      <c r="E8" s="1">
        <v>52.9</v>
      </c>
      <c r="F8" s="1">
        <v>60.1</v>
      </c>
      <c r="G8" s="1">
        <v>70.7</v>
      </c>
      <c r="H8" s="1">
        <v>74.7</v>
      </c>
      <c r="I8" s="1">
        <v>72.400000000000006</v>
      </c>
      <c r="J8" s="1">
        <v>65.900000000000006</v>
      </c>
      <c r="K8" s="1">
        <v>58.2</v>
      </c>
      <c r="L8" s="1">
        <v>41.8</v>
      </c>
      <c r="M8" s="1">
        <v>45.6</v>
      </c>
      <c r="N8" s="1">
        <v>53.5</v>
      </c>
      <c r="O8">
        <f t="shared" si="0"/>
        <v>-2</v>
      </c>
      <c r="P8">
        <f t="shared" si="1"/>
        <v>7.5999999999999979</v>
      </c>
      <c r="Q8">
        <f t="shared" si="2"/>
        <v>-6.2999999999999972</v>
      </c>
      <c r="R8">
        <f t="shared" si="3"/>
        <v>0.5</v>
      </c>
      <c r="S8">
        <f t="shared" si="4"/>
        <v>-2.7999999999999972</v>
      </c>
      <c r="T8">
        <f t="shared" si="5"/>
        <v>-1.3999999999999915</v>
      </c>
      <c r="U8">
        <f t="shared" si="6"/>
        <v>-1.2000000000000028</v>
      </c>
      <c r="V8">
        <f t="shared" si="7"/>
        <v>-1.5999999999999943</v>
      </c>
      <c r="W8">
        <f t="shared" si="8"/>
        <v>-1.2999999999999972</v>
      </c>
      <c r="X8">
        <f t="shared" si="9"/>
        <v>2.7000000000000028</v>
      </c>
      <c r="Y8">
        <f t="shared" si="10"/>
        <v>-0.70000000000000284</v>
      </c>
      <c r="Z8">
        <f t="shared" si="11"/>
        <v>13.300000000000004</v>
      </c>
      <c r="AA8">
        <f t="shared" si="12"/>
        <v>0.60000000000000142</v>
      </c>
    </row>
    <row r="9" spans="1:27">
      <c r="A9" s="1">
        <v>1878</v>
      </c>
      <c r="B9" s="1">
        <v>33.5</v>
      </c>
      <c r="C9" s="1">
        <v>38.5</v>
      </c>
      <c r="D9" s="1">
        <v>49.6</v>
      </c>
      <c r="E9" s="1">
        <v>57.8</v>
      </c>
      <c r="F9" s="1">
        <v>60.5</v>
      </c>
      <c r="G9" s="1">
        <v>68.7</v>
      </c>
      <c r="H9" s="1">
        <v>78.7</v>
      </c>
      <c r="I9" s="1">
        <v>75.099999999999994</v>
      </c>
      <c r="J9" s="1">
        <v>66.7</v>
      </c>
      <c r="K9" s="1">
        <v>53.7</v>
      </c>
      <c r="L9" s="1">
        <v>44.4</v>
      </c>
      <c r="M9" s="1">
        <v>25.8</v>
      </c>
      <c r="N9" s="1">
        <v>54.4</v>
      </c>
      <c r="O9">
        <f t="shared" si="0"/>
        <v>5.1999999999999993</v>
      </c>
      <c r="P9">
        <f t="shared" si="1"/>
        <v>7.3000000000000007</v>
      </c>
      <c r="Q9">
        <f t="shared" si="2"/>
        <v>8.6000000000000014</v>
      </c>
      <c r="R9">
        <f t="shared" si="3"/>
        <v>5.3999999999999986</v>
      </c>
      <c r="S9">
        <f t="shared" si="4"/>
        <v>-2.3999999999999986</v>
      </c>
      <c r="T9">
        <f t="shared" si="5"/>
        <v>-3.3999999999999915</v>
      </c>
      <c r="U9">
        <f t="shared" si="6"/>
        <v>2.7999999999999972</v>
      </c>
      <c r="V9">
        <f t="shared" si="7"/>
        <v>1.0999999999999943</v>
      </c>
      <c r="W9">
        <f t="shared" si="8"/>
        <v>-0.5</v>
      </c>
      <c r="X9">
        <f t="shared" si="9"/>
        <v>-1.7999999999999972</v>
      </c>
      <c r="Y9">
        <f t="shared" si="10"/>
        <v>1.8999999999999986</v>
      </c>
      <c r="Z9">
        <f t="shared" si="11"/>
        <v>-6.4999999999999964</v>
      </c>
      <c r="AA9">
        <f t="shared" si="12"/>
        <v>1.5</v>
      </c>
    </row>
    <row r="10" spans="1:27">
      <c r="A10" s="1">
        <v>1879</v>
      </c>
      <c r="B10" s="1">
        <v>25.1</v>
      </c>
      <c r="C10" s="1">
        <v>29.6</v>
      </c>
      <c r="D10" s="1">
        <v>42.3</v>
      </c>
      <c r="E10" s="1">
        <v>51.5</v>
      </c>
      <c r="F10" s="1">
        <v>65</v>
      </c>
      <c r="G10" s="1">
        <v>69.900000000000006</v>
      </c>
      <c r="H10" s="1">
        <v>78.5</v>
      </c>
      <c r="I10" s="1">
        <v>71.7</v>
      </c>
      <c r="J10" s="1">
        <v>60.9</v>
      </c>
      <c r="K10" s="1">
        <v>62.2</v>
      </c>
      <c r="L10" s="1">
        <v>45</v>
      </c>
      <c r="M10" s="1">
        <v>35.299999999999997</v>
      </c>
      <c r="N10" s="1">
        <v>53.1</v>
      </c>
      <c r="O10">
        <f t="shared" si="0"/>
        <v>-3.1999999999999993</v>
      </c>
      <c r="P10">
        <f t="shared" si="1"/>
        <v>-1.5999999999999979</v>
      </c>
      <c r="Q10">
        <f t="shared" si="2"/>
        <v>1.2999999999999972</v>
      </c>
      <c r="R10">
        <f t="shared" si="3"/>
        <v>-0.89999999999999858</v>
      </c>
      <c r="S10">
        <f t="shared" si="4"/>
        <v>2.1000000000000014</v>
      </c>
      <c r="T10">
        <f t="shared" si="5"/>
        <v>-2.1999999999999886</v>
      </c>
      <c r="U10">
        <f t="shared" si="6"/>
        <v>2.5999999999999943</v>
      </c>
      <c r="V10">
        <f t="shared" si="7"/>
        <v>-2.2999999999999972</v>
      </c>
      <c r="W10">
        <f t="shared" si="8"/>
        <v>-6.3000000000000043</v>
      </c>
      <c r="X10">
        <f t="shared" si="9"/>
        <v>6.7000000000000028</v>
      </c>
      <c r="Y10">
        <f t="shared" si="10"/>
        <v>2.5</v>
      </c>
      <c r="Z10">
        <f t="shared" si="11"/>
        <v>3</v>
      </c>
      <c r="AA10">
        <f t="shared" si="12"/>
        <v>0.20000000000000284</v>
      </c>
    </row>
    <row r="11" spans="1:27">
      <c r="A11" s="1">
        <v>1880</v>
      </c>
      <c r="B11" s="1">
        <v>45</v>
      </c>
      <c r="C11" s="1">
        <v>38.299999999999997</v>
      </c>
      <c r="D11" s="1">
        <v>41.2</v>
      </c>
      <c r="E11" s="1">
        <v>54.7</v>
      </c>
      <c r="F11" s="1">
        <v>67.7</v>
      </c>
      <c r="G11" s="1">
        <v>72.8</v>
      </c>
      <c r="H11" s="1">
        <v>75.400000000000006</v>
      </c>
      <c r="I11" s="1">
        <v>75.599999999999994</v>
      </c>
      <c r="J11" s="1">
        <v>65</v>
      </c>
      <c r="K11" s="1">
        <v>53.4</v>
      </c>
      <c r="L11" s="1">
        <v>31.1</v>
      </c>
      <c r="M11" s="1">
        <v>24.3</v>
      </c>
      <c r="N11" s="1">
        <v>53.7</v>
      </c>
      <c r="O11">
        <f t="shared" si="0"/>
        <v>16.7</v>
      </c>
      <c r="P11">
        <f t="shared" si="1"/>
        <v>7.0999999999999979</v>
      </c>
      <c r="Q11">
        <f t="shared" si="2"/>
        <v>0.20000000000000284</v>
      </c>
      <c r="R11">
        <f t="shared" si="3"/>
        <v>2.3000000000000043</v>
      </c>
      <c r="S11">
        <f t="shared" si="4"/>
        <v>4.8000000000000043</v>
      </c>
      <c r="T11">
        <f t="shared" si="5"/>
        <v>0.70000000000000284</v>
      </c>
      <c r="U11">
        <f t="shared" si="6"/>
        <v>-0.5</v>
      </c>
      <c r="V11">
        <f t="shared" si="7"/>
        <v>1.5999999999999943</v>
      </c>
      <c r="W11">
        <f t="shared" si="8"/>
        <v>-2.2000000000000028</v>
      </c>
      <c r="X11">
        <f t="shared" si="9"/>
        <v>-2.1000000000000014</v>
      </c>
      <c r="Y11">
        <f t="shared" si="10"/>
        <v>-11.399999999999999</v>
      </c>
      <c r="Z11">
        <f t="shared" si="11"/>
        <v>-7.9999999999999964</v>
      </c>
      <c r="AA11">
        <f t="shared" si="12"/>
        <v>0.80000000000000426</v>
      </c>
    </row>
    <row r="12" spans="1:27">
      <c r="A12" s="1">
        <v>1881</v>
      </c>
      <c r="B12" s="1">
        <v>23.4</v>
      </c>
      <c r="C12" s="1">
        <v>30.3</v>
      </c>
      <c r="D12" s="1">
        <v>37</v>
      </c>
      <c r="E12" s="1">
        <v>47.5</v>
      </c>
      <c r="F12" s="1">
        <v>69.8</v>
      </c>
      <c r="G12" s="1">
        <v>72</v>
      </c>
      <c r="H12" s="1">
        <v>78.400000000000006</v>
      </c>
      <c r="I12" s="1">
        <v>78</v>
      </c>
      <c r="J12" s="1">
        <v>73.099999999999994</v>
      </c>
      <c r="K12" s="1">
        <v>59.8</v>
      </c>
      <c r="L12" s="1">
        <v>42.4</v>
      </c>
      <c r="M12" s="1">
        <v>40.6</v>
      </c>
      <c r="N12" s="1">
        <v>54.4</v>
      </c>
      <c r="O12">
        <f t="shared" si="0"/>
        <v>-4.9000000000000021</v>
      </c>
      <c r="P12">
        <f t="shared" si="1"/>
        <v>-0.89999999999999858</v>
      </c>
      <c r="Q12">
        <f t="shared" si="2"/>
        <v>-4</v>
      </c>
      <c r="R12">
        <f t="shared" si="3"/>
        <v>-4.8999999999999986</v>
      </c>
      <c r="S12">
        <f t="shared" si="4"/>
        <v>6.8999999999999986</v>
      </c>
      <c r="T12">
        <f t="shared" si="5"/>
        <v>-9.9999999999994316E-2</v>
      </c>
      <c r="U12">
        <f t="shared" si="6"/>
        <v>2.5</v>
      </c>
      <c r="V12">
        <f t="shared" si="7"/>
        <v>4</v>
      </c>
      <c r="W12">
        <f t="shared" si="8"/>
        <v>5.8999999999999915</v>
      </c>
      <c r="X12">
        <f t="shared" si="9"/>
        <v>4.2999999999999972</v>
      </c>
      <c r="Y12">
        <f t="shared" si="10"/>
        <v>-0.10000000000000142</v>
      </c>
      <c r="Z12">
        <f t="shared" si="11"/>
        <v>8.3000000000000043</v>
      </c>
      <c r="AA12">
        <f t="shared" si="12"/>
        <v>1.5</v>
      </c>
    </row>
    <row r="13" spans="1:27">
      <c r="A13" s="1">
        <v>1882</v>
      </c>
      <c r="B13" s="1">
        <v>30.9</v>
      </c>
      <c r="C13" s="1">
        <v>42.3</v>
      </c>
      <c r="D13" s="1">
        <v>44.9</v>
      </c>
      <c r="E13" s="1">
        <v>52.7</v>
      </c>
      <c r="F13" s="1">
        <v>57.9</v>
      </c>
      <c r="G13" s="1">
        <v>71.3</v>
      </c>
      <c r="H13" s="1">
        <v>72.099999999999994</v>
      </c>
      <c r="I13" s="1">
        <v>73.3</v>
      </c>
      <c r="J13" s="1">
        <v>65.099999999999994</v>
      </c>
      <c r="K13" s="1">
        <v>58.4</v>
      </c>
      <c r="L13" s="1">
        <v>42.9</v>
      </c>
      <c r="M13" s="1">
        <v>30.1</v>
      </c>
      <c r="N13" s="1">
        <v>53.5</v>
      </c>
      <c r="O13">
        <f t="shared" si="0"/>
        <v>2.5999999999999979</v>
      </c>
      <c r="P13">
        <f t="shared" si="1"/>
        <v>11.099999999999998</v>
      </c>
      <c r="Q13">
        <f t="shared" si="2"/>
        <v>3.8999999999999986</v>
      </c>
      <c r="R13">
        <f t="shared" si="3"/>
        <v>0.30000000000000426</v>
      </c>
      <c r="S13">
        <f t="shared" si="4"/>
        <v>-5</v>
      </c>
      <c r="T13">
        <f t="shared" si="5"/>
        <v>-0.79999999999999716</v>
      </c>
      <c r="U13">
        <f t="shared" si="6"/>
        <v>-3.8000000000000114</v>
      </c>
      <c r="V13">
        <f t="shared" si="7"/>
        <v>-0.70000000000000284</v>
      </c>
      <c r="W13">
        <f t="shared" si="8"/>
        <v>-2.1000000000000085</v>
      </c>
      <c r="X13">
        <f t="shared" si="9"/>
        <v>2.8999999999999986</v>
      </c>
      <c r="Y13">
        <f t="shared" si="10"/>
        <v>0.39999999999999858</v>
      </c>
      <c r="Z13">
        <f t="shared" si="11"/>
        <v>-2.1999999999999957</v>
      </c>
      <c r="AA13">
        <f t="shared" si="12"/>
        <v>0.60000000000000142</v>
      </c>
    </row>
    <row r="14" spans="1:27">
      <c r="A14" s="1">
        <v>1883</v>
      </c>
      <c r="B14" s="1">
        <v>23.5</v>
      </c>
      <c r="C14" s="1">
        <v>31.6</v>
      </c>
      <c r="D14" s="1">
        <v>36</v>
      </c>
      <c r="E14" s="1">
        <v>53.6</v>
      </c>
      <c r="F14" s="1">
        <v>60.7</v>
      </c>
      <c r="G14" s="1">
        <v>71</v>
      </c>
      <c r="H14" s="1">
        <v>74.5</v>
      </c>
      <c r="I14" s="1">
        <v>69.8</v>
      </c>
      <c r="J14" s="1">
        <v>63.4</v>
      </c>
      <c r="K14" s="1">
        <v>54.6</v>
      </c>
      <c r="L14" s="1">
        <v>44.9</v>
      </c>
      <c r="M14" s="1">
        <v>34.200000000000003</v>
      </c>
      <c r="N14" s="1">
        <v>51.5</v>
      </c>
      <c r="O14">
        <f t="shared" si="0"/>
        <v>-4.8000000000000007</v>
      </c>
      <c r="P14">
        <f t="shared" si="1"/>
        <v>0.40000000000000213</v>
      </c>
      <c r="Q14">
        <f t="shared" si="2"/>
        <v>-5</v>
      </c>
      <c r="R14">
        <f t="shared" si="3"/>
        <v>1.2000000000000028</v>
      </c>
      <c r="S14">
        <f t="shared" si="4"/>
        <v>-2.1999999999999957</v>
      </c>
      <c r="T14">
        <f t="shared" si="5"/>
        <v>-1.0999999999999943</v>
      </c>
      <c r="U14">
        <f t="shared" si="6"/>
        <v>-1.4000000000000057</v>
      </c>
      <c r="V14">
        <f t="shared" si="7"/>
        <v>-4.2000000000000028</v>
      </c>
      <c r="W14">
        <f t="shared" si="8"/>
        <v>-3.8000000000000043</v>
      </c>
      <c r="X14">
        <f t="shared" si="9"/>
        <v>-0.89999999999999858</v>
      </c>
      <c r="Y14">
        <f t="shared" si="10"/>
        <v>2.3999999999999986</v>
      </c>
      <c r="Z14">
        <f t="shared" si="11"/>
        <v>1.9000000000000057</v>
      </c>
      <c r="AA14">
        <f t="shared" si="12"/>
        <v>-1.3999999999999986</v>
      </c>
    </row>
    <row r="15" spans="1:27">
      <c r="A15" s="1">
        <v>1884</v>
      </c>
      <c r="B15" s="1">
        <v>21.1</v>
      </c>
      <c r="C15" s="1">
        <v>34.9</v>
      </c>
      <c r="D15" s="1">
        <v>40.9</v>
      </c>
      <c r="E15" s="1">
        <v>50.5</v>
      </c>
      <c r="F15" s="1">
        <v>62.4</v>
      </c>
      <c r="G15" s="1">
        <v>73.3</v>
      </c>
      <c r="H15" s="1">
        <v>73.900000000000006</v>
      </c>
      <c r="I15" s="1">
        <v>72</v>
      </c>
      <c r="J15" s="1">
        <v>71.5</v>
      </c>
      <c r="K15" s="1">
        <v>59.1</v>
      </c>
      <c r="L15" s="1">
        <v>41.9</v>
      </c>
      <c r="M15" s="1">
        <v>29.7</v>
      </c>
      <c r="N15" s="1">
        <v>52.6</v>
      </c>
      <c r="O15">
        <f t="shared" si="0"/>
        <v>-7.1999999999999993</v>
      </c>
      <c r="P15">
        <f t="shared" si="1"/>
        <v>3.6999999999999993</v>
      </c>
      <c r="Q15">
        <f t="shared" si="2"/>
        <v>-0.10000000000000142</v>
      </c>
      <c r="R15">
        <f t="shared" si="3"/>
        <v>-1.8999999999999986</v>
      </c>
      <c r="S15">
        <f t="shared" si="4"/>
        <v>-0.5</v>
      </c>
      <c r="T15">
        <f t="shared" si="5"/>
        <v>1.2000000000000028</v>
      </c>
      <c r="U15">
        <f t="shared" si="6"/>
        <v>-2</v>
      </c>
      <c r="V15">
        <f t="shared" si="7"/>
        <v>-2</v>
      </c>
      <c r="W15">
        <f t="shared" si="8"/>
        <v>4.2999999999999972</v>
      </c>
      <c r="X15">
        <f t="shared" si="9"/>
        <v>3.6000000000000014</v>
      </c>
      <c r="Y15">
        <f t="shared" si="10"/>
        <v>-0.60000000000000142</v>
      </c>
      <c r="Z15">
        <f t="shared" si="11"/>
        <v>-2.5999999999999979</v>
      </c>
      <c r="AA15">
        <f t="shared" si="12"/>
        <v>-0.29999999999999716</v>
      </c>
    </row>
    <row r="16" spans="1:27">
      <c r="A16" s="1">
        <v>1885</v>
      </c>
      <c r="B16" s="1">
        <v>22.5</v>
      </c>
      <c r="C16" s="1">
        <v>20.2</v>
      </c>
      <c r="D16" s="1">
        <v>33.299999999999997</v>
      </c>
      <c r="E16" s="1">
        <v>52.6</v>
      </c>
      <c r="F16" s="1">
        <v>61.2</v>
      </c>
      <c r="G16" s="1">
        <v>69</v>
      </c>
      <c r="H16" s="1">
        <v>76.400000000000006</v>
      </c>
      <c r="I16" s="1">
        <v>71.2</v>
      </c>
      <c r="J16" s="1">
        <v>64.8</v>
      </c>
      <c r="K16" s="1">
        <v>51</v>
      </c>
      <c r="L16" s="1">
        <v>41.8</v>
      </c>
      <c r="M16" s="1">
        <v>32.200000000000003</v>
      </c>
      <c r="N16" s="1">
        <v>49.7</v>
      </c>
      <c r="O16">
        <f t="shared" si="0"/>
        <v>-5.8000000000000007</v>
      </c>
      <c r="P16">
        <f t="shared" si="1"/>
        <v>-11</v>
      </c>
      <c r="Q16">
        <f t="shared" si="2"/>
        <v>-7.7000000000000028</v>
      </c>
      <c r="R16">
        <f t="shared" si="3"/>
        <v>0.20000000000000284</v>
      </c>
      <c r="S16">
        <f t="shared" si="4"/>
        <v>-1.6999999999999957</v>
      </c>
      <c r="T16">
        <f t="shared" si="5"/>
        <v>-3.0999999999999943</v>
      </c>
      <c r="U16">
        <f t="shared" si="6"/>
        <v>0.5</v>
      </c>
      <c r="V16">
        <f t="shared" si="7"/>
        <v>-2.7999999999999972</v>
      </c>
      <c r="W16">
        <f t="shared" si="8"/>
        <v>-2.4000000000000057</v>
      </c>
      <c r="X16">
        <f t="shared" si="9"/>
        <v>-4.5</v>
      </c>
      <c r="Y16">
        <f t="shared" si="10"/>
        <v>-0.70000000000000284</v>
      </c>
      <c r="Z16">
        <f t="shared" si="11"/>
        <v>-9.9999999999994316E-2</v>
      </c>
      <c r="AA16">
        <f t="shared" si="12"/>
        <v>-3.1999999999999957</v>
      </c>
    </row>
    <row r="17" spans="1:27">
      <c r="A17" s="1">
        <v>1886</v>
      </c>
      <c r="B17" s="1">
        <v>22.3</v>
      </c>
      <c r="C17" s="1">
        <v>28.2</v>
      </c>
      <c r="D17" s="1">
        <v>39.5</v>
      </c>
      <c r="E17" s="1">
        <v>54.9</v>
      </c>
      <c r="F17" s="1">
        <v>64.400000000000006</v>
      </c>
      <c r="G17" s="1">
        <v>69.2</v>
      </c>
      <c r="H17" s="1">
        <v>74.5</v>
      </c>
      <c r="I17" s="1">
        <v>74</v>
      </c>
      <c r="J17" s="1">
        <v>67.400000000000006</v>
      </c>
      <c r="K17" s="1">
        <v>56</v>
      </c>
      <c r="L17" s="1">
        <v>39.6</v>
      </c>
      <c r="M17" s="1">
        <v>24.9</v>
      </c>
      <c r="N17" s="1">
        <v>51.2</v>
      </c>
      <c r="O17">
        <f t="shared" si="0"/>
        <v>-6</v>
      </c>
      <c r="P17">
        <f t="shared" si="1"/>
        <v>-3</v>
      </c>
      <c r="Q17">
        <f t="shared" si="2"/>
        <v>-1.5</v>
      </c>
      <c r="R17">
        <f t="shared" si="3"/>
        <v>2.5</v>
      </c>
      <c r="S17">
        <f t="shared" si="4"/>
        <v>1.5000000000000071</v>
      </c>
      <c r="T17">
        <f t="shared" si="5"/>
        <v>-2.8999999999999915</v>
      </c>
      <c r="U17">
        <f t="shared" si="6"/>
        <v>-1.4000000000000057</v>
      </c>
      <c r="V17">
        <f t="shared" si="7"/>
        <v>0</v>
      </c>
      <c r="W17">
        <f t="shared" si="8"/>
        <v>0.20000000000000284</v>
      </c>
      <c r="X17">
        <f t="shared" si="9"/>
        <v>0.5</v>
      </c>
      <c r="Y17">
        <f t="shared" si="10"/>
        <v>-2.8999999999999986</v>
      </c>
      <c r="Z17">
        <f t="shared" si="11"/>
        <v>-7.3999999999999986</v>
      </c>
      <c r="AA17">
        <f t="shared" si="12"/>
        <v>-1.6999999999999957</v>
      </c>
    </row>
    <row r="18" spans="1:27">
      <c r="A18" s="1">
        <v>1887</v>
      </c>
      <c r="B18" s="1">
        <v>23.8</v>
      </c>
      <c r="C18" s="1">
        <v>34.9</v>
      </c>
      <c r="D18" s="1">
        <v>38.4</v>
      </c>
      <c r="E18" s="1">
        <v>52.1</v>
      </c>
      <c r="F18" s="1">
        <v>67</v>
      </c>
      <c r="G18" s="1">
        <v>72.7</v>
      </c>
      <c r="H18" s="1">
        <v>80.099999999999994</v>
      </c>
      <c r="I18" s="1">
        <v>73</v>
      </c>
      <c r="J18" s="1">
        <v>65.8</v>
      </c>
      <c r="K18" s="1">
        <v>49.9</v>
      </c>
      <c r="L18" s="1">
        <v>40.5</v>
      </c>
      <c r="M18" s="1">
        <v>30.4</v>
      </c>
      <c r="N18" s="1">
        <v>52.4</v>
      </c>
      <c r="O18">
        <f t="shared" si="0"/>
        <v>-4.5</v>
      </c>
      <c r="P18">
        <f t="shared" si="1"/>
        <v>3.6999999999999993</v>
      </c>
      <c r="Q18">
        <f t="shared" si="2"/>
        <v>-2.6000000000000014</v>
      </c>
      <c r="R18">
        <f t="shared" si="3"/>
        <v>-0.29999999999999716</v>
      </c>
      <c r="S18">
        <f t="shared" si="4"/>
        <v>4.1000000000000014</v>
      </c>
      <c r="T18">
        <f t="shared" si="5"/>
        <v>0.60000000000000853</v>
      </c>
      <c r="U18">
        <f t="shared" si="6"/>
        <v>4.1999999999999886</v>
      </c>
      <c r="V18">
        <f t="shared" si="7"/>
        <v>-1</v>
      </c>
      <c r="W18">
        <f t="shared" si="8"/>
        <v>-1.4000000000000057</v>
      </c>
      <c r="X18">
        <f t="shared" si="9"/>
        <v>-5.6000000000000014</v>
      </c>
      <c r="Y18">
        <f t="shared" si="10"/>
        <v>-2</v>
      </c>
      <c r="Z18">
        <f t="shared" si="11"/>
        <v>-1.8999999999999986</v>
      </c>
      <c r="AA18">
        <f t="shared" si="12"/>
        <v>-0.5</v>
      </c>
    </row>
    <row r="19" spans="1:27">
      <c r="A19" s="1">
        <v>1888</v>
      </c>
      <c r="B19" s="1">
        <v>24.1</v>
      </c>
      <c r="C19" s="1">
        <v>30.7</v>
      </c>
      <c r="D19" s="1">
        <v>35.9</v>
      </c>
      <c r="E19" s="1">
        <v>53</v>
      </c>
      <c r="F19" s="1">
        <v>60.8</v>
      </c>
      <c r="G19" s="1">
        <v>72.8</v>
      </c>
      <c r="H19" s="1">
        <v>75.8</v>
      </c>
      <c r="I19" s="1">
        <v>72.8</v>
      </c>
      <c r="J19" s="1">
        <v>63.2</v>
      </c>
      <c r="K19" s="1">
        <v>50.5</v>
      </c>
      <c r="L19" s="1">
        <v>44</v>
      </c>
      <c r="M19" s="1">
        <v>35.299999999999997</v>
      </c>
      <c r="N19" s="1">
        <v>51.6</v>
      </c>
      <c r="O19">
        <f t="shared" si="0"/>
        <v>-4.1999999999999993</v>
      </c>
      <c r="P19">
        <f t="shared" si="1"/>
        <v>-0.5</v>
      </c>
      <c r="Q19">
        <f t="shared" si="2"/>
        <v>-5.1000000000000014</v>
      </c>
      <c r="R19">
        <f t="shared" si="3"/>
        <v>0.60000000000000142</v>
      </c>
      <c r="S19">
        <f t="shared" si="4"/>
        <v>-2.1000000000000014</v>
      </c>
      <c r="T19">
        <f t="shared" si="5"/>
        <v>0.70000000000000284</v>
      </c>
      <c r="U19">
        <f t="shared" si="6"/>
        <v>-0.10000000000000853</v>
      </c>
      <c r="V19">
        <f t="shared" si="7"/>
        <v>-1.2000000000000028</v>
      </c>
      <c r="W19">
        <f t="shared" si="8"/>
        <v>-4</v>
      </c>
      <c r="X19">
        <f t="shared" si="9"/>
        <v>-5</v>
      </c>
      <c r="Y19">
        <f t="shared" si="10"/>
        <v>1.5</v>
      </c>
      <c r="Z19">
        <f t="shared" si="11"/>
        <v>3</v>
      </c>
      <c r="AA19">
        <f t="shared" si="12"/>
        <v>-1.2999999999999972</v>
      </c>
    </row>
    <row r="20" spans="1:27">
      <c r="A20" s="1">
        <v>1889</v>
      </c>
      <c r="B20" s="1">
        <v>34.200000000000003</v>
      </c>
      <c r="C20" s="1">
        <v>26.9</v>
      </c>
      <c r="D20" s="1">
        <v>44.3</v>
      </c>
      <c r="E20" s="1">
        <v>53.7</v>
      </c>
      <c r="F20" s="1">
        <v>61.5</v>
      </c>
      <c r="G20" s="1">
        <v>67.8</v>
      </c>
      <c r="H20" s="1">
        <v>74.2</v>
      </c>
      <c r="I20" s="1">
        <v>71.400000000000006</v>
      </c>
      <c r="J20" s="1">
        <v>64.5</v>
      </c>
      <c r="K20" s="1">
        <v>50.8</v>
      </c>
      <c r="L20" s="1">
        <v>40.9</v>
      </c>
      <c r="M20" s="1">
        <v>46.2</v>
      </c>
      <c r="N20" s="1">
        <v>53</v>
      </c>
      <c r="O20">
        <f t="shared" si="0"/>
        <v>5.9000000000000021</v>
      </c>
      <c r="P20">
        <f t="shared" si="1"/>
        <v>-4.3000000000000007</v>
      </c>
      <c r="Q20">
        <f t="shared" si="2"/>
        <v>3.2999999999999972</v>
      </c>
      <c r="R20">
        <f t="shared" si="3"/>
        <v>1.3000000000000043</v>
      </c>
      <c r="S20">
        <f t="shared" si="4"/>
        <v>-1.3999999999999986</v>
      </c>
      <c r="T20">
        <f t="shared" si="5"/>
        <v>-4.2999999999999972</v>
      </c>
      <c r="U20">
        <f t="shared" si="6"/>
        <v>-1.7000000000000028</v>
      </c>
      <c r="V20">
        <f t="shared" si="7"/>
        <v>-2.5999999999999943</v>
      </c>
      <c r="W20">
        <f t="shared" si="8"/>
        <v>-2.7000000000000028</v>
      </c>
      <c r="X20">
        <f t="shared" si="9"/>
        <v>-4.7000000000000028</v>
      </c>
      <c r="Y20">
        <f t="shared" si="10"/>
        <v>-1.6000000000000014</v>
      </c>
      <c r="Z20">
        <f t="shared" si="11"/>
        <v>13.900000000000006</v>
      </c>
      <c r="AA20">
        <f t="shared" si="12"/>
        <v>0.10000000000000142</v>
      </c>
    </row>
    <row r="21" spans="1:27">
      <c r="A21" s="1">
        <v>1890</v>
      </c>
      <c r="B21" s="1">
        <v>37.4</v>
      </c>
      <c r="C21" s="1">
        <v>38.799999999999997</v>
      </c>
      <c r="D21" s="1">
        <v>36.1</v>
      </c>
      <c r="E21" s="1">
        <v>53.7</v>
      </c>
      <c r="F21" s="1">
        <v>61.6</v>
      </c>
      <c r="G21" s="1">
        <v>76.7</v>
      </c>
      <c r="H21" s="1">
        <v>75.7</v>
      </c>
      <c r="I21" s="1">
        <v>71.099999999999994</v>
      </c>
      <c r="J21" s="1">
        <v>62.9</v>
      </c>
      <c r="K21" s="1">
        <v>55.1</v>
      </c>
      <c r="L21" s="1">
        <v>46.5</v>
      </c>
      <c r="M21" s="1">
        <v>33.200000000000003</v>
      </c>
      <c r="N21" s="1">
        <v>54.1</v>
      </c>
      <c r="O21">
        <f t="shared" si="0"/>
        <v>9.0999999999999979</v>
      </c>
      <c r="P21">
        <f t="shared" si="1"/>
        <v>7.5999999999999979</v>
      </c>
      <c r="Q21">
        <f t="shared" si="2"/>
        <v>-4.8999999999999986</v>
      </c>
      <c r="R21">
        <f t="shared" si="3"/>
        <v>1.3000000000000043</v>
      </c>
      <c r="S21">
        <f t="shared" si="4"/>
        <v>-1.2999999999999972</v>
      </c>
      <c r="T21">
        <f t="shared" si="5"/>
        <v>4.6000000000000085</v>
      </c>
      <c r="U21">
        <f t="shared" si="6"/>
        <v>-0.20000000000000284</v>
      </c>
      <c r="V21">
        <f t="shared" si="7"/>
        <v>-2.9000000000000057</v>
      </c>
      <c r="W21">
        <f t="shared" si="8"/>
        <v>-4.3000000000000043</v>
      </c>
      <c r="X21">
        <f t="shared" si="9"/>
        <v>-0.39999999999999858</v>
      </c>
      <c r="Y21">
        <f t="shared" si="10"/>
        <v>4</v>
      </c>
      <c r="Z21">
        <f t="shared" si="11"/>
        <v>0.90000000000000568</v>
      </c>
      <c r="AA21">
        <f t="shared" si="12"/>
        <v>1.2000000000000028</v>
      </c>
    </row>
    <row r="22" spans="1:27">
      <c r="A22" s="1">
        <v>1891</v>
      </c>
      <c r="B22" s="1">
        <v>34.200000000000003</v>
      </c>
      <c r="C22" s="1">
        <v>34.6</v>
      </c>
      <c r="D22" s="1">
        <v>35.5</v>
      </c>
      <c r="E22" s="1">
        <v>55.5</v>
      </c>
      <c r="F22" s="1">
        <v>59.5</v>
      </c>
      <c r="G22" s="1">
        <v>74</v>
      </c>
      <c r="H22" s="1">
        <v>71.900000000000006</v>
      </c>
      <c r="I22" s="1">
        <v>72.099999999999994</v>
      </c>
      <c r="J22" s="1">
        <v>70.599999999999994</v>
      </c>
      <c r="K22" s="1">
        <v>54.6</v>
      </c>
      <c r="L22" s="1">
        <v>39.5</v>
      </c>
      <c r="M22" s="1">
        <v>40.5</v>
      </c>
      <c r="N22" s="1">
        <v>53.5</v>
      </c>
      <c r="O22">
        <f t="shared" si="0"/>
        <v>5.9000000000000021</v>
      </c>
      <c r="P22">
        <f t="shared" si="1"/>
        <v>3.4000000000000021</v>
      </c>
      <c r="Q22">
        <f t="shared" si="2"/>
        <v>-5.5</v>
      </c>
      <c r="R22">
        <f t="shared" si="3"/>
        <v>3.1000000000000014</v>
      </c>
      <c r="S22">
        <f t="shared" si="4"/>
        <v>-3.3999999999999986</v>
      </c>
      <c r="T22">
        <f t="shared" si="5"/>
        <v>1.9000000000000057</v>
      </c>
      <c r="U22">
        <f t="shared" si="6"/>
        <v>-4</v>
      </c>
      <c r="V22">
        <f t="shared" si="7"/>
        <v>-1.9000000000000057</v>
      </c>
      <c r="W22">
        <f t="shared" si="8"/>
        <v>3.3999999999999915</v>
      </c>
      <c r="X22">
        <f t="shared" si="9"/>
        <v>-0.89999999999999858</v>
      </c>
      <c r="Y22">
        <f t="shared" si="10"/>
        <v>-3</v>
      </c>
      <c r="Z22">
        <f t="shared" si="11"/>
        <v>8.2000000000000028</v>
      </c>
      <c r="AA22">
        <f t="shared" si="12"/>
        <v>0.60000000000000142</v>
      </c>
    </row>
    <row r="23" spans="1:27">
      <c r="A23" s="1">
        <v>1892</v>
      </c>
      <c r="B23" s="1">
        <v>23.8</v>
      </c>
      <c r="C23" s="1">
        <v>36.4</v>
      </c>
      <c r="D23" s="1">
        <v>37.5</v>
      </c>
      <c r="E23" s="1">
        <v>50.5</v>
      </c>
      <c r="F23" s="1">
        <v>60</v>
      </c>
      <c r="G23" s="1">
        <v>74.7</v>
      </c>
      <c r="H23" s="1">
        <v>75.599999999999994</v>
      </c>
      <c r="I23" s="1">
        <v>74.3</v>
      </c>
      <c r="J23" s="1">
        <v>67.5</v>
      </c>
      <c r="K23" s="1">
        <v>56.3</v>
      </c>
      <c r="L23" s="1">
        <v>38.299999999999997</v>
      </c>
      <c r="M23" s="1">
        <v>30</v>
      </c>
      <c r="N23" s="1">
        <v>52.1</v>
      </c>
      <c r="O23">
        <f t="shared" si="0"/>
        <v>-4.5</v>
      </c>
      <c r="P23">
        <f t="shared" si="1"/>
        <v>5.1999999999999993</v>
      </c>
      <c r="Q23">
        <f t="shared" si="2"/>
        <v>-3.5</v>
      </c>
      <c r="R23">
        <f t="shared" si="3"/>
        <v>-1.8999999999999986</v>
      </c>
      <c r="S23">
        <f t="shared" si="4"/>
        <v>-2.8999999999999986</v>
      </c>
      <c r="T23">
        <f t="shared" si="5"/>
        <v>2.6000000000000085</v>
      </c>
      <c r="U23">
        <f t="shared" si="6"/>
        <v>-0.30000000000001137</v>
      </c>
      <c r="V23">
        <f t="shared" si="7"/>
        <v>0.29999999999999716</v>
      </c>
      <c r="W23">
        <f t="shared" si="8"/>
        <v>0.29999999999999716</v>
      </c>
      <c r="X23">
        <f t="shared" si="9"/>
        <v>0.79999999999999716</v>
      </c>
      <c r="Y23">
        <f t="shared" si="10"/>
        <v>-4.2000000000000028</v>
      </c>
      <c r="Z23">
        <f t="shared" si="11"/>
        <v>-2.2999999999999972</v>
      </c>
      <c r="AA23">
        <f t="shared" si="12"/>
        <v>-0.79999999999999716</v>
      </c>
    </row>
    <row r="24" spans="1:27">
      <c r="A24" s="1">
        <v>1893</v>
      </c>
      <c r="B24" s="1">
        <v>17.899999999999999</v>
      </c>
      <c r="C24" s="1">
        <v>30</v>
      </c>
      <c r="D24" s="1">
        <v>40.200000000000003</v>
      </c>
      <c r="E24" s="1">
        <v>52</v>
      </c>
      <c r="F24" s="1">
        <v>59.9</v>
      </c>
      <c r="G24" s="1">
        <v>72.8</v>
      </c>
      <c r="H24" s="1">
        <v>79.099999999999994</v>
      </c>
      <c r="I24" s="1">
        <v>73.400000000000006</v>
      </c>
      <c r="J24" s="1">
        <v>69</v>
      </c>
      <c r="K24" s="1">
        <v>55.7</v>
      </c>
      <c r="L24" s="1">
        <v>41</v>
      </c>
      <c r="M24" s="1">
        <v>32.799999999999997</v>
      </c>
      <c r="N24" s="1">
        <v>52</v>
      </c>
      <c r="O24">
        <f t="shared" si="0"/>
        <v>-10.400000000000002</v>
      </c>
      <c r="P24">
        <f t="shared" si="1"/>
        <v>-1.1999999999999993</v>
      </c>
      <c r="Q24">
        <f t="shared" si="2"/>
        <v>-0.79999999999999716</v>
      </c>
      <c r="R24">
        <f t="shared" si="3"/>
        <v>-0.39999999999999858</v>
      </c>
      <c r="S24">
        <f t="shared" si="4"/>
        <v>-3</v>
      </c>
      <c r="T24">
        <f t="shared" si="5"/>
        <v>0.70000000000000284</v>
      </c>
      <c r="U24">
        <f t="shared" si="6"/>
        <v>3.1999999999999886</v>
      </c>
      <c r="V24">
        <f t="shared" si="7"/>
        <v>-0.59999999999999432</v>
      </c>
      <c r="W24">
        <f t="shared" si="8"/>
        <v>1.7999999999999972</v>
      </c>
      <c r="X24">
        <f t="shared" si="9"/>
        <v>0.20000000000000284</v>
      </c>
      <c r="Y24">
        <f t="shared" si="10"/>
        <v>-1.5</v>
      </c>
      <c r="Z24">
        <f t="shared" si="11"/>
        <v>0.5</v>
      </c>
      <c r="AA24">
        <f t="shared" si="12"/>
        <v>-0.89999999999999858</v>
      </c>
    </row>
    <row r="25" spans="1:27">
      <c r="A25" s="1">
        <v>1894</v>
      </c>
      <c r="B25" s="1">
        <v>34.5</v>
      </c>
      <c r="C25" s="1">
        <v>29.4</v>
      </c>
      <c r="D25" s="1">
        <v>47.4</v>
      </c>
      <c r="E25" s="1">
        <v>54</v>
      </c>
      <c r="F25" s="1">
        <v>61.7</v>
      </c>
      <c r="G25" s="1">
        <v>74.599999999999994</v>
      </c>
      <c r="H25" s="1">
        <v>76.400000000000006</v>
      </c>
      <c r="I25" s="1">
        <v>74.8</v>
      </c>
      <c r="J25" s="1">
        <v>69.8</v>
      </c>
      <c r="K25" s="1">
        <v>55.9</v>
      </c>
      <c r="L25" s="1">
        <v>39.1</v>
      </c>
      <c r="M25" s="1">
        <v>35.799999999999997</v>
      </c>
      <c r="N25" s="1">
        <v>54.5</v>
      </c>
      <c r="O25">
        <f t="shared" si="0"/>
        <v>6.1999999999999993</v>
      </c>
      <c r="P25">
        <f t="shared" si="1"/>
        <v>-1.8000000000000007</v>
      </c>
      <c r="Q25">
        <f t="shared" si="2"/>
        <v>6.3999999999999986</v>
      </c>
      <c r="R25">
        <f t="shared" si="3"/>
        <v>1.6000000000000014</v>
      </c>
      <c r="S25">
        <f t="shared" si="4"/>
        <v>-1.1999999999999957</v>
      </c>
      <c r="T25">
        <f t="shared" si="5"/>
        <v>2.5</v>
      </c>
      <c r="U25">
        <f t="shared" si="6"/>
        <v>0.5</v>
      </c>
      <c r="V25">
        <f t="shared" si="7"/>
        <v>0.79999999999999716</v>
      </c>
      <c r="W25">
        <f t="shared" si="8"/>
        <v>2.5999999999999943</v>
      </c>
      <c r="X25">
        <f t="shared" si="9"/>
        <v>0.39999999999999858</v>
      </c>
      <c r="Y25">
        <f t="shared" si="10"/>
        <v>-3.3999999999999986</v>
      </c>
      <c r="Z25">
        <f t="shared" si="11"/>
        <v>3.5</v>
      </c>
      <c r="AA25">
        <f t="shared" si="12"/>
        <v>1.6000000000000014</v>
      </c>
    </row>
    <row r="26" spans="1:27">
      <c r="A26" s="1">
        <v>1895</v>
      </c>
      <c r="B26" s="1">
        <v>22.9</v>
      </c>
      <c r="C26" s="1">
        <v>21.7</v>
      </c>
      <c r="D26" s="1">
        <v>38.799999999999997</v>
      </c>
      <c r="E26" s="1">
        <v>55.2</v>
      </c>
      <c r="F26" s="1">
        <v>63.9</v>
      </c>
      <c r="G26" s="1">
        <v>75.599999999999994</v>
      </c>
      <c r="H26" s="1">
        <v>74.3</v>
      </c>
      <c r="I26" s="1">
        <v>76.2</v>
      </c>
      <c r="J26" s="1">
        <v>70.8</v>
      </c>
      <c r="K26" s="1">
        <v>49.4</v>
      </c>
      <c r="L26" s="1">
        <v>42.2</v>
      </c>
      <c r="M26" s="1">
        <v>34.1</v>
      </c>
      <c r="N26" s="1">
        <v>52.1</v>
      </c>
      <c r="O26">
        <f t="shared" si="0"/>
        <v>-5.4000000000000021</v>
      </c>
      <c r="P26">
        <f t="shared" si="1"/>
        <v>-9.5</v>
      </c>
      <c r="Q26">
        <f t="shared" si="2"/>
        <v>-2.2000000000000028</v>
      </c>
      <c r="R26">
        <f t="shared" si="3"/>
        <v>2.8000000000000043</v>
      </c>
      <c r="S26">
        <f t="shared" si="4"/>
        <v>1</v>
      </c>
      <c r="T26">
        <f t="shared" si="5"/>
        <v>3.5</v>
      </c>
      <c r="U26">
        <f t="shared" si="6"/>
        <v>-1.6000000000000085</v>
      </c>
      <c r="V26">
        <f t="shared" si="7"/>
        <v>2.2000000000000028</v>
      </c>
      <c r="W26">
        <f t="shared" si="8"/>
        <v>3.5999999999999943</v>
      </c>
      <c r="X26">
        <f t="shared" si="9"/>
        <v>-6.1000000000000014</v>
      </c>
      <c r="Y26">
        <f t="shared" si="10"/>
        <v>-0.29999999999999716</v>
      </c>
      <c r="Z26">
        <f t="shared" si="11"/>
        <v>1.8000000000000043</v>
      </c>
      <c r="AA26">
        <f t="shared" si="12"/>
        <v>-0.79999999999999716</v>
      </c>
    </row>
    <row r="27" spans="1:27">
      <c r="A27" s="1">
        <v>1896</v>
      </c>
      <c r="B27" s="1">
        <v>30</v>
      </c>
      <c r="C27" s="1">
        <v>32.4</v>
      </c>
      <c r="D27" s="1">
        <v>36</v>
      </c>
      <c r="E27" s="1">
        <v>59.9</v>
      </c>
      <c r="F27" s="1">
        <v>70.7</v>
      </c>
      <c r="G27" s="1">
        <v>72.3</v>
      </c>
      <c r="H27" s="1">
        <v>75.900000000000006</v>
      </c>
      <c r="I27" s="1">
        <v>74.7</v>
      </c>
      <c r="J27" s="1">
        <v>64.099999999999994</v>
      </c>
      <c r="K27" s="1">
        <v>52.1</v>
      </c>
      <c r="L27" s="1">
        <v>44.5</v>
      </c>
      <c r="M27" s="1">
        <v>36</v>
      </c>
      <c r="N27" s="1">
        <v>54.1</v>
      </c>
      <c r="O27">
        <f t="shared" si="0"/>
        <v>1.6999999999999993</v>
      </c>
      <c r="P27">
        <f t="shared" si="1"/>
        <v>1.1999999999999993</v>
      </c>
      <c r="Q27">
        <f t="shared" si="2"/>
        <v>-5</v>
      </c>
      <c r="R27">
        <f t="shared" si="3"/>
        <v>7.5</v>
      </c>
      <c r="S27">
        <f t="shared" si="4"/>
        <v>7.8000000000000043</v>
      </c>
      <c r="T27">
        <f t="shared" si="5"/>
        <v>0.20000000000000284</v>
      </c>
      <c r="U27">
        <f t="shared" si="6"/>
        <v>0</v>
      </c>
      <c r="V27">
        <f t="shared" si="7"/>
        <v>0.70000000000000284</v>
      </c>
      <c r="W27">
        <f t="shared" si="8"/>
        <v>-3.1000000000000085</v>
      </c>
      <c r="X27">
        <f t="shared" si="9"/>
        <v>-3.3999999999999986</v>
      </c>
      <c r="Y27">
        <f t="shared" si="10"/>
        <v>2</v>
      </c>
      <c r="Z27">
        <f t="shared" si="11"/>
        <v>3.7000000000000028</v>
      </c>
      <c r="AA27">
        <f t="shared" si="12"/>
        <v>1.2000000000000028</v>
      </c>
    </row>
    <row r="28" spans="1:27">
      <c r="A28" s="1">
        <v>1897</v>
      </c>
      <c r="B28" s="1">
        <v>25</v>
      </c>
      <c r="C28" s="1">
        <v>32.5</v>
      </c>
      <c r="D28" s="1">
        <v>42.8</v>
      </c>
      <c r="E28" s="1">
        <v>50.8</v>
      </c>
      <c r="F28" s="1">
        <v>58</v>
      </c>
      <c r="G28" s="1">
        <v>70.099999999999994</v>
      </c>
      <c r="H28" s="1">
        <v>77</v>
      </c>
      <c r="I28" s="1">
        <v>72.400000000000006</v>
      </c>
      <c r="J28" s="1">
        <v>71.400000000000006</v>
      </c>
      <c r="K28" s="1">
        <v>61.3</v>
      </c>
      <c r="L28" s="1">
        <v>43.5</v>
      </c>
      <c r="M28" s="1">
        <v>31.2</v>
      </c>
      <c r="N28" s="1">
        <v>53</v>
      </c>
      <c r="O28">
        <f t="shared" si="0"/>
        <v>-3.3000000000000007</v>
      </c>
      <c r="P28">
        <f t="shared" si="1"/>
        <v>1.3000000000000007</v>
      </c>
      <c r="Q28">
        <f t="shared" si="2"/>
        <v>1.7999999999999972</v>
      </c>
      <c r="R28">
        <f t="shared" si="3"/>
        <v>-1.6000000000000014</v>
      </c>
      <c r="S28">
        <f t="shared" si="4"/>
        <v>-4.8999999999999986</v>
      </c>
      <c r="T28">
        <f t="shared" si="5"/>
        <v>-2</v>
      </c>
      <c r="U28">
        <f t="shared" si="6"/>
        <v>1.0999999999999943</v>
      </c>
      <c r="V28">
        <f t="shared" si="7"/>
        <v>-1.5999999999999943</v>
      </c>
      <c r="W28">
        <f t="shared" si="8"/>
        <v>4.2000000000000028</v>
      </c>
      <c r="X28">
        <f t="shared" si="9"/>
        <v>5.7999999999999972</v>
      </c>
      <c r="Y28">
        <f t="shared" si="10"/>
        <v>1</v>
      </c>
      <c r="Z28">
        <f t="shared" si="11"/>
        <v>-1.0999999999999979</v>
      </c>
      <c r="AA28">
        <f t="shared" si="12"/>
        <v>0.10000000000000142</v>
      </c>
    </row>
    <row r="29" spans="1:27">
      <c r="A29" s="1">
        <v>1898</v>
      </c>
      <c r="B29" s="1">
        <v>33.799999999999997</v>
      </c>
      <c r="C29" s="1">
        <v>32.299999999999997</v>
      </c>
      <c r="D29" s="1">
        <v>46.3</v>
      </c>
      <c r="E29" s="1">
        <v>50.3</v>
      </c>
      <c r="F29" s="1">
        <v>63.5</v>
      </c>
      <c r="G29" s="1">
        <v>73.599999999999994</v>
      </c>
      <c r="H29" s="1">
        <v>76.900000000000006</v>
      </c>
      <c r="I29" s="1">
        <v>74.599999999999994</v>
      </c>
      <c r="J29" s="1">
        <v>70.099999999999994</v>
      </c>
      <c r="K29" s="1">
        <v>53.4</v>
      </c>
      <c r="L29" s="1">
        <v>39.5</v>
      </c>
      <c r="M29" s="1">
        <v>29.2</v>
      </c>
      <c r="N29" s="1">
        <v>53.6</v>
      </c>
      <c r="O29">
        <f t="shared" si="0"/>
        <v>5.4999999999999964</v>
      </c>
      <c r="P29">
        <f t="shared" si="1"/>
        <v>1.0999999999999979</v>
      </c>
      <c r="Q29">
        <f t="shared" si="2"/>
        <v>5.2999999999999972</v>
      </c>
      <c r="R29">
        <f t="shared" si="3"/>
        <v>-2.1000000000000014</v>
      </c>
      <c r="S29">
        <f t="shared" si="4"/>
        <v>0.60000000000000142</v>
      </c>
      <c r="T29">
        <f t="shared" si="5"/>
        <v>1.5</v>
      </c>
      <c r="U29">
        <f t="shared" si="6"/>
        <v>1</v>
      </c>
      <c r="V29">
        <f t="shared" si="7"/>
        <v>0.59999999999999432</v>
      </c>
      <c r="W29">
        <f t="shared" si="8"/>
        <v>2.8999999999999915</v>
      </c>
      <c r="X29">
        <f t="shared" si="9"/>
        <v>-2.1000000000000014</v>
      </c>
      <c r="Y29">
        <f t="shared" si="10"/>
        <v>-3</v>
      </c>
      <c r="Z29">
        <f t="shared" si="11"/>
        <v>-3.0999999999999979</v>
      </c>
      <c r="AA29">
        <f t="shared" si="12"/>
        <v>0.70000000000000284</v>
      </c>
    </row>
    <row r="30" spans="1:27">
      <c r="A30" s="1">
        <v>1899</v>
      </c>
      <c r="B30" s="1">
        <v>28.2</v>
      </c>
      <c r="C30" s="1">
        <v>22.1</v>
      </c>
      <c r="D30" s="1">
        <v>36.6</v>
      </c>
      <c r="E30" s="1">
        <v>55</v>
      </c>
      <c r="F30" s="1">
        <v>64.2</v>
      </c>
      <c r="G30" s="1">
        <v>74</v>
      </c>
      <c r="H30" s="1">
        <v>75.599999999999994</v>
      </c>
      <c r="I30" s="1">
        <v>76.400000000000006</v>
      </c>
      <c r="J30" s="1">
        <v>65.7</v>
      </c>
      <c r="K30" s="1">
        <v>60.1</v>
      </c>
      <c r="L30" s="1">
        <v>46.4</v>
      </c>
      <c r="M30" s="1">
        <v>29.8</v>
      </c>
      <c r="N30" s="1">
        <v>52.8</v>
      </c>
      <c r="O30">
        <f t="shared" si="0"/>
        <v>-0.10000000000000142</v>
      </c>
      <c r="P30">
        <f t="shared" si="1"/>
        <v>-9.0999999999999979</v>
      </c>
      <c r="Q30">
        <f t="shared" si="2"/>
        <v>-4.3999999999999986</v>
      </c>
      <c r="R30">
        <f t="shared" si="3"/>
        <v>2.6000000000000014</v>
      </c>
      <c r="S30">
        <f t="shared" si="4"/>
        <v>1.3000000000000043</v>
      </c>
      <c r="T30">
        <f t="shared" si="5"/>
        <v>1.9000000000000057</v>
      </c>
      <c r="U30">
        <f t="shared" si="6"/>
        <v>-0.30000000000001137</v>
      </c>
      <c r="V30">
        <f t="shared" si="7"/>
        <v>2.4000000000000057</v>
      </c>
      <c r="W30">
        <f t="shared" si="8"/>
        <v>-1.5</v>
      </c>
      <c r="X30">
        <f t="shared" si="9"/>
        <v>4.6000000000000014</v>
      </c>
      <c r="Y30">
        <f t="shared" si="10"/>
        <v>3.8999999999999986</v>
      </c>
      <c r="Z30">
        <f t="shared" si="11"/>
        <v>-2.4999999999999964</v>
      </c>
      <c r="AA30">
        <f t="shared" si="12"/>
        <v>-0.10000000000000142</v>
      </c>
    </row>
    <row r="31" spans="1:27">
      <c r="A31" s="1">
        <v>1900</v>
      </c>
      <c r="B31" s="1">
        <v>32.9</v>
      </c>
      <c r="C31" s="1">
        <v>26.3</v>
      </c>
      <c r="D31" s="1">
        <v>35.1</v>
      </c>
      <c r="E31" s="1">
        <v>52.9</v>
      </c>
      <c r="F31" s="1">
        <v>65.599999999999994</v>
      </c>
      <c r="G31" s="1">
        <v>71</v>
      </c>
      <c r="H31" s="1">
        <v>75.3</v>
      </c>
      <c r="I31" s="1">
        <v>79.3</v>
      </c>
      <c r="J31" s="1">
        <v>70.8</v>
      </c>
      <c r="K31" s="1">
        <v>63.4</v>
      </c>
      <c r="L31" s="1">
        <v>42.4</v>
      </c>
      <c r="M31" s="1">
        <v>32.9</v>
      </c>
      <c r="N31" s="1">
        <v>54</v>
      </c>
      <c r="O31">
        <f t="shared" si="0"/>
        <v>4.5999999999999979</v>
      </c>
      <c r="P31">
        <f t="shared" si="1"/>
        <v>-4.8999999999999986</v>
      </c>
      <c r="Q31">
        <f t="shared" si="2"/>
        <v>-5.8999999999999986</v>
      </c>
      <c r="R31">
        <f t="shared" si="3"/>
        <v>0.5</v>
      </c>
      <c r="S31">
        <f t="shared" si="4"/>
        <v>2.6999999999999957</v>
      </c>
      <c r="T31">
        <f t="shared" si="5"/>
        <v>-1.0999999999999943</v>
      </c>
      <c r="U31">
        <f t="shared" si="6"/>
        <v>-0.60000000000000853</v>
      </c>
      <c r="V31">
        <f t="shared" si="7"/>
        <v>5.2999999999999972</v>
      </c>
      <c r="W31">
        <f t="shared" si="8"/>
        <v>3.5999999999999943</v>
      </c>
      <c r="X31">
        <f t="shared" si="9"/>
        <v>7.8999999999999986</v>
      </c>
      <c r="Y31">
        <f t="shared" si="10"/>
        <v>-0.10000000000000142</v>
      </c>
      <c r="Z31">
        <f t="shared" si="11"/>
        <v>0.60000000000000142</v>
      </c>
      <c r="AA31">
        <f t="shared" si="12"/>
        <v>1.1000000000000014</v>
      </c>
    </row>
    <row r="32" spans="1:27">
      <c r="A32" s="1">
        <v>1901</v>
      </c>
      <c r="B32" s="1">
        <v>30</v>
      </c>
      <c r="C32" s="1">
        <v>23.8</v>
      </c>
      <c r="D32" s="1">
        <v>39.799999999999997</v>
      </c>
      <c r="E32" s="1">
        <v>49.3</v>
      </c>
      <c r="F32" s="1">
        <v>60.3</v>
      </c>
      <c r="G32" s="1">
        <v>73.599999999999994</v>
      </c>
      <c r="H32" s="1">
        <v>81.900000000000006</v>
      </c>
      <c r="I32" s="1">
        <v>75.099999999999994</v>
      </c>
      <c r="J32" s="1">
        <v>67.5</v>
      </c>
      <c r="K32" s="1">
        <v>56.7</v>
      </c>
      <c r="L32" s="1">
        <v>39.1</v>
      </c>
      <c r="M32" s="1">
        <v>26.9</v>
      </c>
      <c r="N32" s="1">
        <v>52</v>
      </c>
      <c r="O32">
        <f t="shared" si="0"/>
        <v>1.6999999999999993</v>
      </c>
      <c r="P32">
        <f t="shared" si="1"/>
        <v>-7.3999999999999986</v>
      </c>
      <c r="Q32">
        <f t="shared" si="2"/>
        <v>-1.2000000000000028</v>
      </c>
      <c r="R32">
        <f t="shared" si="3"/>
        <v>-3.1000000000000014</v>
      </c>
      <c r="S32">
        <f t="shared" si="4"/>
        <v>-2.6000000000000014</v>
      </c>
      <c r="T32">
        <f t="shared" si="5"/>
        <v>1.5</v>
      </c>
      <c r="U32">
        <f t="shared" si="6"/>
        <v>6</v>
      </c>
      <c r="V32">
        <f t="shared" si="7"/>
        <v>1.0999999999999943</v>
      </c>
      <c r="W32">
        <f t="shared" si="8"/>
        <v>0.29999999999999716</v>
      </c>
      <c r="X32">
        <f t="shared" si="9"/>
        <v>1.2000000000000028</v>
      </c>
      <c r="Y32">
        <f t="shared" si="10"/>
        <v>-3.3999999999999986</v>
      </c>
      <c r="Z32">
        <f t="shared" si="11"/>
        <v>-5.3999999999999986</v>
      </c>
      <c r="AA32">
        <f t="shared" si="12"/>
        <v>-0.89999999999999858</v>
      </c>
    </row>
    <row r="33" spans="1:27">
      <c r="A33" s="1">
        <v>1902</v>
      </c>
      <c r="B33" s="1">
        <v>28.3</v>
      </c>
      <c r="C33" s="1">
        <v>22.7</v>
      </c>
      <c r="D33" s="1">
        <v>43</v>
      </c>
      <c r="E33" s="1">
        <v>50.4</v>
      </c>
      <c r="F33" s="1">
        <v>66</v>
      </c>
      <c r="G33" s="1">
        <v>69.5</v>
      </c>
      <c r="H33" s="1">
        <v>75.8</v>
      </c>
      <c r="I33" s="1">
        <v>71.599999999999994</v>
      </c>
      <c r="J33" s="1">
        <v>64.400000000000006</v>
      </c>
      <c r="K33" s="1">
        <v>57.4</v>
      </c>
      <c r="L33" s="1">
        <v>50.2</v>
      </c>
      <c r="M33" s="1">
        <v>29.8</v>
      </c>
      <c r="N33" s="1">
        <v>52.4</v>
      </c>
      <c r="O33">
        <f t="shared" si="0"/>
        <v>0</v>
      </c>
      <c r="P33">
        <f t="shared" si="1"/>
        <v>-8.5</v>
      </c>
      <c r="Q33">
        <f t="shared" si="2"/>
        <v>2</v>
      </c>
      <c r="R33">
        <f t="shared" si="3"/>
        <v>-2</v>
      </c>
      <c r="S33">
        <f t="shared" si="4"/>
        <v>3.1000000000000014</v>
      </c>
      <c r="T33">
        <f t="shared" si="5"/>
        <v>-2.5999999999999943</v>
      </c>
      <c r="U33">
        <f t="shared" si="6"/>
        <v>-0.10000000000000853</v>
      </c>
      <c r="V33">
        <f t="shared" si="7"/>
        <v>-2.4000000000000057</v>
      </c>
      <c r="W33">
        <f t="shared" si="8"/>
        <v>-2.7999999999999972</v>
      </c>
      <c r="X33">
        <f t="shared" si="9"/>
        <v>1.8999999999999986</v>
      </c>
      <c r="Y33">
        <f t="shared" si="10"/>
        <v>7.7000000000000028</v>
      </c>
      <c r="Z33">
        <f t="shared" si="11"/>
        <v>-2.4999999999999964</v>
      </c>
      <c r="AA33">
        <f t="shared" si="12"/>
        <v>-0.5</v>
      </c>
    </row>
    <row r="34" spans="1:27">
      <c r="A34" s="1">
        <v>1903</v>
      </c>
      <c r="B34" s="1">
        <v>27</v>
      </c>
      <c r="C34" s="1">
        <v>31</v>
      </c>
      <c r="D34" s="1">
        <v>47.1</v>
      </c>
      <c r="E34" s="1">
        <v>52.2</v>
      </c>
      <c r="F34" s="1">
        <v>66</v>
      </c>
      <c r="G34" s="1">
        <v>66.3</v>
      </c>
      <c r="H34" s="1">
        <v>76</v>
      </c>
      <c r="I34" s="1">
        <v>72.2</v>
      </c>
      <c r="J34" s="1">
        <v>67</v>
      </c>
      <c r="K34" s="1">
        <v>55.4</v>
      </c>
      <c r="L34" s="1">
        <v>38.200000000000003</v>
      </c>
      <c r="M34" s="1">
        <v>24.2</v>
      </c>
      <c r="N34" s="1">
        <v>51.9</v>
      </c>
      <c r="O34">
        <f t="shared" si="0"/>
        <v>-1.3000000000000007</v>
      </c>
      <c r="P34">
        <f t="shared" si="1"/>
        <v>-0.19999999999999929</v>
      </c>
      <c r="Q34">
        <f t="shared" si="2"/>
        <v>6.1000000000000014</v>
      </c>
      <c r="R34">
        <f t="shared" si="3"/>
        <v>-0.19999999999999574</v>
      </c>
      <c r="S34">
        <f t="shared" si="4"/>
        <v>3.1000000000000014</v>
      </c>
      <c r="T34">
        <f t="shared" si="5"/>
        <v>-5.7999999999999972</v>
      </c>
      <c r="U34">
        <f t="shared" si="6"/>
        <v>9.9999999999994316E-2</v>
      </c>
      <c r="V34">
        <f t="shared" si="7"/>
        <v>-1.7999999999999972</v>
      </c>
      <c r="W34">
        <f t="shared" si="8"/>
        <v>-0.20000000000000284</v>
      </c>
      <c r="X34">
        <f t="shared" si="9"/>
        <v>-0.10000000000000142</v>
      </c>
      <c r="Y34">
        <f t="shared" si="10"/>
        <v>-4.2999999999999972</v>
      </c>
      <c r="Z34">
        <f t="shared" si="11"/>
        <v>-8.0999999999999979</v>
      </c>
      <c r="AA34">
        <f t="shared" si="12"/>
        <v>-1</v>
      </c>
    </row>
    <row r="35" spans="1:27">
      <c r="A35" s="1">
        <v>1904</v>
      </c>
      <c r="B35" s="1">
        <v>22.2</v>
      </c>
      <c r="C35" s="1">
        <v>24.9</v>
      </c>
      <c r="D35" s="1">
        <v>40.700000000000003</v>
      </c>
      <c r="E35" s="1">
        <v>46.5</v>
      </c>
      <c r="F35" s="1">
        <v>61.7</v>
      </c>
      <c r="G35" s="1">
        <v>69.3</v>
      </c>
      <c r="H35" s="1">
        <v>73.2</v>
      </c>
      <c r="I35" s="1">
        <v>71.400000000000006</v>
      </c>
      <c r="J35" s="1">
        <v>67.099999999999994</v>
      </c>
      <c r="K35" s="1">
        <v>54.3</v>
      </c>
      <c r="L35" s="1">
        <v>43.1</v>
      </c>
      <c r="M35" s="1">
        <v>29.2</v>
      </c>
      <c r="N35" s="1">
        <v>50.3</v>
      </c>
      <c r="O35">
        <f t="shared" si="0"/>
        <v>-6.1000000000000014</v>
      </c>
      <c r="P35">
        <f t="shared" si="1"/>
        <v>-6.3000000000000007</v>
      </c>
      <c r="Q35">
        <f t="shared" si="2"/>
        <v>-0.29999999999999716</v>
      </c>
      <c r="R35">
        <f t="shared" si="3"/>
        <v>-5.8999999999999986</v>
      </c>
      <c r="S35">
        <f t="shared" si="4"/>
        <v>-1.1999999999999957</v>
      </c>
      <c r="T35">
        <f t="shared" si="5"/>
        <v>-2.7999999999999972</v>
      </c>
      <c r="U35">
        <f t="shared" si="6"/>
        <v>-2.7000000000000028</v>
      </c>
      <c r="V35">
        <f t="shared" si="7"/>
        <v>-2.5999999999999943</v>
      </c>
      <c r="W35">
        <f t="shared" si="8"/>
        <v>-0.10000000000000853</v>
      </c>
      <c r="X35">
        <f t="shared" si="9"/>
        <v>-1.2000000000000028</v>
      </c>
      <c r="Y35">
        <f t="shared" si="10"/>
        <v>0.60000000000000142</v>
      </c>
      <c r="Z35">
        <f t="shared" si="11"/>
        <v>-3.0999999999999979</v>
      </c>
      <c r="AA35">
        <f t="shared" si="12"/>
        <v>-2.6000000000000014</v>
      </c>
    </row>
    <row r="36" spans="1:27">
      <c r="A36" s="1">
        <v>1905</v>
      </c>
      <c r="B36" s="1">
        <v>23.2</v>
      </c>
      <c r="C36" s="1">
        <v>20.100000000000001</v>
      </c>
      <c r="D36" s="1">
        <v>45.9</v>
      </c>
      <c r="E36" s="1">
        <v>51.8</v>
      </c>
      <c r="F36" s="1">
        <v>63.1</v>
      </c>
      <c r="G36" s="1">
        <v>71.5</v>
      </c>
      <c r="H36" s="1">
        <v>73.7</v>
      </c>
      <c r="I36" s="1">
        <v>74.3</v>
      </c>
      <c r="J36" s="1">
        <v>67.900000000000006</v>
      </c>
      <c r="K36" s="1">
        <v>54</v>
      </c>
      <c r="L36" s="1">
        <v>41.6</v>
      </c>
      <c r="M36" s="1">
        <v>33.5</v>
      </c>
      <c r="N36" s="1">
        <v>51.7</v>
      </c>
      <c r="O36">
        <f t="shared" si="0"/>
        <v>-5.1000000000000014</v>
      </c>
      <c r="P36">
        <f t="shared" si="1"/>
        <v>-11.099999999999998</v>
      </c>
      <c r="Q36">
        <f t="shared" si="2"/>
        <v>4.8999999999999986</v>
      </c>
      <c r="R36">
        <f t="shared" si="3"/>
        <v>-0.60000000000000142</v>
      </c>
      <c r="S36">
        <f t="shared" si="4"/>
        <v>0.20000000000000284</v>
      </c>
      <c r="T36">
        <f t="shared" si="5"/>
        <v>-0.59999999999999432</v>
      </c>
      <c r="U36">
        <f t="shared" si="6"/>
        <v>-2.2000000000000028</v>
      </c>
      <c r="V36">
        <f t="shared" si="7"/>
        <v>0.29999999999999716</v>
      </c>
      <c r="W36">
        <f t="shared" si="8"/>
        <v>0.70000000000000284</v>
      </c>
      <c r="X36">
        <f t="shared" si="9"/>
        <v>-1.5</v>
      </c>
      <c r="Y36">
        <f t="shared" si="10"/>
        <v>-0.89999999999999858</v>
      </c>
      <c r="Z36">
        <f t="shared" si="11"/>
        <v>1.2000000000000028</v>
      </c>
      <c r="AA36">
        <f t="shared" si="12"/>
        <v>-1.1999999999999957</v>
      </c>
    </row>
    <row r="37" spans="1:27">
      <c r="A37" s="1">
        <v>1906</v>
      </c>
      <c r="B37" s="1">
        <v>35.299999999999997</v>
      </c>
      <c r="C37" s="1">
        <v>29</v>
      </c>
      <c r="D37" s="1">
        <v>30.9</v>
      </c>
      <c r="E37" s="1">
        <v>55.1</v>
      </c>
      <c r="F37" s="1">
        <v>64</v>
      </c>
      <c r="G37" s="1">
        <v>70.599999999999994</v>
      </c>
      <c r="H37" s="1">
        <v>73.900000000000006</v>
      </c>
      <c r="I37" s="1">
        <v>76.400000000000006</v>
      </c>
      <c r="J37" s="1">
        <v>70.5</v>
      </c>
      <c r="K37" s="1">
        <v>53.9</v>
      </c>
      <c r="L37" s="1">
        <v>42.9</v>
      </c>
      <c r="M37" s="1">
        <v>34.1</v>
      </c>
      <c r="N37" s="1">
        <v>53</v>
      </c>
      <c r="O37">
        <f t="shared" si="0"/>
        <v>6.9999999999999964</v>
      </c>
      <c r="P37">
        <f t="shared" si="1"/>
        <v>-2.1999999999999993</v>
      </c>
      <c r="Q37">
        <f t="shared" si="2"/>
        <v>-10.100000000000001</v>
      </c>
      <c r="R37">
        <f t="shared" si="3"/>
        <v>2.7000000000000028</v>
      </c>
      <c r="S37">
        <f t="shared" si="4"/>
        <v>1.1000000000000014</v>
      </c>
      <c r="T37">
        <f t="shared" si="5"/>
        <v>-1.5</v>
      </c>
      <c r="U37">
        <f t="shared" si="6"/>
        <v>-2</v>
      </c>
      <c r="V37">
        <f t="shared" si="7"/>
        <v>2.4000000000000057</v>
      </c>
      <c r="W37">
        <f t="shared" si="8"/>
        <v>3.2999999999999972</v>
      </c>
      <c r="X37">
        <f t="shared" si="9"/>
        <v>-1.6000000000000014</v>
      </c>
      <c r="Y37">
        <f t="shared" si="10"/>
        <v>0.39999999999999858</v>
      </c>
      <c r="Z37">
        <f t="shared" si="11"/>
        <v>1.8000000000000043</v>
      </c>
      <c r="AA37">
        <f t="shared" si="12"/>
        <v>0.10000000000000142</v>
      </c>
    </row>
    <row r="38" spans="1:27">
      <c r="A38" s="1">
        <v>1907</v>
      </c>
      <c r="B38" s="1">
        <v>34</v>
      </c>
      <c r="C38" s="1">
        <v>29.9</v>
      </c>
      <c r="D38" s="1">
        <v>48.1</v>
      </c>
      <c r="E38" s="1">
        <v>43.3</v>
      </c>
      <c r="F38" s="1">
        <v>56.7</v>
      </c>
      <c r="G38" s="1">
        <v>68.2</v>
      </c>
      <c r="H38" s="1">
        <v>75.099999999999994</v>
      </c>
      <c r="I38" s="1">
        <v>72.5</v>
      </c>
      <c r="J38" s="1">
        <v>66.099999999999994</v>
      </c>
      <c r="K38" s="1">
        <v>51.9</v>
      </c>
      <c r="L38" s="1">
        <v>40.4</v>
      </c>
      <c r="M38" s="1">
        <v>34.299999999999997</v>
      </c>
      <c r="N38" s="1">
        <v>51.7</v>
      </c>
      <c r="O38">
        <f t="shared" si="0"/>
        <v>5.6999999999999993</v>
      </c>
      <c r="P38">
        <f t="shared" si="1"/>
        <v>-1.3000000000000007</v>
      </c>
      <c r="Q38">
        <f t="shared" si="2"/>
        <v>7.1000000000000014</v>
      </c>
      <c r="R38">
        <f t="shared" si="3"/>
        <v>-9.1000000000000014</v>
      </c>
      <c r="S38">
        <f t="shared" si="4"/>
        <v>-6.1999999999999957</v>
      </c>
      <c r="T38">
        <f t="shared" si="5"/>
        <v>-3.8999999999999915</v>
      </c>
      <c r="U38">
        <f t="shared" si="6"/>
        <v>-0.80000000000001137</v>
      </c>
      <c r="V38">
        <f t="shared" si="7"/>
        <v>-1.5</v>
      </c>
      <c r="W38">
        <f t="shared" si="8"/>
        <v>-1.1000000000000085</v>
      </c>
      <c r="X38">
        <f t="shared" si="9"/>
        <v>-3.6000000000000014</v>
      </c>
      <c r="Y38">
        <f t="shared" si="10"/>
        <v>-2.1000000000000014</v>
      </c>
      <c r="Z38">
        <f t="shared" si="11"/>
        <v>2</v>
      </c>
      <c r="AA38">
        <f t="shared" si="12"/>
        <v>-1.1999999999999957</v>
      </c>
    </row>
    <row r="39" spans="1:27">
      <c r="A39" s="1">
        <v>1908</v>
      </c>
      <c r="B39" s="1">
        <v>31.1</v>
      </c>
      <c r="C39" s="1">
        <v>29.4</v>
      </c>
      <c r="D39" s="1">
        <v>44.8</v>
      </c>
      <c r="E39" s="1">
        <v>52.2</v>
      </c>
      <c r="F39" s="1">
        <v>64</v>
      </c>
      <c r="G39" s="1">
        <v>70.7</v>
      </c>
      <c r="H39" s="1">
        <v>76</v>
      </c>
      <c r="I39" s="1">
        <v>74.599999999999994</v>
      </c>
      <c r="J39" s="1">
        <v>71.599999999999994</v>
      </c>
      <c r="K39" s="1">
        <v>55.8</v>
      </c>
      <c r="L39" s="1">
        <v>44.5</v>
      </c>
      <c r="M39" s="1">
        <v>34.5</v>
      </c>
      <c r="N39" s="1">
        <v>54.1</v>
      </c>
      <c r="O39">
        <f t="shared" si="0"/>
        <v>2.8000000000000007</v>
      </c>
      <c r="P39">
        <f t="shared" si="1"/>
        <v>-1.8000000000000007</v>
      </c>
      <c r="Q39">
        <f t="shared" si="2"/>
        <v>3.7999999999999972</v>
      </c>
      <c r="R39">
        <f t="shared" si="3"/>
        <v>-0.19999999999999574</v>
      </c>
      <c r="S39">
        <f t="shared" si="4"/>
        <v>1.1000000000000014</v>
      </c>
      <c r="T39">
        <f t="shared" si="5"/>
        <v>-1.3999999999999915</v>
      </c>
      <c r="U39">
        <f t="shared" si="6"/>
        <v>9.9999999999994316E-2</v>
      </c>
      <c r="V39">
        <f t="shared" si="7"/>
        <v>0.59999999999999432</v>
      </c>
      <c r="W39">
        <f t="shared" si="8"/>
        <v>4.3999999999999915</v>
      </c>
      <c r="X39">
        <f t="shared" si="9"/>
        <v>0.29999999999999716</v>
      </c>
      <c r="Y39">
        <f t="shared" si="10"/>
        <v>2</v>
      </c>
      <c r="Z39">
        <f t="shared" si="11"/>
        <v>2.2000000000000028</v>
      </c>
      <c r="AA39">
        <f t="shared" si="12"/>
        <v>1.2000000000000028</v>
      </c>
    </row>
    <row r="40" spans="1:27">
      <c r="A40" s="1">
        <v>1909</v>
      </c>
      <c r="B40" s="1">
        <v>31.4</v>
      </c>
      <c r="C40" s="1">
        <v>35.5</v>
      </c>
      <c r="D40" s="1">
        <v>39</v>
      </c>
      <c r="E40" s="1">
        <v>50.7</v>
      </c>
      <c r="F40" s="1">
        <v>59.8</v>
      </c>
      <c r="G40" s="1">
        <v>72.099999999999994</v>
      </c>
      <c r="H40" s="1">
        <v>72.3</v>
      </c>
      <c r="I40" s="1">
        <v>74.900000000000006</v>
      </c>
      <c r="J40" s="1">
        <v>64.3</v>
      </c>
      <c r="K40" s="1">
        <v>50.5</v>
      </c>
      <c r="L40" s="1">
        <v>51</v>
      </c>
      <c r="M40" s="1">
        <v>23.4</v>
      </c>
      <c r="N40" s="1">
        <v>52.1</v>
      </c>
      <c r="O40">
        <f t="shared" si="0"/>
        <v>3.0999999999999979</v>
      </c>
      <c r="P40">
        <f t="shared" si="1"/>
        <v>4.3000000000000007</v>
      </c>
      <c r="Q40">
        <f t="shared" si="2"/>
        <v>-2</v>
      </c>
      <c r="R40">
        <f t="shared" si="3"/>
        <v>-1.6999999999999957</v>
      </c>
      <c r="S40">
        <f t="shared" si="4"/>
        <v>-3.1000000000000014</v>
      </c>
      <c r="T40">
        <f t="shared" si="5"/>
        <v>0</v>
      </c>
      <c r="U40">
        <f t="shared" si="6"/>
        <v>-3.6000000000000085</v>
      </c>
      <c r="V40">
        <f t="shared" si="7"/>
        <v>0.90000000000000568</v>
      </c>
      <c r="W40">
        <f t="shared" si="8"/>
        <v>-2.9000000000000057</v>
      </c>
      <c r="X40">
        <f t="shared" si="9"/>
        <v>-5</v>
      </c>
      <c r="Y40">
        <f t="shared" si="10"/>
        <v>8.5</v>
      </c>
      <c r="Z40">
        <f t="shared" si="11"/>
        <v>-8.8999999999999986</v>
      </c>
      <c r="AA40">
        <f t="shared" si="12"/>
        <v>-0.79999999999999716</v>
      </c>
    </row>
    <row r="41" spans="1:27">
      <c r="A41" s="1">
        <v>1910</v>
      </c>
      <c r="B41" s="1">
        <v>28.9</v>
      </c>
      <c r="C41" s="1">
        <v>26.8</v>
      </c>
      <c r="D41" s="1">
        <v>51.9</v>
      </c>
      <c r="E41" s="1">
        <v>52.8</v>
      </c>
      <c r="F41" s="1">
        <v>57.5</v>
      </c>
      <c r="G41" s="1">
        <v>69.5</v>
      </c>
      <c r="H41" s="1">
        <v>75.3</v>
      </c>
      <c r="I41" s="1">
        <v>72.8</v>
      </c>
      <c r="J41" s="1">
        <v>68.099999999999994</v>
      </c>
      <c r="K41" s="1">
        <v>58.6</v>
      </c>
      <c r="L41" s="1">
        <v>37.5</v>
      </c>
      <c r="M41" s="1">
        <v>26.9</v>
      </c>
      <c r="N41" s="1">
        <v>52.2</v>
      </c>
      <c r="O41">
        <f t="shared" si="0"/>
        <v>0.59999999999999787</v>
      </c>
      <c r="P41">
        <f t="shared" si="1"/>
        <v>-4.3999999999999986</v>
      </c>
      <c r="Q41">
        <f t="shared" si="2"/>
        <v>10.899999999999999</v>
      </c>
      <c r="R41">
        <f t="shared" si="3"/>
        <v>0.39999999999999858</v>
      </c>
      <c r="S41">
        <f t="shared" si="4"/>
        <v>-5.3999999999999986</v>
      </c>
      <c r="T41">
        <f t="shared" si="5"/>
        <v>-2.5999999999999943</v>
      </c>
      <c r="U41">
        <f t="shared" si="6"/>
        <v>-0.60000000000000853</v>
      </c>
      <c r="V41">
        <f t="shared" si="7"/>
        <v>-1.2000000000000028</v>
      </c>
      <c r="W41">
        <f t="shared" si="8"/>
        <v>0.89999999999999147</v>
      </c>
      <c r="X41">
        <f t="shared" si="9"/>
        <v>3.1000000000000014</v>
      </c>
      <c r="Y41">
        <f t="shared" si="10"/>
        <v>-5</v>
      </c>
      <c r="Z41">
        <f t="shared" si="11"/>
        <v>-5.3999999999999986</v>
      </c>
      <c r="AA41">
        <f t="shared" si="12"/>
        <v>-0.69999999999999574</v>
      </c>
    </row>
    <row r="42" spans="1:27">
      <c r="A42" s="1">
        <v>1911</v>
      </c>
      <c r="B42" s="1">
        <v>33.1</v>
      </c>
      <c r="C42" s="1">
        <v>36.299999999999997</v>
      </c>
      <c r="D42" s="1">
        <v>40.799999999999997</v>
      </c>
      <c r="E42" s="1">
        <v>50.6</v>
      </c>
      <c r="F42" s="1">
        <v>68.599999999999994</v>
      </c>
      <c r="G42" s="1">
        <v>74.5</v>
      </c>
      <c r="H42" s="1">
        <v>75.900000000000006</v>
      </c>
      <c r="I42" s="1">
        <v>74.099999999999994</v>
      </c>
      <c r="J42" s="1">
        <v>69.900000000000006</v>
      </c>
      <c r="K42" s="1">
        <v>54.9</v>
      </c>
      <c r="L42" s="1">
        <v>36.9</v>
      </c>
      <c r="M42" s="1">
        <v>36.700000000000003</v>
      </c>
      <c r="N42" s="1">
        <v>54.4</v>
      </c>
      <c r="O42">
        <f t="shared" si="0"/>
        <v>4.8000000000000007</v>
      </c>
      <c r="P42">
        <f t="shared" si="1"/>
        <v>5.0999999999999979</v>
      </c>
      <c r="Q42">
        <f t="shared" si="2"/>
        <v>-0.20000000000000284</v>
      </c>
      <c r="R42">
        <f t="shared" si="3"/>
        <v>-1.7999999999999972</v>
      </c>
      <c r="S42">
        <f t="shared" si="4"/>
        <v>5.6999999999999957</v>
      </c>
      <c r="T42">
        <f t="shared" si="5"/>
        <v>2.4000000000000057</v>
      </c>
      <c r="U42">
        <f t="shared" si="6"/>
        <v>0</v>
      </c>
      <c r="V42">
        <f t="shared" si="7"/>
        <v>9.9999999999994316E-2</v>
      </c>
      <c r="W42">
        <f t="shared" si="8"/>
        <v>2.7000000000000028</v>
      </c>
      <c r="X42">
        <f t="shared" si="9"/>
        <v>-0.60000000000000142</v>
      </c>
      <c r="Y42">
        <f t="shared" si="10"/>
        <v>-5.6000000000000014</v>
      </c>
      <c r="Z42">
        <f t="shared" si="11"/>
        <v>4.4000000000000057</v>
      </c>
      <c r="AA42">
        <f t="shared" si="12"/>
        <v>1.5</v>
      </c>
    </row>
    <row r="43" spans="1:27">
      <c r="A43" s="1">
        <v>1912</v>
      </c>
      <c r="B43" s="1">
        <v>17.2</v>
      </c>
      <c r="C43" s="1">
        <v>22.7</v>
      </c>
      <c r="D43" s="1">
        <v>32.799999999999997</v>
      </c>
      <c r="E43" s="1">
        <v>53.9</v>
      </c>
      <c r="F43" s="1">
        <v>64.900000000000006</v>
      </c>
      <c r="G43" s="1">
        <v>68.900000000000006</v>
      </c>
      <c r="H43" s="1">
        <v>74.400000000000006</v>
      </c>
      <c r="I43" s="1">
        <v>72</v>
      </c>
      <c r="J43" s="1">
        <v>68.099999999999994</v>
      </c>
      <c r="K43" s="1">
        <v>57.3</v>
      </c>
      <c r="L43" s="1">
        <v>43.1</v>
      </c>
      <c r="M43" s="1">
        <v>34.6</v>
      </c>
      <c r="N43" s="1">
        <v>50.8</v>
      </c>
      <c r="O43">
        <f t="shared" si="0"/>
        <v>-11.100000000000001</v>
      </c>
      <c r="P43">
        <f t="shared" si="1"/>
        <v>-8.5</v>
      </c>
      <c r="Q43">
        <f t="shared" si="2"/>
        <v>-8.2000000000000028</v>
      </c>
      <c r="R43">
        <f t="shared" si="3"/>
        <v>1.5</v>
      </c>
      <c r="S43">
        <f t="shared" si="4"/>
        <v>2.0000000000000071</v>
      </c>
      <c r="T43">
        <f t="shared" si="5"/>
        <v>-3.1999999999999886</v>
      </c>
      <c r="U43">
        <f t="shared" si="6"/>
        <v>-1.5</v>
      </c>
      <c r="V43">
        <f t="shared" si="7"/>
        <v>-2</v>
      </c>
      <c r="W43">
        <f t="shared" si="8"/>
        <v>0.89999999999999147</v>
      </c>
      <c r="X43">
        <f t="shared" si="9"/>
        <v>1.7999999999999972</v>
      </c>
      <c r="Y43">
        <f t="shared" si="10"/>
        <v>0.60000000000000142</v>
      </c>
      <c r="Z43">
        <f t="shared" si="11"/>
        <v>2.3000000000000043</v>
      </c>
      <c r="AA43">
        <f t="shared" si="12"/>
        <v>-2.1000000000000014</v>
      </c>
    </row>
    <row r="44" spans="1:27">
      <c r="A44" s="1">
        <v>1913</v>
      </c>
      <c r="B44" s="1">
        <v>35.1</v>
      </c>
      <c r="C44" s="1">
        <v>27.4</v>
      </c>
      <c r="D44" s="1">
        <v>39.4</v>
      </c>
      <c r="E44" s="1">
        <v>52</v>
      </c>
      <c r="F44" s="1">
        <v>63.7</v>
      </c>
      <c r="G44" s="1">
        <v>74.2</v>
      </c>
      <c r="H44" s="1">
        <v>77.900000000000006</v>
      </c>
      <c r="I44" s="1">
        <v>76.3</v>
      </c>
      <c r="J44" s="1">
        <v>65.900000000000006</v>
      </c>
      <c r="K44" s="1">
        <v>55</v>
      </c>
      <c r="L44" s="1">
        <v>47.7</v>
      </c>
      <c r="M44" s="1">
        <v>37.200000000000003</v>
      </c>
      <c r="N44" s="1">
        <v>54.3</v>
      </c>
      <c r="O44">
        <f t="shared" si="0"/>
        <v>6.8000000000000007</v>
      </c>
      <c r="P44">
        <f t="shared" si="1"/>
        <v>-3.8000000000000007</v>
      </c>
      <c r="Q44">
        <f t="shared" si="2"/>
        <v>-1.6000000000000014</v>
      </c>
      <c r="R44">
        <f t="shared" si="3"/>
        <v>-0.39999999999999858</v>
      </c>
      <c r="S44">
        <f t="shared" si="4"/>
        <v>0.80000000000000426</v>
      </c>
      <c r="T44">
        <f t="shared" si="5"/>
        <v>2.1000000000000085</v>
      </c>
      <c r="U44">
        <f t="shared" si="6"/>
        <v>2</v>
      </c>
      <c r="V44">
        <f t="shared" si="7"/>
        <v>2.2999999999999972</v>
      </c>
      <c r="W44">
        <f t="shared" si="8"/>
        <v>-1.2999999999999972</v>
      </c>
      <c r="X44">
        <f t="shared" si="9"/>
        <v>-0.5</v>
      </c>
      <c r="Y44">
        <f t="shared" si="10"/>
        <v>5.2000000000000028</v>
      </c>
      <c r="Z44">
        <f t="shared" si="11"/>
        <v>4.9000000000000057</v>
      </c>
      <c r="AA44">
        <f t="shared" si="12"/>
        <v>1.3999999999999986</v>
      </c>
    </row>
    <row r="45" spans="1:27">
      <c r="A45" s="1">
        <v>1914</v>
      </c>
      <c r="B45" s="1">
        <v>34.700000000000003</v>
      </c>
      <c r="C45" s="1">
        <v>21.9</v>
      </c>
      <c r="D45" s="1">
        <v>37.700000000000003</v>
      </c>
      <c r="E45" s="1">
        <v>51.9</v>
      </c>
      <c r="F45" s="1">
        <v>65.5</v>
      </c>
      <c r="G45" s="1">
        <v>74.900000000000006</v>
      </c>
      <c r="H45" s="1">
        <v>78.5</v>
      </c>
      <c r="I45" s="1">
        <v>74.599999999999994</v>
      </c>
      <c r="J45" s="1">
        <v>66.400000000000006</v>
      </c>
      <c r="K45" s="1">
        <v>58.4</v>
      </c>
      <c r="L45" s="1">
        <v>44.3</v>
      </c>
      <c r="M45" s="1">
        <v>25.7</v>
      </c>
      <c r="N45" s="1">
        <v>52.9</v>
      </c>
      <c r="O45">
        <f t="shared" si="0"/>
        <v>6.4000000000000021</v>
      </c>
      <c r="P45">
        <f t="shared" si="1"/>
        <v>-9.3000000000000007</v>
      </c>
      <c r="Q45">
        <f t="shared" si="2"/>
        <v>-3.2999999999999972</v>
      </c>
      <c r="R45">
        <f t="shared" si="3"/>
        <v>-0.5</v>
      </c>
      <c r="S45">
        <f t="shared" si="4"/>
        <v>2.6000000000000014</v>
      </c>
      <c r="T45">
        <f t="shared" si="5"/>
        <v>2.8000000000000114</v>
      </c>
      <c r="U45">
        <f t="shared" si="6"/>
        <v>2.5999999999999943</v>
      </c>
      <c r="V45">
        <f t="shared" si="7"/>
        <v>0.59999999999999432</v>
      </c>
      <c r="W45">
        <f t="shared" si="8"/>
        <v>-0.79999999999999716</v>
      </c>
      <c r="X45">
        <f t="shared" si="9"/>
        <v>2.8999999999999986</v>
      </c>
      <c r="Y45">
        <f t="shared" si="10"/>
        <v>1.7999999999999972</v>
      </c>
      <c r="Z45">
        <f t="shared" si="11"/>
        <v>-6.5999999999999979</v>
      </c>
      <c r="AA45">
        <f t="shared" si="12"/>
        <v>0</v>
      </c>
    </row>
    <row r="46" spans="1:27">
      <c r="A46" s="1">
        <v>1915</v>
      </c>
      <c r="B46" s="1">
        <v>26.8</v>
      </c>
      <c r="C46" s="1">
        <v>37.1</v>
      </c>
      <c r="D46" s="1">
        <v>35.5</v>
      </c>
      <c r="E46" s="1">
        <v>58</v>
      </c>
      <c r="F46" s="1">
        <v>59.7</v>
      </c>
      <c r="G46" s="1">
        <v>69.5</v>
      </c>
      <c r="H46" s="1">
        <v>73</v>
      </c>
      <c r="I46" s="1">
        <v>67.5</v>
      </c>
      <c r="J46" s="1">
        <v>68.099999999999994</v>
      </c>
      <c r="K46" s="1">
        <v>57.6</v>
      </c>
      <c r="L46" s="1">
        <v>45.5</v>
      </c>
      <c r="M46" s="1">
        <v>30.9</v>
      </c>
      <c r="N46" s="1">
        <v>52.4</v>
      </c>
      <c r="O46">
        <f t="shared" si="0"/>
        <v>-1.5</v>
      </c>
      <c r="P46">
        <f t="shared" si="1"/>
        <v>5.9000000000000021</v>
      </c>
      <c r="Q46">
        <f t="shared" si="2"/>
        <v>-5.5</v>
      </c>
      <c r="R46">
        <f t="shared" si="3"/>
        <v>5.6000000000000014</v>
      </c>
      <c r="S46">
        <f t="shared" si="4"/>
        <v>-3.1999999999999957</v>
      </c>
      <c r="T46">
        <f t="shared" si="5"/>
        <v>-2.5999999999999943</v>
      </c>
      <c r="U46">
        <f t="shared" si="6"/>
        <v>-2.9000000000000057</v>
      </c>
      <c r="V46">
        <f t="shared" si="7"/>
        <v>-6.5</v>
      </c>
      <c r="W46">
        <f t="shared" si="8"/>
        <v>0.89999999999999147</v>
      </c>
      <c r="X46">
        <f t="shared" si="9"/>
        <v>2.1000000000000014</v>
      </c>
      <c r="Y46">
        <f t="shared" si="10"/>
        <v>3</v>
      </c>
      <c r="Z46">
        <f t="shared" si="11"/>
        <v>-1.3999999999999986</v>
      </c>
      <c r="AA46">
        <f t="shared" si="12"/>
        <v>-0.5</v>
      </c>
    </row>
    <row r="47" spans="1:27">
      <c r="A47" s="1">
        <v>1916</v>
      </c>
      <c r="B47" s="1">
        <v>33.700000000000003</v>
      </c>
      <c r="C47" s="1">
        <v>27.8</v>
      </c>
      <c r="D47" s="1">
        <v>37.9</v>
      </c>
      <c r="E47" s="1">
        <v>50.5</v>
      </c>
      <c r="F47" s="1">
        <v>63.5</v>
      </c>
      <c r="G47" s="1">
        <v>67.2</v>
      </c>
      <c r="H47" s="1">
        <v>80.7</v>
      </c>
      <c r="I47" s="1">
        <v>76.599999999999994</v>
      </c>
      <c r="J47" s="1">
        <v>65.5</v>
      </c>
      <c r="K47" s="1">
        <v>56.1</v>
      </c>
      <c r="L47" s="1">
        <v>44.9</v>
      </c>
      <c r="M47" s="1">
        <v>29.5</v>
      </c>
      <c r="N47" s="1">
        <v>52.8</v>
      </c>
      <c r="O47">
        <f t="shared" si="0"/>
        <v>5.4000000000000021</v>
      </c>
      <c r="P47">
        <f t="shared" si="1"/>
        <v>-3.3999999999999986</v>
      </c>
      <c r="Q47">
        <f t="shared" si="2"/>
        <v>-3.1000000000000014</v>
      </c>
      <c r="R47">
        <f t="shared" si="3"/>
        <v>-1.8999999999999986</v>
      </c>
      <c r="S47">
        <f t="shared" si="4"/>
        <v>0.60000000000000142</v>
      </c>
      <c r="T47">
        <f t="shared" si="5"/>
        <v>-4.8999999999999915</v>
      </c>
      <c r="U47">
        <f t="shared" si="6"/>
        <v>4.7999999999999972</v>
      </c>
      <c r="V47">
        <f t="shared" si="7"/>
        <v>2.5999999999999943</v>
      </c>
      <c r="W47">
        <f t="shared" si="8"/>
        <v>-1.7000000000000028</v>
      </c>
      <c r="X47">
        <f t="shared" si="9"/>
        <v>0.60000000000000142</v>
      </c>
      <c r="Y47">
        <f t="shared" si="10"/>
        <v>2.3999999999999986</v>
      </c>
      <c r="Z47">
        <f t="shared" si="11"/>
        <v>-2.7999999999999972</v>
      </c>
      <c r="AA47">
        <f t="shared" si="12"/>
        <v>-0.10000000000000142</v>
      </c>
    </row>
    <row r="48" spans="1:27">
      <c r="A48" s="1">
        <v>1917</v>
      </c>
      <c r="B48" s="1">
        <v>30.5</v>
      </c>
      <c r="C48" s="1">
        <v>24.9</v>
      </c>
      <c r="D48" s="1">
        <v>41.6</v>
      </c>
      <c r="E48" s="1">
        <v>49.1</v>
      </c>
      <c r="F48" s="1">
        <v>56</v>
      </c>
      <c r="G48" s="1">
        <v>68.900000000000006</v>
      </c>
      <c r="H48" s="1">
        <v>74</v>
      </c>
      <c r="I48" s="1">
        <v>72.5</v>
      </c>
      <c r="J48" s="1">
        <v>65.2</v>
      </c>
      <c r="K48" s="1">
        <v>46.9</v>
      </c>
      <c r="L48" s="1">
        <v>43</v>
      </c>
      <c r="M48" s="1">
        <v>22.8</v>
      </c>
      <c r="N48" s="1">
        <v>49.6</v>
      </c>
      <c r="O48">
        <f t="shared" si="0"/>
        <v>2.1999999999999993</v>
      </c>
      <c r="P48">
        <f t="shared" si="1"/>
        <v>-6.3000000000000007</v>
      </c>
      <c r="Q48">
        <f t="shared" si="2"/>
        <v>0.60000000000000142</v>
      </c>
      <c r="R48">
        <f t="shared" si="3"/>
        <v>-3.2999999999999972</v>
      </c>
      <c r="S48">
        <f t="shared" si="4"/>
        <v>-6.8999999999999986</v>
      </c>
      <c r="T48">
        <f t="shared" si="5"/>
        <v>-3.1999999999999886</v>
      </c>
      <c r="U48">
        <f t="shared" si="6"/>
        <v>-1.9000000000000057</v>
      </c>
      <c r="V48">
        <f t="shared" si="7"/>
        <v>-1.5</v>
      </c>
      <c r="W48">
        <f t="shared" si="8"/>
        <v>-2</v>
      </c>
      <c r="X48">
        <f t="shared" si="9"/>
        <v>-8.6000000000000014</v>
      </c>
      <c r="Y48">
        <f t="shared" si="10"/>
        <v>0.5</v>
      </c>
      <c r="Z48">
        <f t="shared" si="11"/>
        <v>-9.4999999999999964</v>
      </c>
      <c r="AA48">
        <f t="shared" si="12"/>
        <v>-3.2999999999999972</v>
      </c>
    </row>
    <row r="49" spans="1:27">
      <c r="A49" s="1">
        <v>1918</v>
      </c>
      <c r="B49" s="1">
        <v>14.6</v>
      </c>
      <c r="C49" s="1">
        <v>31.9</v>
      </c>
      <c r="D49" s="1">
        <v>47.5</v>
      </c>
      <c r="E49" s="1">
        <v>48.9</v>
      </c>
      <c r="F49" s="1">
        <v>68.8</v>
      </c>
      <c r="G49" s="1">
        <v>71.099999999999994</v>
      </c>
      <c r="H49" s="1">
        <v>73</v>
      </c>
      <c r="I49" s="1">
        <v>78.3</v>
      </c>
      <c r="J49" s="1">
        <v>59.7</v>
      </c>
      <c r="K49" s="1">
        <v>58.3</v>
      </c>
      <c r="L49" s="1">
        <v>43</v>
      </c>
      <c r="M49" s="1">
        <v>40.299999999999997</v>
      </c>
      <c r="N49" s="1">
        <v>52.9</v>
      </c>
      <c r="O49">
        <f t="shared" si="0"/>
        <v>-13.700000000000001</v>
      </c>
      <c r="P49">
        <f t="shared" si="1"/>
        <v>0.69999999999999929</v>
      </c>
      <c r="Q49">
        <f t="shared" si="2"/>
        <v>6.5</v>
      </c>
      <c r="R49">
        <f t="shared" si="3"/>
        <v>-3.5</v>
      </c>
      <c r="S49">
        <f t="shared" si="4"/>
        <v>5.8999999999999986</v>
      </c>
      <c r="T49">
        <f t="shared" si="5"/>
        <v>-1</v>
      </c>
      <c r="U49">
        <f t="shared" si="6"/>
        <v>-2.9000000000000057</v>
      </c>
      <c r="V49">
        <f t="shared" si="7"/>
        <v>4.2999999999999972</v>
      </c>
      <c r="W49">
        <f t="shared" si="8"/>
        <v>-7.5</v>
      </c>
      <c r="X49">
        <f t="shared" si="9"/>
        <v>2.7999999999999972</v>
      </c>
      <c r="Y49">
        <f t="shared" si="10"/>
        <v>0.5</v>
      </c>
      <c r="Z49">
        <f t="shared" si="11"/>
        <v>8</v>
      </c>
      <c r="AA49">
        <f t="shared" si="12"/>
        <v>0</v>
      </c>
    </row>
    <row r="50" spans="1:27">
      <c r="A50" s="1">
        <v>1919</v>
      </c>
      <c r="B50" s="1">
        <v>34.1</v>
      </c>
      <c r="C50" s="1">
        <v>33.200000000000003</v>
      </c>
      <c r="D50" s="1">
        <v>42.6</v>
      </c>
      <c r="E50" s="1">
        <v>52.1</v>
      </c>
      <c r="F50" s="1">
        <v>59.5</v>
      </c>
      <c r="G50" s="1">
        <v>75.7</v>
      </c>
      <c r="H50" s="1">
        <v>78.599999999999994</v>
      </c>
      <c r="I50" s="1">
        <v>73.2</v>
      </c>
      <c r="J50" s="1">
        <v>70.3</v>
      </c>
      <c r="K50" s="1">
        <v>60.4</v>
      </c>
      <c r="L50" s="1">
        <v>41.6</v>
      </c>
      <c r="M50" s="1">
        <v>26.1</v>
      </c>
      <c r="N50" s="1">
        <v>54</v>
      </c>
      <c r="O50">
        <f t="shared" si="0"/>
        <v>5.8000000000000007</v>
      </c>
      <c r="P50">
        <f t="shared" si="1"/>
        <v>2.0000000000000036</v>
      </c>
      <c r="Q50">
        <f t="shared" si="2"/>
        <v>1.6000000000000014</v>
      </c>
      <c r="R50">
        <f t="shared" si="3"/>
        <v>-0.29999999999999716</v>
      </c>
      <c r="S50">
        <f t="shared" si="4"/>
        <v>-3.3999999999999986</v>
      </c>
      <c r="T50">
        <f t="shared" si="5"/>
        <v>3.6000000000000085</v>
      </c>
      <c r="U50">
        <f t="shared" si="6"/>
        <v>2.6999999999999886</v>
      </c>
      <c r="V50">
        <f t="shared" si="7"/>
        <v>-0.79999999999999716</v>
      </c>
      <c r="W50">
        <f t="shared" si="8"/>
        <v>3.0999999999999943</v>
      </c>
      <c r="X50">
        <f t="shared" si="9"/>
        <v>4.8999999999999986</v>
      </c>
      <c r="Y50">
        <f t="shared" si="10"/>
        <v>-0.89999999999999858</v>
      </c>
      <c r="Z50">
        <f t="shared" si="11"/>
        <v>-6.1999999999999957</v>
      </c>
      <c r="AA50">
        <f t="shared" si="12"/>
        <v>1.1000000000000014</v>
      </c>
    </row>
    <row r="51" spans="1:27">
      <c r="A51" s="1">
        <v>1920</v>
      </c>
      <c r="B51" s="1">
        <v>22.2</v>
      </c>
      <c r="C51" s="1">
        <v>29.3</v>
      </c>
      <c r="D51" s="1">
        <v>42.3</v>
      </c>
      <c r="E51" s="1">
        <v>46.8</v>
      </c>
      <c r="F51" s="1">
        <v>61</v>
      </c>
      <c r="G51" s="1">
        <v>71.2</v>
      </c>
      <c r="H51" s="1">
        <v>73.3</v>
      </c>
      <c r="I51" s="1">
        <v>72</v>
      </c>
      <c r="J51" s="1">
        <v>69.400000000000006</v>
      </c>
      <c r="K51" s="1">
        <v>61.7</v>
      </c>
      <c r="L51" s="1">
        <v>41.5</v>
      </c>
      <c r="M51" s="1">
        <v>33.200000000000003</v>
      </c>
      <c r="N51" s="1">
        <v>52</v>
      </c>
      <c r="O51">
        <f t="shared" si="0"/>
        <v>-6.1000000000000014</v>
      </c>
      <c r="P51">
        <f t="shared" si="1"/>
        <v>-1.8999999999999986</v>
      </c>
      <c r="Q51">
        <f t="shared" si="2"/>
        <v>1.2999999999999972</v>
      </c>
      <c r="R51">
        <f t="shared" si="3"/>
        <v>-5.6000000000000014</v>
      </c>
      <c r="S51">
        <f t="shared" si="4"/>
        <v>-1.8999999999999986</v>
      </c>
      <c r="T51">
        <f t="shared" si="5"/>
        <v>-0.89999999999999147</v>
      </c>
      <c r="U51">
        <f t="shared" si="6"/>
        <v>-2.6000000000000085</v>
      </c>
      <c r="V51">
        <f t="shared" si="7"/>
        <v>-2</v>
      </c>
      <c r="W51">
        <f t="shared" si="8"/>
        <v>2.2000000000000028</v>
      </c>
      <c r="X51">
        <f t="shared" si="9"/>
        <v>6.2000000000000028</v>
      </c>
      <c r="Y51">
        <f t="shared" si="10"/>
        <v>-1</v>
      </c>
      <c r="Z51">
        <f t="shared" si="11"/>
        <v>0.90000000000000568</v>
      </c>
      <c r="AA51">
        <f t="shared" si="12"/>
        <v>-0.89999999999999858</v>
      </c>
    </row>
    <row r="52" spans="1:27">
      <c r="A52" s="1">
        <v>1921</v>
      </c>
      <c r="B52" s="1">
        <v>34.4</v>
      </c>
      <c r="C52" s="1">
        <v>36.200000000000003</v>
      </c>
      <c r="D52" s="1">
        <v>49.9</v>
      </c>
      <c r="E52" s="1">
        <v>55.8</v>
      </c>
      <c r="F52" s="1">
        <v>65.2</v>
      </c>
      <c r="G52" s="1">
        <v>76</v>
      </c>
      <c r="H52" s="1">
        <v>81.099999999999994</v>
      </c>
      <c r="I52" s="1">
        <v>73.2</v>
      </c>
      <c r="J52" s="1">
        <v>70.7</v>
      </c>
      <c r="K52" s="1">
        <v>54.9</v>
      </c>
      <c r="L52" s="1">
        <v>44.3</v>
      </c>
      <c r="M52" s="1">
        <v>35.200000000000003</v>
      </c>
      <c r="N52" s="1">
        <v>56.4</v>
      </c>
      <c r="O52">
        <f t="shared" si="0"/>
        <v>6.0999999999999979</v>
      </c>
      <c r="P52">
        <f t="shared" si="1"/>
        <v>5.0000000000000036</v>
      </c>
      <c r="Q52">
        <f t="shared" si="2"/>
        <v>8.8999999999999986</v>
      </c>
      <c r="R52">
        <f t="shared" si="3"/>
        <v>3.3999999999999986</v>
      </c>
      <c r="S52">
        <f t="shared" si="4"/>
        <v>2.3000000000000043</v>
      </c>
      <c r="T52">
        <f t="shared" si="5"/>
        <v>3.9000000000000057</v>
      </c>
      <c r="U52">
        <f t="shared" si="6"/>
        <v>5.1999999999999886</v>
      </c>
      <c r="V52">
        <f t="shared" si="7"/>
        <v>-0.79999999999999716</v>
      </c>
      <c r="W52">
        <f t="shared" si="8"/>
        <v>3.5</v>
      </c>
      <c r="X52">
        <f t="shared" si="9"/>
        <v>-0.60000000000000142</v>
      </c>
      <c r="Y52">
        <f t="shared" si="10"/>
        <v>1.7999999999999972</v>
      </c>
      <c r="Z52">
        <f t="shared" si="11"/>
        <v>2.9000000000000057</v>
      </c>
      <c r="AA52">
        <f t="shared" si="12"/>
        <v>3.5</v>
      </c>
    </row>
    <row r="53" spans="1:27">
      <c r="A53" s="1">
        <v>1922</v>
      </c>
      <c r="B53" s="1">
        <v>26.7</v>
      </c>
      <c r="C53" s="1">
        <v>33.5</v>
      </c>
      <c r="D53" s="1">
        <v>43.5</v>
      </c>
      <c r="E53" s="1">
        <v>54.2</v>
      </c>
      <c r="F53" s="1">
        <v>67.5</v>
      </c>
      <c r="G53" s="1">
        <v>73.8</v>
      </c>
      <c r="H53" s="1">
        <v>74.599999999999994</v>
      </c>
      <c r="I53" s="1">
        <v>74.3</v>
      </c>
      <c r="J53" s="1">
        <v>71.3</v>
      </c>
      <c r="K53" s="1">
        <v>59.1</v>
      </c>
      <c r="L53" s="1">
        <v>45.4</v>
      </c>
      <c r="M53" s="1">
        <v>33.5</v>
      </c>
      <c r="N53" s="1">
        <v>54.8</v>
      </c>
      <c r="O53">
        <f t="shared" si="0"/>
        <v>-1.6000000000000014</v>
      </c>
      <c r="P53">
        <f t="shared" si="1"/>
        <v>2.3000000000000007</v>
      </c>
      <c r="Q53">
        <f t="shared" si="2"/>
        <v>2.5</v>
      </c>
      <c r="R53">
        <f t="shared" si="3"/>
        <v>1.8000000000000043</v>
      </c>
      <c r="S53">
        <f t="shared" si="4"/>
        <v>4.6000000000000014</v>
      </c>
      <c r="T53">
        <f t="shared" si="5"/>
        <v>1.7000000000000028</v>
      </c>
      <c r="U53">
        <f t="shared" si="6"/>
        <v>-1.3000000000000114</v>
      </c>
      <c r="V53">
        <f t="shared" si="7"/>
        <v>0.29999999999999716</v>
      </c>
      <c r="W53">
        <f t="shared" si="8"/>
        <v>4.0999999999999943</v>
      </c>
      <c r="X53">
        <f t="shared" si="9"/>
        <v>3.6000000000000014</v>
      </c>
      <c r="Y53">
        <f t="shared" si="10"/>
        <v>2.8999999999999986</v>
      </c>
      <c r="Z53">
        <f t="shared" si="11"/>
        <v>1.2000000000000028</v>
      </c>
      <c r="AA53">
        <f t="shared" si="12"/>
        <v>1.8999999999999986</v>
      </c>
    </row>
    <row r="54" spans="1:27">
      <c r="A54" s="1">
        <v>1923</v>
      </c>
      <c r="B54" s="1">
        <v>34.6</v>
      </c>
      <c r="C54" s="1">
        <v>26</v>
      </c>
      <c r="D54" s="1">
        <v>38.200000000000003</v>
      </c>
      <c r="E54" s="1">
        <v>49.9</v>
      </c>
      <c r="F54" s="1">
        <v>60.6</v>
      </c>
      <c r="G54" s="1">
        <v>72.900000000000006</v>
      </c>
      <c r="H54" s="1">
        <v>76.2</v>
      </c>
      <c r="I54" s="1">
        <v>73.2</v>
      </c>
      <c r="J54" s="1">
        <v>67</v>
      </c>
      <c r="K54" s="1">
        <v>53.1</v>
      </c>
      <c r="L54" s="1">
        <v>44.2</v>
      </c>
      <c r="M54" s="1">
        <v>42.4</v>
      </c>
      <c r="N54" s="1">
        <v>53.2</v>
      </c>
      <c r="O54">
        <f t="shared" si="0"/>
        <v>6.3000000000000007</v>
      </c>
      <c r="P54">
        <f t="shared" si="1"/>
        <v>-5.1999999999999993</v>
      </c>
      <c r="Q54">
        <f t="shared" si="2"/>
        <v>-2.7999999999999972</v>
      </c>
      <c r="R54">
        <f t="shared" si="3"/>
        <v>-2.5</v>
      </c>
      <c r="S54">
        <f t="shared" si="4"/>
        <v>-2.2999999999999972</v>
      </c>
      <c r="T54">
        <f t="shared" si="5"/>
        <v>0.80000000000001137</v>
      </c>
      <c r="U54">
        <f t="shared" si="6"/>
        <v>0.29999999999999716</v>
      </c>
      <c r="V54">
        <f t="shared" si="7"/>
        <v>-0.79999999999999716</v>
      </c>
      <c r="W54">
        <f t="shared" si="8"/>
        <v>-0.20000000000000284</v>
      </c>
      <c r="X54">
        <f t="shared" si="9"/>
        <v>-2.3999999999999986</v>
      </c>
      <c r="Y54">
        <f t="shared" si="10"/>
        <v>1.7000000000000028</v>
      </c>
      <c r="Z54">
        <f t="shared" si="11"/>
        <v>10.100000000000001</v>
      </c>
      <c r="AA54">
        <f t="shared" si="12"/>
        <v>0.30000000000000426</v>
      </c>
    </row>
    <row r="55" spans="1:27">
      <c r="A55" s="1">
        <v>1924</v>
      </c>
      <c r="B55" s="1">
        <v>23.5</v>
      </c>
      <c r="C55" s="1">
        <v>30.5</v>
      </c>
      <c r="D55" s="1">
        <v>35.6</v>
      </c>
      <c r="E55" s="1">
        <v>53.5</v>
      </c>
      <c r="F55" s="1">
        <v>55.9</v>
      </c>
      <c r="G55" s="1">
        <v>70.400000000000006</v>
      </c>
      <c r="H55" s="1">
        <v>72.900000000000006</v>
      </c>
      <c r="I55" s="1">
        <v>73.400000000000006</v>
      </c>
      <c r="J55" s="1">
        <v>61.7</v>
      </c>
      <c r="K55" s="1">
        <v>61.1</v>
      </c>
      <c r="L55" s="1">
        <v>42.6</v>
      </c>
      <c r="M55" s="1">
        <v>28.2</v>
      </c>
      <c r="N55" s="1">
        <v>50.8</v>
      </c>
      <c r="O55">
        <f t="shared" si="0"/>
        <v>-4.8000000000000007</v>
      </c>
      <c r="P55">
        <f t="shared" si="1"/>
        <v>-0.69999999999999929</v>
      </c>
      <c r="Q55">
        <f t="shared" si="2"/>
        <v>-5.3999999999999986</v>
      </c>
      <c r="R55">
        <f t="shared" si="3"/>
        <v>1.1000000000000014</v>
      </c>
      <c r="S55">
        <f t="shared" si="4"/>
        <v>-7</v>
      </c>
      <c r="T55">
        <f t="shared" si="5"/>
        <v>-1.6999999999999886</v>
      </c>
      <c r="U55">
        <f t="shared" si="6"/>
        <v>-3</v>
      </c>
      <c r="V55">
        <f t="shared" si="7"/>
        <v>-0.59999999999999432</v>
      </c>
      <c r="W55">
        <f t="shared" si="8"/>
        <v>-5.5</v>
      </c>
      <c r="X55">
        <f t="shared" si="9"/>
        <v>5.6000000000000014</v>
      </c>
      <c r="Y55">
        <f t="shared" si="10"/>
        <v>0.10000000000000142</v>
      </c>
      <c r="Z55">
        <f t="shared" si="11"/>
        <v>-4.0999999999999979</v>
      </c>
      <c r="AA55">
        <f t="shared" si="12"/>
        <v>-2.1000000000000014</v>
      </c>
    </row>
    <row r="56" spans="1:27">
      <c r="A56" s="1">
        <v>1925</v>
      </c>
      <c r="B56" s="1">
        <v>28.8</v>
      </c>
      <c r="C56" s="1">
        <v>37.799999999999997</v>
      </c>
      <c r="D56" s="1">
        <v>43.3</v>
      </c>
      <c r="E56" s="1">
        <v>57.7</v>
      </c>
      <c r="F56" s="1">
        <v>59.6</v>
      </c>
      <c r="G56" s="1">
        <v>74.400000000000006</v>
      </c>
      <c r="H56" s="1">
        <v>74.7</v>
      </c>
      <c r="I56" s="1">
        <v>74.3</v>
      </c>
      <c r="J56" s="1">
        <v>73.2</v>
      </c>
      <c r="K56" s="1">
        <v>46.6</v>
      </c>
      <c r="L56" s="1">
        <v>40.4</v>
      </c>
      <c r="M56" s="1">
        <v>28.5</v>
      </c>
      <c r="N56" s="1">
        <v>53.3</v>
      </c>
      <c r="O56">
        <f t="shared" si="0"/>
        <v>0.5</v>
      </c>
      <c r="P56">
        <f t="shared" si="1"/>
        <v>6.5999999999999979</v>
      </c>
      <c r="Q56">
        <f t="shared" si="2"/>
        <v>2.2999999999999972</v>
      </c>
      <c r="R56">
        <f t="shared" si="3"/>
        <v>5.3000000000000043</v>
      </c>
      <c r="S56">
        <f t="shared" si="4"/>
        <v>-3.2999999999999972</v>
      </c>
      <c r="T56">
        <f t="shared" si="5"/>
        <v>2.3000000000000114</v>
      </c>
      <c r="U56">
        <f t="shared" si="6"/>
        <v>-1.2000000000000028</v>
      </c>
      <c r="V56">
        <f t="shared" si="7"/>
        <v>0.29999999999999716</v>
      </c>
      <c r="W56">
        <f t="shared" si="8"/>
        <v>6</v>
      </c>
      <c r="X56">
        <f t="shared" si="9"/>
        <v>-8.8999999999999986</v>
      </c>
      <c r="Y56">
        <f t="shared" si="10"/>
        <v>-2.1000000000000014</v>
      </c>
      <c r="Z56">
        <f t="shared" si="11"/>
        <v>-3.7999999999999972</v>
      </c>
      <c r="AA56">
        <f t="shared" si="12"/>
        <v>0.39999999999999858</v>
      </c>
    </row>
    <row r="57" spans="1:27">
      <c r="A57" s="1">
        <v>1926</v>
      </c>
      <c r="B57" s="1">
        <v>28.6</v>
      </c>
      <c r="C57" s="1">
        <v>34.6</v>
      </c>
      <c r="D57" s="1">
        <v>34.5</v>
      </c>
      <c r="E57" s="1">
        <v>45.6</v>
      </c>
      <c r="F57" s="1">
        <v>64.3</v>
      </c>
      <c r="G57" s="1">
        <v>68.2</v>
      </c>
      <c r="H57" s="1">
        <v>76.099999999999994</v>
      </c>
      <c r="I57" s="1">
        <v>75.8</v>
      </c>
      <c r="J57" s="1">
        <v>67.8</v>
      </c>
      <c r="K57" s="1">
        <v>55.2</v>
      </c>
      <c r="L57" s="1">
        <v>39.200000000000003</v>
      </c>
      <c r="M57" s="1">
        <v>29.7</v>
      </c>
      <c r="N57" s="1">
        <v>51.6</v>
      </c>
      <c r="O57">
        <f t="shared" si="0"/>
        <v>0.30000000000000071</v>
      </c>
      <c r="P57">
        <f t="shared" si="1"/>
        <v>3.4000000000000021</v>
      </c>
      <c r="Q57">
        <f t="shared" si="2"/>
        <v>-6.5</v>
      </c>
      <c r="R57">
        <f t="shared" si="3"/>
        <v>-6.7999999999999972</v>
      </c>
      <c r="S57">
        <f t="shared" si="4"/>
        <v>1.3999999999999986</v>
      </c>
      <c r="T57">
        <f t="shared" si="5"/>
        <v>-3.8999999999999915</v>
      </c>
      <c r="U57">
        <f t="shared" si="6"/>
        <v>0.19999999999998863</v>
      </c>
      <c r="V57">
        <f t="shared" si="7"/>
        <v>1.7999999999999972</v>
      </c>
      <c r="W57">
        <f t="shared" si="8"/>
        <v>0.59999999999999432</v>
      </c>
      <c r="X57">
        <f t="shared" si="9"/>
        <v>-0.29999999999999716</v>
      </c>
      <c r="Y57">
        <f t="shared" si="10"/>
        <v>-3.2999999999999972</v>
      </c>
      <c r="Z57">
        <f t="shared" si="11"/>
        <v>-2.5999999999999979</v>
      </c>
      <c r="AA57">
        <f t="shared" si="12"/>
        <v>-1.2999999999999972</v>
      </c>
    </row>
    <row r="58" spans="1:27">
      <c r="A58" s="1">
        <v>1927</v>
      </c>
      <c r="B58" s="1">
        <v>28</v>
      </c>
      <c r="C58" s="1">
        <v>39.200000000000003</v>
      </c>
      <c r="D58" s="1">
        <v>44.9</v>
      </c>
      <c r="E58" s="1">
        <v>51.9</v>
      </c>
      <c r="F58" s="1">
        <v>61.1</v>
      </c>
      <c r="G58" s="1">
        <v>67</v>
      </c>
      <c r="H58" s="1">
        <v>74.3</v>
      </c>
      <c r="I58" s="1">
        <v>68.2</v>
      </c>
      <c r="J58" s="1">
        <v>71.400000000000006</v>
      </c>
      <c r="K58" s="1">
        <v>60</v>
      </c>
      <c r="L58" s="1">
        <v>46.6</v>
      </c>
      <c r="M58" s="1">
        <v>30.8</v>
      </c>
      <c r="N58" s="1">
        <v>53.6</v>
      </c>
      <c r="O58">
        <f t="shared" si="0"/>
        <v>-0.30000000000000071</v>
      </c>
      <c r="P58">
        <f t="shared" si="1"/>
        <v>8.0000000000000036</v>
      </c>
      <c r="Q58">
        <f t="shared" si="2"/>
        <v>3.8999999999999986</v>
      </c>
      <c r="R58">
        <f t="shared" si="3"/>
        <v>-0.5</v>
      </c>
      <c r="S58">
        <f t="shared" si="4"/>
        <v>-1.7999999999999972</v>
      </c>
      <c r="T58">
        <f t="shared" si="5"/>
        <v>-5.0999999999999943</v>
      </c>
      <c r="U58">
        <f t="shared" si="6"/>
        <v>-1.6000000000000085</v>
      </c>
      <c r="V58">
        <f t="shared" si="7"/>
        <v>-5.7999999999999972</v>
      </c>
      <c r="W58">
        <f t="shared" si="8"/>
        <v>4.2000000000000028</v>
      </c>
      <c r="X58">
        <f t="shared" si="9"/>
        <v>4.5</v>
      </c>
      <c r="Y58">
        <f t="shared" si="10"/>
        <v>4.1000000000000014</v>
      </c>
      <c r="Z58">
        <f t="shared" si="11"/>
        <v>-1.4999999999999964</v>
      </c>
      <c r="AA58">
        <f t="shared" si="12"/>
        <v>0.70000000000000284</v>
      </c>
    </row>
    <row r="59" spans="1:27">
      <c r="A59" s="1">
        <v>1928</v>
      </c>
      <c r="B59" s="1">
        <v>28.9</v>
      </c>
      <c r="C59" s="1">
        <v>32.200000000000003</v>
      </c>
      <c r="D59" s="1">
        <v>39.200000000000003</v>
      </c>
      <c r="E59" s="1">
        <v>47.9</v>
      </c>
      <c r="F59" s="1">
        <v>61.4</v>
      </c>
      <c r="G59" s="1">
        <v>65.3</v>
      </c>
      <c r="H59" s="1">
        <v>75.7</v>
      </c>
      <c r="I59" s="1">
        <v>74.5</v>
      </c>
      <c r="J59" s="1">
        <v>63</v>
      </c>
      <c r="K59" s="1">
        <v>58.4</v>
      </c>
      <c r="L59" s="1">
        <v>43.4</v>
      </c>
      <c r="M59" s="1">
        <v>35.4</v>
      </c>
      <c r="N59" s="1">
        <v>52.1</v>
      </c>
      <c r="O59">
        <f t="shared" si="0"/>
        <v>0.59999999999999787</v>
      </c>
      <c r="P59">
        <f t="shared" si="1"/>
        <v>1.0000000000000036</v>
      </c>
      <c r="Q59">
        <f t="shared" si="2"/>
        <v>-1.7999999999999972</v>
      </c>
      <c r="R59">
        <f t="shared" si="3"/>
        <v>-4.5</v>
      </c>
      <c r="S59">
        <f t="shared" si="4"/>
        <v>-1.5</v>
      </c>
      <c r="T59">
        <f t="shared" si="5"/>
        <v>-6.7999999999999972</v>
      </c>
      <c r="U59">
        <f t="shared" si="6"/>
        <v>-0.20000000000000284</v>
      </c>
      <c r="V59">
        <f t="shared" si="7"/>
        <v>0.5</v>
      </c>
      <c r="W59">
        <f t="shared" si="8"/>
        <v>-4.2000000000000028</v>
      </c>
      <c r="X59">
        <f t="shared" si="9"/>
        <v>2.8999999999999986</v>
      </c>
      <c r="Y59">
        <f t="shared" si="10"/>
        <v>0.89999999999999858</v>
      </c>
      <c r="Z59">
        <f t="shared" si="11"/>
        <v>3.1000000000000014</v>
      </c>
      <c r="AA59">
        <f t="shared" si="12"/>
        <v>-0.79999999999999716</v>
      </c>
    </row>
    <row r="60" spans="1:27">
      <c r="A60" s="1">
        <v>1929</v>
      </c>
      <c r="B60" s="1">
        <v>24.9</v>
      </c>
      <c r="C60" s="1">
        <v>25.6</v>
      </c>
      <c r="D60" s="1">
        <v>47.2</v>
      </c>
      <c r="E60" s="1">
        <v>55</v>
      </c>
      <c r="F60" s="1">
        <v>59.4</v>
      </c>
      <c r="G60" s="1">
        <v>69.599999999999994</v>
      </c>
      <c r="H60" s="1">
        <v>75.5</v>
      </c>
      <c r="I60" s="1">
        <v>72.3</v>
      </c>
      <c r="J60" s="1">
        <v>66.5</v>
      </c>
      <c r="K60" s="1">
        <v>53.3</v>
      </c>
      <c r="L60" s="1">
        <v>39.200000000000003</v>
      </c>
      <c r="M60" s="1">
        <v>31.7</v>
      </c>
      <c r="N60" s="1">
        <v>51.7</v>
      </c>
      <c r="O60">
        <f t="shared" si="0"/>
        <v>-3.4000000000000021</v>
      </c>
      <c r="P60">
        <f t="shared" si="1"/>
        <v>-5.5999999999999979</v>
      </c>
      <c r="Q60">
        <f t="shared" si="2"/>
        <v>6.2000000000000028</v>
      </c>
      <c r="R60">
        <f t="shared" si="3"/>
        <v>2.6000000000000014</v>
      </c>
      <c r="S60">
        <f t="shared" si="4"/>
        <v>-3.5</v>
      </c>
      <c r="T60">
        <f t="shared" si="5"/>
        <v>-2.5</v>
      </c>
      <c r="U60">
        <f t="shared" si="6"/>
        <v>-0.40000000000000568</v>
      </c>
      <c r="V60">
        <f t="shared" si="7"/>
        <v>-1.7000000000000028</v>
      </c>
      <c r="W60">
        <f t="shared" si="8"/>
        <v>-0.70000000000000284</v>
      </c>
      <c r="X60">
        <f t="shared" si="9"/>
        <v>-2.2000000000000028</v>
      </c>
      <c r="Y60">
        <f t="shared" si="10"/>
        <v>-3.2999999999999972</v>
      </c>
      <c r="Z60">
        <f t="shared" si="11"/>
        <v>-0.59999999999999787</v>
      </c>
      <c r="AA60">
        <f t="shared" si="12"/>
        <v>-1.1999999999999957</v>
      </c>
    </row>
    <row r="61" spans="1:27">
      <c r="A61" s="1">
        <v>1930</v>
      </c>
      <c r="B61" s="1">
        <v>24.9</v>
      </c>
      <c r="C61" s="1">
        <v>41.7</v>
      </c>
      <c r="D61" s="1">
        <v>39.1</v>
      </c>
      <c r="E61" s="1">
        <v>55.1</v>
      </c>
      <c r="F61" s="1">
        <v>64.099999999999994</v>
      </c>
      <c r="G61" s="1">
        <v>71.599999999999994</v>
      </c>
      <c r="H61" s="1">
        <v>77.900000000000006</v>
      </c>
      <c r="I61" s="1">
        <v>75.400000000000006</v>
      </c>
      <c r="J61" s="1">
        <v>69.2</v>
      </c>
      <c r="K61" s="1">
        <v>53.5</v>
      </c>
      <c r="L61" s="1">
        <v>44</v>
      </c>
      <c r="M61" s="1">
        <v>31.1</v>
      </c>
      <c r="N61" s="1">
        <v>54</v>
      </c>
      <c r="O61">
        <f t="shared" si="0"/>
        <v>-3.4000000000000021</v>
      </c>
      <c r="P61">
        <f t="shared" si="1"/>
        <v>10.500000000000004</v>
      </c>
      <c r="Q61">
        <f t="shared" si="2"/>
        <v>-1.8999999999999986</v>
      </c>
      <c r="R61">
        <f t="shared" si="3"/>
        <v>2.7000000000000028</v>
      </c>
      <c r="S61">
        <f t="shared" si="4"/>
        <v>1.1999999999999957</v>
      </c>
      <c r="T61">
        <f t="shared" si="5"/>
        <v>-0.5</v>
      </c>
      <c r="U61">
        <f t="shared" si="6"/>
        <v>2</v>
      </c>
      <c r="V61">
        <f t="shared" si="7"/>
        <v>1.4000000000000057</v>
      </c>
      <c r="W61">
        <f t="shared" si="8"/>
        <v>2</v>
      </c>
      <c r="X61">
        <f t="shared" si="9"/>
        <v>-2</v>
      </c>
      <c r="Y61">
        <f t="shared" si="10"/>
        <v>1.5</v>
      </c>
      <c r="Z61">
        <f t="shared" si="11"/>
        <v>-1.1999999999999957</v>
      </c>
      <c r="AA61">
        <f t="shared" si="12"/>
        <v>1.1000000000000014</v>
      </c>
    </row>
    <row r="62" spans="1:27">
      <c r="A62" s="1">
        <v>1931</v>
      </c>
      <c r="B62" s="1">
        <v>33.4</v>
      </c>
      <c r="C62" s="1">
        <v>37.9</v>
      </c>
      <c r="D62" s="1">
        <v>36.5</v>
      </c>
      <c r="E62" s="1">
        <v>52.7</v>
      </c>
      <c r="F62" s="1">
        <v>59.4</v>
      </c>
      <c r="G62" s="1">
        <v>75.099999999999994</v>
      </c>
      <c r="H62" s="1">
        <v>79.7</v>
      </c>
      <c r="I62" s="1">
        <v>74.599999999999994</v>
      </c>
      <c r="J62" s="1">
        <v>72.7</v>
      </c>
      <c r="K62" s="1">
        <v>59.4</v>
      </c>
      <c r="L62" s="1">
        <v>51.7</v>
      </c>
      <c r="M62" s="1">
        <v>41.2</v>
      </c>
      <c r="N62" s="1">
        <v>56.2</v>
      </c>
      <c r="O62">
        <f t="shared" si="0"/>
        <v>5.0999999999999979</v>
      </c>
      <c r="P62">
        <f t="shared" si="1"/>
        <v>6.6999999999999993</v>
      </c>
      <c r="Q62">
        <f t="shared" si="2"/>
        <v>-4.5</v>
      </c>
      <c r="R62">
        <f t="shared" si="3"/>
        <v>0.30000000000000426</v>
      </c>
      <c r="S62">
        <f t="shared" si="4"/>
        <v>-3.5</v>
      </c>
      <c r="T62">
        <f t="shared" si="5"/>
        <v>3</v>
      </c>
      <c r="U62">
        <f t="shared" si="6"/>
        <v>3.7999999999999972</v>
      </c>
      <c r="V62">
        <f t="shared" si="7"/>
        <v>0.59999999999999432</v>
      </c>
      <c r="W62">
        <f t="shared" si="8"/>
        <v>5.5</v>
      </c>
      <c r="X62">
        <f t="shared" si="9"/>
        <v>3.8999999999999986</v>
      </c>
      <c r="Y62">
        <f t="shared" si="10"/>
        <v>9.2000000000000028</v>
      </c>
      <c r="Z62">
        <f t="shared" si="11"/>
        <v>8.9000000000000057</v>
      </c>
      <c r="AA62">
        <f t="shared" si="12"/>
        <v>3.3000000000000043</v>
      </c>
    </row>
    <row r="63" spans="1:27">
      <c r="A63" s="1">
        <v>1932</v>
      </c>
      <c r="B63" s="1">
        <v>38.799999999999997</v>
      </c>
      <c r="C63" s="1">
        <v>39.6</v>
      </c>
      <c r="D63" s="1">
        <v>33.299999999999997</v>
      </c>
      <c r="E63" s="1">
        <v>51.8</v>
      </c>
      <c r="F63" s="1">
        <v>63.3</v>
      </c>
      <c r="G63" s="1">
        <v>73.8</v>
      </c>
      <c r="H63" s="1">
        <v>77.3</v>
      </c>
      <c r="I63" s="1">
        <v>75.2</v>
      </c>
      <c r="J63" s="1">
        <v>66.7</v>
      </c>
      <c r="K63" s="1">
        <v>54.7</v>
      </c>
      <c r="L63" s="1">
        <v>38.1</v>
      </c>
      <c r="M63" s="1">
        <v>32.5</v>
      </c>
      <c r="N63" s="1">
        <v>53.8</v>
      </c>
      <c r="O63">
        <f t="shared" si="0"/>
        <v>10.499999999999996</v>
      </c>
      <c r="P63">
        <f t="shared" si="1"/>
        <v>8.4000000000000021</v>
      </c>
      <c r="Q63">
        <f t="shared" si="2"/>
        <v>-7.7000000000000028</v>
      </c>
      <c r="R63">
        <f t="shared" si="3"/>
        <v>-0.60000000000000142</v>
      </c>
      <c r="S63">
        <f t="shared" si="4"/>
        <v>0.39999999999999858</v>
      </c>
      <c r="T63">
        <f t="shared" si="5"/>
        <v>1.7000000000000028</v>
      </c>
      <c r="U63">
        <f t="shared" si="6"/>
        <v>1.3999999999999915</v>
      </c>
      <c r="V63">
        <f t="shared" si="7"/>
        <v>1.2000000000000028</v>
      </c>
      <c r="W63">
        <f t="shared" si="8"/>
        <v>-0.5</v>
      </c>
      <c r="X63">
        <f t="shared" si="9"/>
        <v>-0.79999999999999716</v>
      </c>
      <c r="Y63">
        <f t="shared" si="10"/>
        <v>-4.3999999999999986</v>
      </c>
      <c r="Z63">
        <f t="shared" si="11"/>
        <v>0.20000000000000284</v>
      </c>
      <c r="AA63">
        <f t="shared" si="12"/>
        <v>0.89999999999999858</v>
      </c>
    </row>
    <row r="64" spans="1:27">
      <c r="A64" s="1">
        <v>1933</v>
      </c>
      <c r="B64" s="1">
        <v>39.200000000000003</v>
      </c>
      <c r="C64" s="1">
        <v>31</v>
      </c>
      <c r="D64" s="1">
        <v>39.700000000000003</v>
      </c>
      <c r="E64" s="1">
        <v>52.1</v>
      </c>
      <c r="F64" s="1">
        <v>64.900000000000006</v>
      </c>
      <c r="G64" s="1">
        <v>78.400000000000006</v>
      </c>
      <c r="H64" s="1">
        <v>77.8</v>
      </c>
      <c r="I64" s="1">
        <v>73.5</v>
      </c>
      <c r="J64" s="1">
        <v>73.2</v>
      </c>
      <c r="K64" s="1">
        <v>54</v>
      </c>
      <c r="L64" s="1">
        <v>40.700000000000003</v>
      </c>
      <c r="M64" s="1">
        <v>36</v>
      </c>
      <c r="N64" s="1">
        <v>55</v>
      </c>
      <c r="O64">
        <f t="shared" si="0"/>
        <v>10.900000000000002</v>
      </c>
      <c r="P64">
        <f t="shared" si="1"/>
        <v>-0.19999999999999929</v>
      </c>
      <c r="Q64">
        <f t="shared" si="2"/>
        <v>-1.2999999999999972</v>
      </c>
      <c r="R64">
        <f t="shared" si="3"/>
        <v>-0.29999999999999716</v>
      </c>
      <c r="S64">
        <f t="shared" si="4"/>
        <v>2.0000000000000071</v>
      </c>
      <c r="T64">
        <f t="shared" si="5"/>
        <v>6.3000000000000114</v>
      </c>
      <c r="U64">
        <f t="shared" si="6"/>
        <v>1.8999999999999915</v>
      </c>
      <c r="V64">
        <f t="shared" si="7"/>
        <v>-0.5</v>
      </c>
      <c r="W64">
        <f t="shared" si="8"/>
        <v>6</v>
      </c>
      <c r="X64">
        <f t="shared" si="9"/>
        <v>-1.5</v>
      </c>
      <c r="Y64">
        <f t="shared" si="10"/>
        <v>-1.7999999999999972</v>
      </c>
      <c r="Z64">
        <f t="shared" si="11"/>
        <v>3.7000000000000028</v>
      </c>
      <c r="AA64">
        <f t="shared" si="12"/>
        <v>2.1000000000000014</v>
      </c>
    </row>
    <row r="65" spans="1:27">
      <c r="A65" s="1">
        <v>1934</v>
      </c>
      <c r="B65" s="1">
        <v>34</v>
      </c>
      <c r="C65" s="1">
        <v>23.5</v>
      </c>
      <c r="D65" s="1">
        <v>35.299999999999997</v>
      </c>
      <c r="E65" s="1">
        <v>52.1</v>
      </c>
      <c r="F65" s="1">
        <v>67.400000000000006</v>
      </c>
      <c r="G65" s="1">
        <v>78.599999999999994</v>
      </c>
      <c r="H65" s="1">
        <v>81.599999999999994</v>
      </c>
      <c r="I65" s="1">
        <v>74.3</v>
      </c>
      <c r="J65" s="1">
        <v>66.5</v>
      </c>
      <c r="K65" s="1">
        <v>58</v>
      </c>
      <c r="L65" s="1">
        <v>46.7</v>
      </c>
      <c r="M65" s="1">
        <v>30.2</v>
      </c>
      <c r="N65" s="1">
        <v>54</v>
      </c>
      <c r="O65">
        <f t="shared" si="0"/>
        <v>5.6999999999999993</v>
      </c>
      <c r="P65">
        <f t="shared" si="1"/>
        <v>-7.6999999999999993</v>
      </c>
      <c r="Q65">
        <f t="shared" si="2"/>
        <v>-5.7000000000000028</v>
      </c>
      <c r="R65">
        <f t="shared" si="3"/>
        <v>-0.29999999999999716</v>
      </c>
      <c r="S65">
        <f t="shared" si="4"/>
        <v>4.5000000000000071</v>
      </c>
      <c r="T65">
        <f t="shared" si="5"/>
        <v>6.5</v>
      </c>
      <c r="U65">
        <f t="shared" si="6"/>
        <v>5.6999999999999886</v>
      </c>
      <c r="V65">
        <f t="shared" si="7"/>
        <v>0.29999999999999716</v>
      </c>
      <c r="W65">
        <f t="shared" si="8"/>
        <v>-0.70000000000000284</v>
      </c>
      <c r="X65">
        <f t="shared" si="9"/>
        <v>2.5</v>
      </c>
      <c r="Y65">
        <f t="shared" si="10"/>
        <v>4.2000000000000028</v>
      </c>
      <c r="Z65">
        <f t="shared" si="11"/>
        <v>-2.0999999999999979</v>
      </c>
      <c r="AA65">
        <f t="shared" si="12"/>
        <v>1.1000000000000014</v>
      </c>
    </row>
    <row r="66" spans="1:27">
      <c r="A66" s="1">
        <v>1935</v>
      </c>
      <c r="B66" s="1">
        <v>32.1</v>
      </c>
      <c r="C66" s="1">
        <v>33.1</v>
      </c>
      <c r="D66" s="1">
        <v>47.4</v>
      </c>
      <c r="E66" s="1">
        <v>48.9</v>
      </c>
      <c r="F66" s="1">
        <v>58</v>
      </c>
      <c r="G66" s="1">
        <v>68.599999999999994</v>
      </c>
      <c r="H66" s="1">
        <v>78.5</v>
      </c>
      <c r="I66" s="1">
        <v>75.599999999999994</v>
      </c>
      <c r="J66" s="1">
        <v>67.7</v>
      </c>
      <c r="K66" s="1">
        <v>56.2</v>
      </c>
      <c r="L66" s="1">
        <v>41.6</v>
      </c>
      <c r="M66" s="1">
        <v>25.9</v>
      </c>
      <c r="N66" s="1">
        <v>52.8</v>
      </c>
      <c r="O66">
        <f t="shared" si="0"/>
        <v>3.8000000000000007</v>
      </c>
      <c r="P66">
        <f t="shared" si="1"/>
        <v>1.9000000000000021</v>
      </c>
      <c r="Q66">
        <f t="shared" si="2"/>
        <v>6.3999999999999986</v>
      </c>
      <c r="R66">
        <f t="shared" si="3"/>
        <v>-3.5</v>
      </c>
      <c r="S66">
        <f t="shared" si="4"/>
        <v>-4.8999999999999986</v>
      </c>
      <c r="T66">
        <f t="shared" si="5"/>
        <v>-3.5</v>
      </c>
      <c r="U66">
        <f t="shared" si="6"/>
        <v>2.5999999999999943</v>
      </c>
      <c r="V66">
        <f t="shared" si="7"/>
        <v>1.5999999999999943</v>
      </c>
      <c r="W66">
        <f t="shared" si="8"/>
        <v>0.5</v>
      </c>
      <c r="X66">
        <f t="shared" si="9"/>
        <v>0.70000000000000284</v>
      </c>
      <c r="Y66">
        <f t="shared" si="10"/>
        <v>-0.89999999999999858</v>
      </c>
      <c r="Z66">
        <f t="shared" si="11"/>
        <v>-6.3999999999999986</v>
      </c>
      <c r="AA66">
        <f t="shared" si="12"/>
        <v>-0.10000000000000142</v>
      </c>
    </row>
    <row r="67" spans="1:27">
      <c r="A67" s="1">
        <v>1936</v>
      </c>
      <c r="B67" s="1">
        <v>22.2</v>
      </c>
      <c r="C67" s="1">
        <v>21.8</v>
      </c>
      <c r="D67" s="1">
        <v>44.3</v>
      </c>
      <c r="E67" s="1">
        <v>47.7</v>
      </c>
      <c r="F67" s="1">
        <v>66.3</v>
      </c>
      <c r="G67" s="1">
        <v>72</v>
      </c>
      <c r="H67" s="1">
        <v>82.8</v>
      </c>
      <c r="I67" s="1">
        <v>80.5</v>
      </c>
      <c r="J67" s="1">
        <v>70.900000000000006</v>
      </c>
      <c r="K67" s="1">
        <v>56</v>
      </c>
      <c r="L67" s="1">
        <v>39.5</v>
      </c>
      <c r="M67" s="1">
        <v>35.799999999999997</v>
      </c>
      <c r="N67" s="1">
        <v>53.3</v>
      </c>
      <c r="O67">
        <f t="shared" ref="O67:O130" si="13">B67-28.3</f>
        <v>-6.1000000000000014</v>
      </c>
      <c r="P67">
        <f t="shared" ref="P67:P130" si="14">C67-31.2</f>
        <v>-9.3999999999999986</v>
      </c>
      <c r="Q67">
        <f t="shared" ref="Q67:Q130" si="15">D67-41</f>
        <v>3.2999999999999972</v>
      </c>
      <c r="R67">
        <f t="shared" ref="R67:R130" si="16">E67-52.4</f>
        <v>-4.6999999999999957</v>
      </c>
      <c r="S67">
        <f t="shared" ref="S67:S130" si="17">F67-62.9</f>
        <v>3.3999999999999986</v>
      </c>
      <c r="T67">
        <f t="shared" ref="T67:T130" si="18">G67-72.1</f>
        <v>-9.9999999999994316E-2</v>
      </c>
      <c r="U67">
        <f t="shared" ref="U67:U130" si="19">H67-75.9</f>
        <v>6.8999999999999915</v>
      </c>
      <c r="V67">
        <f t="shared" ref="V67:V130" si="20">I67-74</f>
        <v>6.5</v>
      </c>
      <c r="W67">
        <f t="shared" ref="W67:W130" si="21">J67-67.2</f>
        <v>3.7000000000000028</v>
      </c>
      <c r="X67">
        <f t="shared" ref="X67:X130" si="22">K67-55.5</f>
        <v>0.5</v>
      </c>
      <c r="Y67">
        <f t="shared" ref="Y67:Y130" si="23">L67-42.5</f>
        <v>-3</v>
      </c>
      <c r="Z67">
        <f t="shared" ref="Z67:Z130" si="24">M67-32.3</f>
        <v>3.5</v>
      </c>
      <c r="AA67">
        <f t="shared" ref="AA67:AA130" si="25">N67-52.9</f>
        <v>0.39999999999999858</v>
      </c>
    </row>
    <row r="68" spans="1:27">
      <c r="A68" s="1">
        <v>1937</v>
      </c>
      <c r="B68" s="1">
        <v>33.200000000000003</v>
      </c>
      <c r="C68" s="1">
        <v>30.4</v>
      </c>
      <c r="D68" s="1">
        <v>37</v>
      </c>
      <c r="E68" s="1">
        <v>50.7</v>
      </c>
      <c r="F68" s="1">
        <v>62.9</v>
      </c>
      <c r="G68" s="1">
        <v>71.400000000000006</v>
      </c>
      <c r="H68" s="1">
        <v>75.2</v>
      </c>
      <c r="I68" s="1">
        <v>77</v>
      </c>
      <c r="J68" s="1">
        <v>65.400000000000006</v>
      </c>
      <c r="K68" s="1">
        <v>53</v>
      </c>
      <c r="L68" s="1">
        <v>39.4</v>
      </c>
      <c r="M68" s="1">
        <v>29.5</v>
      </c>
      <c r="N68" s="1">
        <v>52.1</v>
      </c>
      <c r="O68">
        <f t="shared" si="13"/>
        <v>4.9000000000000021</v>
      </c>
      <c r="P68">
        <f t="shared" si="14"/>
        <v>-0.80000000000000071</v>
      </c>
      <c r="Q68">
        <f t="shared" si="15"/>
        <v>-4</v>
      </c>
      <c r="R68">
        <f t="shared" si="16"/>
        <v>-1.6999999999999957</v>
      </c>
      <c r="S68">
        <f t="shared" si="17"/>
        <v>0</v>
      </c>
      <c r="T68">
        <f t="shared" si="18"/>
        <v>-0.69999999999998863</v>
      </c>
      <c r="U68">
        <f t="shared" si="19"/>
        <v>-0.70000000000000284</v>
      </c>
      <c r="V68">
        <f t="shared" si="20"/>
        <v>3</v>
      </c>
      <c r="W68">
        <f t="shared" si="21"/>
        <v>-1.7999999999999972</v>
      </c>
      <c r="X68">
        <f t="shared" si="22"/>
        <v>-2.5</v>
      </c>
      <c r="Y68">
        <f t="shared" si="23"/>
        <v>-3.1000000000000014</v>
      </c>
      <c r="Z68">
        <f t="shared" si="24"/>
        <v>-2.7999999999999972</v>
      </c>
      <c r="AA68">
        <f t="shared" si="25"/>
        <v>-0.79999999999999716</v>
      </c>
    </row>
    <row r="69" spans="1:27">
      <c r="A69" s="1">
        <v>1938</v>
      </c>
      <c r="B69" s="1">
        <v>29.4</v>
      </c>
      <c r="C69" s="1">
        <v>37.700000000000003</v>
      </c>
      <c r="D69" s="1">
        <v>47.5</v>
      </c>
      <c r="E69" s="1">
        <v>54.1</v>
      </c>
      <c r="F69" s="1">
        <v>62.5</v>
      </c>
      <c r="G69" s="1">
        <v>70.3</v>
      </c>
      <c r="H69" s="1">
        <v>77</v>
      </c>
      <c r="I69" s="1">
        <v>77</v>
      </c>
      <c r="J69" s="1">
        <v>68.900000000000006</v>
      </c>
      <c r="K69" s="1">
        <v>59.4</v>
      </c>
      <c r="L69" s="1">
        <v>45.7</v>
      </c>
      <c r="M69" s="1">
        <v>34.299999999999997</v>
      </c>
      <c r="N69" s="1">
        <v>55.3</v>
      </c>
      <c r="O69">
        <f t="shared" si="13"/>
        <v>1.0999999999999979</v>
      </c>
      <c r="P69">
        <f t="shared" si="14"/>
        <v>6.5000000000000036</v>
      </c>
      <c r="Q69">
        <f t="shared" si="15"/>
        <v>6.5</v>
      </c>
      <c r="R69">
        <f t="shared" si="16"/>
        <v>1.7000000000000028</v>
      </c>
      <c r="S69">
        <f t="shared" si="17"/>
        <v>-0.39999999999999858</v>
      </c>
      <c r="T69">
        <f t="shared" si="18"/>
        <v>-1.7999999999999972</v>
      </c>
      <c r="U69">
        <f t="shared" si="19"/>
        <v>1.0999999999999943</v>
      </c>
      <c r="V69">
        <f t="shared" si="20"/>
        <v>3</v>
      </c>
      <c r="W69">
        <f t="shared" si="21"/>
        <v>1.7000000000000028</v>
      </c>
      <c r="X69">
        <f t="shared" si="22"/>
        <v>3.8999999999999986</v>
      </c>
      <c r="Y69">
        <f t="shared" si="23"/>
        <v>3.2000000000000028</v>
      </c>
      <c r="Z69">
        <f t="shared" si="24"/>
        <v>2</v>
      </c>
      <c r="AA69">
        <f t="shared" si="25"/>
        <v>2.3999999999999986</v>
      </c>
    </row>
    <row r="70" spans="1:27">
      <c r="A70" s="1">
        <v>1939</v>
      </c>
      <c r="B70" s="1">
        <v>35.9</v>
      </c>
      <c r="C70" s="1">
        <v>33.200000000000003</v>
      </c>
      <c r="D70" s="1">
        <v>43.9</v>
      </c>
      <c r="E70" s="1">
        <v>49.6</v>
      </c>
      <c r="F70" s="1">
        <v>66.900000000000006</v>
      </c>
      <c r="G70" s="1">
        <v>74.8</v>
      </c>
      <c r="H70" s="1">
        <v>76.2</v>
      </c>
      <c r="I70" s="1">
        <v>74.599999999999994</v>
      </c>
      <c r="J70" s="1">
        <v>72.400000000000006</v>
      </c>
      <c r="K70" s="1">
        <v>58.7</v>
      </c>
      <c r="L70" s="1">
        <v>42.7</v>
      </c>
      <c r="M70" s="1">
        <v>36.1</v>
      </c>
      <c r="N70" s="1">
        <v>55.4</v>
      </c>
      <c r="O70">
        <f t="shared" si="13"/>
        <v>7.5999999999999979</v>
      </c>
      <c r="P70">
        <f t="shared" si="14"/>
        <v>2.0000000000000036</v>
      </c>
      <c r="Q70">
        <f t="shared" si="15"/>
        <v>2.8999999999999986</v>
      </c>
      <c r="R70">
        <f t="shared" si="16"/>
        <v>-2.7999999999999972</v>
      </c>
      <c r="S70">
        <f t="shared" si="17"/>
        <v>4.0000000000000071</v>
      </c>
      <c r="T70">
        <f t="shared" si="18"/>
        <v>2.7000000000000028</v>
      </c>
      <c r="U70">
        <f t="shared" si="19"/>
        <v>0.29999999999999716</v>
      </c>
      <c r="V70">
        <f t="shared" si="20"/>
        <v>0.59999999999999432</v>
      </c>
      <c r="W70">
        <f t="shared" si="21"/>
        <v>5.2000000000000028</v>
      </c>
      <c r="X70">
        <f t="shared" si="22"/>
        <v>3.2000000000000028</v>
      </c>
      <c r="Y70">
        <f t="shared" si="23"/>
        <v>0.20000000000000284</v>
      </c>
      <c r="Z70">
        <f t="shared" si="24"/>
        <v>3.8000000000000043</v>
      </c>
      <c r="AA70">
        <f t="shared" si="25"/>
        <v>2.5</v>
      </c>
    </row>
    <row r="71" spans="1:27">
      <c r="A71" s="1">
        <v>1940</v>
      </c>
      <c r="B71" s="1">
        <v>16.7</v>
      </c>
      <c r="C71" s="1">
        <v>32.200000000000003</v>
      </c>
      <c r="D71" s="1">
        <v>38.1</v>
      </c>
      <c r="E71" s="1">
        <v>49.1</v>
      </c>
      <c r="F71" s="1">
        <v>59.5</v>
      </c>
      <c r="G71" s="1">
        <v>73.900000000000006</v>
      </c>
      <c r="H71" s="1">
        <v>77.7</v>
      </c>
      <c r="I71" s="1">
        <v>77</v>
      </c>
      <c r="J71" s="1">
        <v>66.8</v>
      </c>
      <c r="K71" s="1">
        <v>60.5</v>
      </c>
      <c r="L71" s="1">
        <v>41.7</v>
      </c>
      <c r="M71" s="1">
        <v>37.700000000000003</v>
      </c>
      <c r="N71" s="1">
        <v>52.6</v>
      </c>
      <c r="O71">
        <f t="shared" si="13"/>
        <v>-11.600000000000001</v>
      </c>
      <c r="P71">
        <f t="shared" si="14"/>
        <v>1.0000000000000036</v>
      </c>
      <c r="Q71">
        <f t="shared" si="15"/>
        <v>-2.8999999999999986</v>
      </c>
      <c r="R71">
        <f t="shared" si="16"/>
        <v>-3.2999999999999972</v>
      </c>
      <c r="S71">
        <f t="shared" si="17"/>
        <v>-3.3999999999999986</v>
      </c>
      <c r="T71">
        <f t="shared" si="18"/>
        <v>1.8000000000000114</v>
      </c>
      <c r="U71">
        <f t="shared" si="19"/>
        <v>1.7999999999999972</v>
      </c>
      <c r="V71">
        <f t="shared" si="20"/>
        <v>3</v>
      </c>
      <c r="W71">
        <f t="shared" si="21"/>
        <v>-0.40000000000000568</v>
      </c>
      <c r="X71">
        <f t="shared" si="22"/>
        <v>5</v>
      </c>
      <c r="Y71">
        <f t="shared" si="23"/>
        <v>-0.79999999999999716</v>
      </c>
      <c r="Z71">
        <f t="shared" si="24"/>
        <v>5.4000000000000057</v>
      </c>
      <c r="AA71">
        <f t="shared" si="25"/>
        <v>-0.29999999999999716</v>
      </c>
    </row>
    <row r="72" spans="1:27">
      <c r="A72" s="1">
        <v>1941</v>
      </c>
      <c r="B72" s="1">
        <v>31.2</v>
      </c>
      <c r="C72" s="1">
        <v>28.1</v>
      </c>
      <c r="D72" s="1">
        <v>36.4</v>
      </c>
      <c r="E72" s="1">
        <v>59</v>
      </c>
      <c r="F72" s="1">
        <v>66.900000000000006</v>
      </c>
      <c r="G72" s="1">
        <v>73.900000000000006</v>
      </c>
      <c r="H72" s="1">
        <v>78.099999999999994</v>
      </c>
      <c r="I72" s="1">
        <v>76.3</v>
      </c>
      <c r="J72" s="1">
        <v>71.8</v>
      </c>
      <c r="K72" s="1">
        <v>60.4</v>
      </c>
      <c r="L72" s="1">
        <v>45.7</v>
      </c>
      <c r="M72" s="1">
        <v>38.5</v>
      </c>
      <c r="N72" s="1">
        <v>55.5</v>
      </c>
      <c r="O72">
        <f t="shared" si="13"/>
        <v>2.8999999999999986</v>
      </c>
      <c r="P72">
        <f t="shared" si="14"/>
        <v>-3.0999999999999979</v>
      </c>
      <c r="Q72">
        <f t="shared" si="15"/>
        <v>-4.6000000000000014</v>
      </c>
      <c r="R72">
        <f t="shared" si="16"/>
        <v>6.6000000000000014</v>
      </c>
      <c r="S72">
        <f t="shared" si="17"/>
        <v>4.0000000000000071</v>
      </c>
      <c r="T72">
        <f t="shared" si="18"/>
        <v>1.8000000000000114</v>
      </c>
      <c r="U72">
        <f t="shared" si="19"/>
        <v>2.1999999999999886</v>
      </c>
      <c r="V72">
        <f t="shared" si="20"/>
        <v>2.2999999999999972</v>
      </c>
      <c r="W72">
        <f t="shared" si="21"/>
        <v>4.5999999999999943</v>
      </c>
      <c r="X72">
        <f t="shared" si="22"/>
        <v>4.8999999999999986</v>
      </c>
      <c r="Y72">
        <f t="shared" si="23"/>
        <v>3.2000000000000028</v>
      </c>
      <c r="Z72">
        <f t="shared" si="24"/>
        <v>6.2000000000000028</v>
      </c>
      <c r="AA72">
        <f t="shared" si="25"/>
        <v>2.6000000000000014</v>
      </c>
    </row>
    <row r="73" spans="1:27">
      <c r="A73" s="1">
        <v>1942</v>
      </c>
      <c r="B73" s="1">
        <v>29.3</v>
      </c>
      <c r="C73" s="1">
        <v>28.6</v>
      </c>
      <c r="D73" s="1">
        <v>44</v>
      </c>
      <c r="E73" s="1">
        <v>57.9</v>
      </c>
      <c r="F73" s="1">
        <v>64.400000000000006</v>
      </c>
      <c r="G73" s="1">
        <v>73.7</v>
      </c>
      <c r="H73" s="1">
        <v>78.2</v>
      </c>
      <c r="I73" s="1">
        <v>74.099999999999994</v>
      </c>
      <c r="J73" s="1">
        <v>66.3</v>
      </c>
      <c r="K73" s="1">
        <v>57.2</v>
      </c>
      <c r="L73" s="1">
        <v>45.7</v>
      </c>
      <c r="M73" s="1">
        <v>28.3</v>
      </c>
      <c r="N73" s="1">
        <v>54</v>
      </c>
      <c r="O73">
        <f t="shared" si="13"/>
        <v>1</v>
      </c>
      <c r="P73">
        <f t="shared" si="14"/>
        <v>-2.5999999999999979</v>
      </c>
      <c r="Q73">
        <f t="shared" si="15"/>
        <v>3</v>
      </c>
      <c r="R73">
        <f t="shared" si="16"/>
        <v>5.5</v>
      </c>
      <c r="S73">
        <f t="shared" si="17"/>
        <v>1.5000000000000071</v>
      </c>
      <c r="T73">
        <f t="shared" si="18"/>
        <v>1.6000000000000085</v>
      </c>
      <c r="U73">
        <f t="shared" si="19"/>
        <v>2.2999999999999972</v>
      </c>
      <c r="V73">
        <f t="shared" si="20"/>
        <v>9.9999999999994316E-2</v>
      </c>
      <c r="W73">
        <f t="shared" si="21"/>
        <v>-0.90000000000000568</v>
      </c>
      <c r="X73">
        <f t="shared" si="22"/>
        <v>1.7000000000000028</v>
      </c>
      <c r="Y73">
        <f t="shared" si="23"/>
        <v>3.2000000000000028</v>
      </c>
      <c r="Z73">
        <f t="shared" si="24"/>
        <v>-3.9999999999999964</v>
      </c>
      <c r="AA73">
        <f t="shared" si="25"/>
        <v>1.1000000000000014</v>
      </c>
    </row>
    <row r="74" spans="1:27">
      <c r="A74" s="1">
        <v>1943</v>
      </c>
      <c r="B74" s="1">
        <v>28.2</v>
      </c>
      <c r="C74" s="1">
        <v>31.7</v>
      </c>
      <c r="D74" s="1">
        <v>35.799999999999997</v>
      </c>
      <c r="E74" s="1">
        <v>47.7</v>
      </c>
      <c r="F74" s="1">
        <v>61.1</v>
      </c>
      <c r="G74" s="1">
        <v>74.900000000000006</v>
      </c>
      <c r="H74" s="1">
        <v>75.900000000000006</v>
      </c>
      <c r="I74" s="1">
        <v>74.5</v>
      </c>
      <c r="J74" s="1">
        <v>61.9</v>
      </c>
      <c r="K74" s="1">
        <v>53.5</v>
      </c>
      <c r="L74" s="1">
        <v>37.9</v>
      </c>
      <c r="M74" s="1">
        <v>28.5</v>
      </c>
      <c r="N74" s="1">
        <v>51</v>
      </c>
      <c r="O74">
        <f t="shared" si="13"/>
        <v>-0.10000000000000142</v>
      </c>
      <c r="P74">
        <f t="shared" si="14"/>
        <v>0.5</v>
      </c>
      <c r="Q74">
        <f t="shared" si="15"/>
        <v>-5.2000000000000028</v>
      </c>
      <c r="R74">
        <f t="shared" si="16"/>
        <v>-4.6999999999999957</v>
      </c>
      <c r="S74">
        <f t="shared" si="17"/>
        <v>-1.7999999999999972</v>
      </c>
      <c r="T74">
        <f t="shared" si="18"/>
        <v>2.8000000000000114</v>
      </c>
      <c r="U74">
        <f t="shared" si="19"/>
        <v>0</v>
      </c>
      <c r="V74">
        <f t="shared" si="20"/>
        <v>0.5</v>
      </c>
      <c r="W74">
        <f t="shared" si="21"/>
        <v>-5.3000000000000043</v>
      </c>
      <c r="X74">
        <f t="shared" si="22"/>
        <v>-2</v>
      </c>
      <c r="Y74">
        <f t="shared" si="23"/>
        <v>-4.6000000000000014</v>
      </c>
      <c r="Z74">
        <f t="shared" si="24"/>
        <v>-3.7999999999999972</v>
      </c>
      <c r="AA74">
        <f t="shared" si="25"/>
        <v>-1.8999999999999986</v>
      </c>
    </row>
    <row r="75" spans="1:27">
      <c r="A75" s="1">
        <v>1944</v>
      </c>
      <c r="B75" s="1">
        <v>32.6</v>
      </c>
      <c r="C75" s="1">
        <v>33</v>
      </c>
      <c r="D75" s="1">
        <v>36.799999999999997</v>
      </c>
      <c r="E75" s="1">
        <v>49.7</v>
      </c>
      <c r="F75" s="1">
        <v>67.5</v>
      </c>
      <c r="G75" s="1">
        <v>74</v>
      </c>
      <c r="H75" s="1">
        <v>75.8</v>
      </c>
      <c r="I75" s="1">
        <v>74.099999999999994</v>
      </c>
      <c r="J75" s="1">
        <v>66</v>
      </c>
      <c r="K75" s="1">
        <v>54.1</v>
      </c>
      <c r="L75" s="1">
        <v>43</v>
      </c>
      <c r="M75" s="1">
        <v>25.3</v>
      </c>
      <c r="N75" s="1">
        <v>52.7</v>
      </c>
      <c r="O75">
        <f t="shared" si="13"/>
        <v>4.3000000000000007</v>
      </c>
      <c r="P75">
        <f t="shared" si="14"/>
        <v>1.8000000000000007</v>
      </c>
      <c r="Q75">
        <f t="shared" si="15"/>
        <v>-4.2000000000000028</v>
      </c>
      <c r="R75">
        <f t="shared" si="16"/>
        <v>-2.6999999999999957</v>
      </c>
      <c r="S75">
        <f t="shared" si="17"/>
        <v>4.6000000000000014</v>
      </c>
      <c r="T75">
        <f t="shared" si="18"/>
        <v>1.9000000000000057</v>
      </c>
      <c r="U75">
        <f t="shared" si="19"/>
        <v>-0.10000000000000853</v>
      </c>
      <c r="V75">
        <f t="shared" si="20"/>
        <v>9.9999999999994316E-2</v>
      </c>
      <c r="W75">
        <f t="shared" si="21"/>
        <v>-1.2000000000000028</v>
      </c>
      <c r="X75">
        <f t="shared" si="22"/>
        <v>-1.3999999999999986</v>
      </c>
      <c r="Y75">
        <f t="shared" si="23"/>
        <v>0.5</v>
      </c>
      <c r="Z75">
        <f t="shared" si="24"/>
        <v>-6.9999999999999964</v>
      </c>
      <c r="AA75">
        <f t="shared" si="25"/>
        <v>-0.19999999999999574</v>
      </c>
    </row>
    <row r="76" spans="1:27">
      <c r="A76" s="1">
        <v>1945</v>
      </c>
      <c r="B76" s="1">
        <v>22.8</v>
      </c>
      <c r="C76" s="1">
        <v>31.9</v>
      </c>
      <c r="D76" s="1">
        <v>51.1</v>
      </c>
      <c r="E76" s="1">
        <v>52.6</v>
      </c>
      <c r="F76" s="1">
        <v>56.4</v>
      </c>
      <c r="G76" s="1">
        <v>68.099999999999994</v>
      </c>
      <c r="H76" s="1">
        <v>72.400000000000006</v>
      </c>
      <c r="I76" s="1">
        <v>72.099999999999994</v>
      </c>
      <c r="J76" s="1">
        <v>67.5</v>
      </c>
      <c r="K76" s="1">
        <v>52.1</v>
      </c>
      <c r="L76" s="1">
        <v>42.2</v>
      </c>
      <c r="M76" s="1">
        <v>23.9</v>
      </c>
      <c r="N76" s="1">
        <v>51.1</v>
      </c>
      <c r="O76">
        <f t="shared" si="13"/>
        <v>-5.5</v>
      </c>
      <c r="P76">
        <f t="shared" si="14"/>
        <v>0.69999999999999929</v>
      </c>
      <c r="Q76">
        <f t="shared" si="15"/>
        <v>10.100000000000001</v>
      </c>
      <c r="R76">
        <f t="shared" si="16"/>
        <v>0.20000000000000284</v>
      </c>
      <c r="S76">
        <f t="shared" si="17"/>
        <v>-6.5</v>
      </c>
      <c r="T76">
        <f t="shared" si="18"/>
        <v>-4</v>
      </c>
      <c r="U76">
        <f t="shared" si="19"/>
        <v>-3.5</v>
      </c>
      <c r="V76">
        <f t="shared" si="20"/>
        <v>-1.9000000000000057</v>
      </c>
      <c r="W76">
        <f t="shared" si="21"/>
        <v>0.29999999999999716</v>
      </c>
      <c r="X76">
        <f t="shared" si="22"/>
        <v>-3.3999999999999986</v>
      </c>
      <c r="Y76">
        <f t="shared" si="23"/>
        <v>-0.29999999999999716</v>
      </c>
      <c r="Z76">
        <f t="shared" si="24"/>
        <v>-8.3999999999999986</v>
      </c>
      <c r="AA76">
        <f t="shared" si="25"/>
        <v>-1.7999999999999972</v>
      </c>
    </row>
    <row r="77" spans="1:27">
      <c r="A77" s="1">
        <v>1946</v>
      </c>
      <c r="B77" s="1">
        <v>29</v>
      </c>
      <c r="C77" s="1">
        <v>33</v>
      </c>
      <c r="D77" s="1">
        <v>51.9</v>
      </c>
      <c r="E77" s="1">
        <v>53</v>
      </c>
      <c r="F77" s="1">
        <v>59.2</v>
      </c>
      <c r="G77" s="1">
        <v>70.5</v>
      </c>
      <c r="H77" s="1">
        <v>74.7</v>
      </c>
      <c r="I77" s="1">
        <v>69</v>
      </c>
      <c r="J77" s="1">
        <v>66.3</v>
      </c>
      <c r="K77" s="1">
        <v>59</v>
      </c>
      <c r="L77" s="1">
        <v>45.2</v>
      </c>
      <c r="M77" s="1">
        <v>35.5</v>
      </c>
      <c r="N77" s="1">
        <v>53.9</v>
      </c>
      <c r="O77">
        <f t="shared" si="13"/>
        <v>0.69999999999999929</v>
      </c>
      <c r="P77">
        <f t="shared" si="14"/>
        <v>1.8000000000000007</v>
      </c>
      <c r="Q77">
        <f t="shared" si="15"/>
        <v>10.899999999999999</v>
      </c>
      <c r="R77">
        <f t="shared" si="16"/>
        <v>0.60000000000000142</v>
      </c>
      <c r="S77">
        <f t="shared" si="17"/>
        <v>-3.6999999999999957</v>
      </c>
      <c r="T77">
        <f t="shared" si="18"/>
        <v>-1.5999999999999943</v>
      </c>
      <c r="U77">
        <f t="shared" si="19"/>
        <v>-1.2000000000000028</v>
      </c>
      <c r="V77">
        <f t="shared" si="20"/>
        <v>-5</v>
      </c>
      <c r="W77">
        <f t="shared" si="21"/>
        <v>-0.90000000000000568</v>
      </c>
      <c r="X77">
        <f t="shared" si="22"/>
        <v>3.5</v>
      </c>
      <c r="Y77">
        <f t="shared" si="23"/>
        <v>2.7000000000000028</v>
      </c>
      <c r="Z77">
        <f t="shared" si="24"/>
        <v>3.2000000000000028</v>
      </c>
      <c r="AA77">
        <f t="shared" si="25"/>
        <v>1</v>
      </c>
    </row>
    <row r="78" spans="1:27">
      <c r="A78" s="1">
        <v>1947</v>
      </c>
      <c r="B78" s="1">
        <v>33.700000000000003</v>
      </c>
      <c r="C78" s="1">
        <v>22.5</v>
      </c>
      <c r="D78" s="1">
        <v>32.9</v>
      </c>
      <c r="E78" s="1">
        <v>50.6</v>
      </c>
      <c r="F78" s="1">
        <v>58.3</v>
      </c>
      <c r="G78" s="1">
        <v>68.099999999999994</v>
      </c>
      <c r="H78" s="1">
        <v>70.599999999999994</v>
      </c>
      <c r="I78" s="1">
        <v>79</v>
      </c>
      <c r="J78" s="1">
        <v>66.400000000000006</v>
      </c>
      <c r="K78" s="1">
        <v>62.4</v>
      </c>
      <c r="L78" s="1">
        <v>37.9</v>
      </c>
      <c r="M78" s="1">
        <v>31.7</v>
      </c>
      <c r="N78" s="1">
        <v>51.2</v>
      </c>
      <c r="O78">
        <f t="shared" si="13"/>
        <v>5.4000000000000021</v>
      </c>
      <c r="P78">
        <f t="shared" si="14"/>
        <v>-8.6999999999999993</v>
      </c>
      <c r="Q78">
        <f t="shared" si="15"/>
        <v>-8.1000000000000014</v>
      </c>
      <c r="R78">
        <f t="shared" si="16"/>
        <v>-1.7999999999999972</v>
      </c>
      <c r="S78">
        <f t="shared" si="17"/>
        <v>-4.6000000000000014</v>
      </c>
      <c r="T78">
        <f t="shared" si="18"/>
        <v>-4</v>
      </c>
      <c r="U78">
        <f t="shared" si="19"/>
        <v>-5.3000000000000114</v>
      </c>
      <c r="V78">
        <f t="shared" si="20"/>
        <v>5</v>
      </c>
      <c r="W78">
        <f t="shared" si="21"/>
        <v>-0.79999999999999716</v>
      </c>
      <c r="X78">
        <f t="shared" si="22"/>
        <v>6.8999999999999986</v>
      </c>
      <c r="Y78">
        <f t="shared" si="23"/>
        <v>-4.6000000000000014</v>
      </c>
      <c r="Z78">
        <f t="shared" si="24"/>
        <v>-0.59999999999999787</v>
      </c>
      <c r="AA78">
        <f t="shared" si="25"/>
        <v>-1.6999999999999957</v>
      </c>
    </row>
    <row r="79" spans="1:27">
      <c r="A79" s="1">
        <v>1948</v>
      </c>
      <c r="B79" s="1">
        <v>21</v>
      </c>
      <c r="C79" s="1">
        <v>31.2</v>
      </c>
      <c r="D79" s="1">
        <v>41.1</v>
      </c>
      <c r="E79" s="1">
        <v>54</v>
      </c>
      <c r="F79" s="1">
        <v>60.7</v>
      </c>
      <c r="G79" s="1">
        <v>71.3</v>
      </c>
      <c r="H79" s="1">
        <v>74.5</v>
      </c>
      <c r="I79" s="1">
        <v>73.599999999999994</v>
      </c>
      <c r="J79" s="1">
        <v>67.400000000000006</v>
      </c>
      <c r="K79" s="1">
        <v>51.2</v>
      </c>
      <c r="L79" s="1">
        <v>44.7</v>
      </c>
      <c r="M79" s="1">
        <v>34.299999999999997</v>
      </c>
      <c r="N79" s="1">
        <v>52.1</v>
      </c>
      <c r="O79">
        <f t="shared" si="13"/>
        <v>-7.3000000000000007</v>
      </c>
      <c r="P79">
        <f t="shared" si="14"/>
        <v>0</v>
      </c>
      <c r="Q79">
        <f t="shared" si="15"/>
        <v>0.10000000000000142</v>
      </c>
      <c r="R79">
        <f t="shared" si="16"/>
        <v>1.6000000000000014</v>
      </c>
      <c r="S79">
        <f t="shared" si="17"/>
        <v>-2.1999999999999957</v>
      </c>
      <c r="T79">
        <f t="shared" si="18"/>
        <v>-0.79999999999999716</v>
      </c>
      <c r="U79">
        <f t="shared" si="19"/>
        <v>-1.4000000000000057</v>
      </c>
      <c r="V79">
        <f t="shared" si="20"/>
        <v>-0.40000000000000568</v>
      </c>
      <c r="W79">
        <f t="shared" si="21"/>
        <v>0.20000000000000284</v>
      </c>
      <c r="X79">
        <f t="shared" si="22"/>
        <v>-4.2999999999999972</v>
      </c>
      <c r="Y79">
        <f t="shared" si="23"/>
        <v>2.2000000000000028</v>
      </c>
      <c r="Z79">
        <f t="shared" si="24"/>
        <v>2</v>
      </c>
      <c r="AA79">
        <f t="shared" si="25"/>
        <v>-0.79999999999999716</v>
      </c>
    </row>
    <row r="80" spans="1:27">
      <c r="A80" s="1">
        <v>1949</v>
      </c>
      <c r="B80" s="1">
        <v>34</v>
      </c>
      <c r="C80" s="1">
        <v>35</v>
      </c>
      <c r="D80" s="1">
        <v>41</v>
      </c>
      <c r="E80" s="1">
        <v>50.2</v>
      </c>
      <c r="F80" s="1">
        <v>63.1</v>
      </c>
      <c r="G80" s="1">
        <v>73.400000000000006</v>
      </c>
      <c r="H80" s="1">
        <v>78.3</v>
      </c>
      <c r="I80" s="1">
        <v>73.8</v>
      </c>
      <c r="J80" s="1">
        <v>60.6</v>
      </c>
      <c r="K80" s="1">
        <v>59.1</v>
      </c>
      <c r="L80" s="1">
        <v>42.3</v>
      </c>
      <c r="M80" s="1">
        <v>35.799999999999997</v>
      </c>
      <c r="N80" s="1">
        <v>53.9</v>
      </c>
      <c r="O80">
        <f t="shared" si="13"/>
        <v>5.6999999999999993</v>
      </c>
      <c r="P80">
        <f t="shared" si="14"/>
        <v>3.8000000000000007</v>
      </c>
      <c r="Q80">
        <f t="shared" si="15"/>
        <v>0</v>
      </c>
      <c r="R80">
        <f t="shared" si="16"/>
        <v>-2.1999999999999957</v>
      </c>
      <c r="S80">
        <f t="shared" si="17"/>
        <v>0.20000000000000284</v>
      </c>
      <c r="T80">
        <f t="shared" si="18"/>
        <v>1.3000000000000114</v>
      </c>
      <c r="U80">
        <f t="shared" si="19"/>
        <v>2.3999999999999915</v>
      </c>
      <c r="V80">
        <f t="shared" si="20"/>
        <v>-0.20000000000000284</v>
      </c>
      <c r="W80">
        <f t="shared" si="21"/>
        <v>-6.6000000000000014</v>
      </c>
      <c r="X80">
        <f t="shared" si="22"/>
        <v>3.6000000000000014</v>
      </c>
      <c r="Y80">
        <f t="shared" si="23"/>
        <v>-0.20000000000000284</v>
      </c>
      <c r="Z80">
        <f t="shared" si="24"/>
        <v>3.5</v>
      </c>
      <c r="AA80">
        <f t="shared" si="25"/>
        <v>1</v>
      </c>
    </row>
    <row r="81" spans="1:27">
      <c r="A81" s="1">
        <v>1950</v>
      </c>
      <c r="B81" s="1">
        <v>37.299999999999997</v>
      </c>
      <c r="C81" s="1">
        <v>31.6</v>
      </c>
      <c r="D81" s="1">
        <v>36.700000000000003</v>
      </c>
      <c r="E81" s="1">
        <v>45.9</v>
      </c>
      <c r="F81" s="1">
        <v>63.6</v>
      </c>
      <c r="G81" s="1">
        <v>68.599999999999994</v>
      </c>
      <c r="H81" s="1">
        <v>72.2</v>
      </c>
      <c r="I81" s="1">
        <v>70.2</v>
      </c>
      <c r="J81" s="1">
        <v>64.599999999999994</v>
      </c>
      <c r="K81" s="1">
        <v>59.2</v>
      </c>
      <c r="L81" s="1">
        <v>36.4</v>
      </c>
      <c r="M81" s="1">
        <v>23.4</v>
      </c>
      <c r="N81" s="1">
        <v>50.8</v>
      </c>
      <c r="O81">
        <f t="shared" si="13"/>
        <v>8.9999999999999964</v>
      </c>
      <c r="P81">
        <f t="shared" si="14"/>
        <v>0.40000000000000213</v>
      </c>
      <c r="Q81">
        <f t="shared" si="15"/>
        <v>-4.2999999999999972</v>
      </c>
      <c r="R81">
        <f t="shared" si="16"/>
        <v>-6.5</v>
      </c>
      <c r="S81">
        <f t="shared" si="17"/>
        <v>0.70000000000000284</v>
      </c>
      <c r="T81">
        <f t="shared" si="18"/>
        <v>-3.5</v>
      </c>
      <c r="U81">
        <f t="shared" si="19"/>
        <v>-3.7000000000000028</v>
      </c>
      <c r="V81">
        <f t="shared" si="20"/>
        <v>-3.7999999999999972</v>
      </c>
      <c r="W81">
        <f t="shared" si="21"/>
        <v>-2.6000000000000085</v>
      </c>
      <c r="X81">
        <f t="shared" si="22"/>
        <v>3.7000000000000028</v>
      </c>
      <c r="Y81">
        <f t="shared" si="23"/>
        <v>-6.1000000000000014</v>
      </c>
      <c r="Z81">
        <f t="shared" si="24"/>
        <v>-8.8999999999999986</v>
      </c>
      <c r="AA81">
        <f t="shared" si="25"/>
        <v>-2.1000000000000014</v>
      </c>
    </row>
    <row r="82" spans="1:27">
      <c r="A82" s="1">
        <v>1951</v>
      </c>
      <c r="B82" s="1">
        <v>29.1</v>
      </c>
      <c r="C82" s="1">
        <v>30.6</v>
      </c>
      <c r="D82" s="1">
        <v>37.799999999999997</v>
      </c>
      <c r="E82" s="1">
        <v>48.3</v>
      </c>
      <c r="F82" s="1">
        <v>63.8</v>
      </c>
      <c r="G82" s="1">
        <v>69.900000000000006</v>
      </c>
      <c r="H82" s="1">
        <v>74.099999999999994</v>
      </c>
      <c r="I82" s="1">
        <v>72</v>
      </c>
      <c r="J82" s="1">
        <v>62.6</v>
      </c>
      <c r="K82" s="1">
        <v>57</v>
      </c>
      <c r="L82" s="1">
        <v>35.6</v>
      </c>
      <c r="M82" s="1">
        <v>30.6</v>
      </c>
      <c r="N82" s="1">
        <v>51</v>
      </c>
      <c r="O82">
        <f t="shared" si="13"/>
        <v>0.80000000000000071</v>
      </c>
      <c r="P82">
        <f t="shared" si="14"/>
        <v>-0.59999999999999787</v>
      </c>
      <c r="Q82">
        <f t="shared" si="15"/>
        <v>-3.2000000000000028</v>
      </c>
      <c r="R82">
        <f t="shared" si="16"/>
        <v>-4.1000000000000014</v>
      </c>
      <c r="S82">
        <f t="shared" si="17"/>
        <v>0.89999999999999858</v>
      </c>
      <c r="T82">
        <f t="shared" si="18"/>
        <v>-2.1999999999999886</v>
      </c>
      <c r="U82">
        <f t="shared" si="19"/>
        <v>-1.8000000000000114</v>
      </c>
      <c r="V82">
        <f t="shared" si="20"/>
        <v>-2</v>
      </c>
      <c r="W82">
        <f t="shared" si="21"/>
        <v>-4.6000000000000014</v>
      </c>
      <c r="X82">
        <f t="shared" si="22"/>
        <v>1.5</v>
      </c>
      <c r="Y82">
        <f t="shared" si="23"/>
        <v>-6.8999999999999986</v>
      </c>
      <c r="Z82">
        <f t="shared" si="24"/>
        <v>-1.6999999999999957</v>
      </c>
      <c r="AA82">
        <f t="shared" si="25"/>
        <v>-1.8999999999999986</v>
      </c>
    </row>
    <row r="83" spans="1:27">
      <c r="A83" s="1">
        <v>1952</v>
      </c>
      <c r="B83" s="1">
        <v>33.1</v>
      </c>
      <c r="C83" s="1">
        <v>35.299999999999997</v>
      </c>
      <c r="D83" s="1">
        <v>39.799999999999997</v>
      </c>
      <c r="E83" s="1">
        <v>52</v>
      </c>
      <c r="F83" s="1">
        <v>61.1</v>
      </c>
      <c r="G83" s="1">
        <v>76.599999999999994</v>
      </c>
      <c r="H83" s="1">
        <v>76.7</v>
      </c>
      <c r="I83" s="1">
        <v>72.900000000000006</v>
      </c>
      <c r="J83" s="1">
        <v>66</v>
      </c>
      <c r="K83" s="1">
        <v>49.8</v>
      </c>
      <c r="L83" s="1">
        <v>42.9</v>
      </c>
      <c r="M83" s="1">
        <v>34.799999999999997</v>
      </c>
      <c r="N83" s="1">
        <v>53.4</v>
      </c>
      <c r="O83">
        <f t="shared" si="13"/>
        <v>4.8000000000000007</v>
      </c>
      <c r="P83">
        <f t="shared" si="14"/>
        <v>4.0999999999999979</v>
      </c>
      <c r="Q83">
        <f t="shared" si="15"/>
        <v>-1.2000000000000028</v>
      </c>
      <c r="R83">
        <f t="shared" si="16"/>
        <v>-0.39999999999999858</v>
      </c>
      <c r="S83">
        <f t="shared" si="17"/>
        <v>-1.7999999999999972</v>
      </c>
      <c r="T83">
        <f t="shared" si="18"/>
        <v>4.5</v>
      </c>
      <c r="U83">
        <f t="shared" si="19"/>
        <v>0.79999999999999716</v>
      </c>
      <c r="V83">
        <f t="shared" si="20"/>
        <v>-1.0999999999999943</v>
      </c>
      <c r="W83">
        <f t="shared" si="21"/>
        <v>-1.2000000000000028</v>
      </c>
      <c r="X83">
        <f t="shared" si="22"/>
        <v>-5.7000000000000028</v>
      </c>
      <c r="Y83">
        <f t="shared" si="23"/>
        <v>0.39999999999999858</v>
      </c>
      <c r="Z83">
        <f t="shared" si="24"/>
        <v>2.5</v>
      </c>
      <c r="AA83">
        <f t="shared" si="25"/>
        <v>0.5</v>
      </c>
    </row>
    <row r="84" spans="1:27">
      <c r="A84" s="1">
        <v>1953</v>
      </c>
      <c r="B84" s="1">
        <v>32.799999999999997</v>
      </c>
      <c r="C84" s="1">
        <v>35.6</v>
      </c>
      <c r="D84" s="1">
        <v>42.1</v>
      </c>
      <c r="E84" s="1">
        <v>47.6</v>
      </c>
      <c r="F84" s="1">
        <v>64.599999999999994</v>
      </c>
      <c r="G84" s="1">
        <v>75.900000000000006</v>
      </c>
      <c r="H84" s="1">
        <v>75.900000000000006</v>
      </c>
      <c r="I84" s="1">
        <v>74.3</v>
      </c>
      <c r="J84" s="1">
        <v>67.2</v>
      </c>
      <c r="K84" s="1">
        <v>58.3</v>
      </c>
      <c r="L84" s="1">
        <v>43.6</v>
      </c>
      <c r="M84" s="1">
        <v>32.799999999999997</v>
      </c>
      <c r="N84" s="1">
        <v>54.2</v>
      </c>
      <c r="O84">
        <f t="shared" si="13"/>
        <v>4.4999999999999964</v>
      </c>
      <c r="P84">
        <f t="shared" si="14"/>
        <v>4.4000000000000021</v>
      </c>
      <c r="Q84">
        <f t="shared" si="15"/>
        <v>1.1000000000000014</v>
      </c>
      <c r="R84">
        <f t="shared" si="16"/>
        <v>-4.7999999999999972</v>
      </c>
      <c r="S84">
        <f t="shared" si="17"/>
        <v>1.6999999999999957</v>
      </c>
      <c r="T84">
        <f t="shared" si="18"/>
        <v>3.8000000000000114</v>
      </c>
      <c r="U84">
        <f t="shared" si="19"/>
        <v>0</v>
      </c>
      <c r="V84">
        <f t="shared" si="20"/>
        <v>0.29999999999999716</v>
      </c>
      <c r="W84">
        <f t="shared" si="21"/>
        <v>0</v>
      </c>
      <c r="X84">
        <f t="shared" si="22"/>
        <v>2.7999999999999972</v>
      </c>
      <c r="Y84">
        <f t="shared" si="23"/>
        <v>1.1000000000000014</v>
      </c>
      <c r="Z84">
        <f t="shared" si="24"/>
        <v>0.5</v>
      </c>
      <c r="AA84">
        <f t="shared" si="25"/>
        <v>1.3000000000000043</v>
      </c>
    </row>
    <row r="85" spans="1:27">
      <c r="A85" s="1">
        <v>1954</v>
      </c>
      <c r="B85" s="1">
        <v>30.8</v>
      </c>
      <c r="C85" s="1">
        <v>40</v>
      </c>
      <c r="D85" s="1">
        <v>37.6</v>
      </c>
      <c r="E85" s="1">
        <v>57.4</v>
      </c>
      <c r="F85" s="1">
        <v>57.9</v>
      </c>
      <c r="G85" s="1">
        <v>75.5</v>
      </c>
      <c r="H85" s="1">
        <v>77.8</v>
      </c>
      <c r="I85" s="1">
        <v>73.5</v>
      </c>
      <c r="J85" s="1">
        <v>69.599999999999994</v>
      </c>
      <c r="K85" s="1">
        <v>55.9</v>
      </c>
      <c r="L85" s="1">
        <v>42</v>
      </c>
      <c r="M85" s="1">
        <v>32.200000000000003</v>
      </c>
      <c r="N85" s="1">
        <v>54.2</v>
      </c>
      <c r="O85">
        <f t="shared" si="13"/>
        <v>2.5</v>
      </c>
      <c r="P85">
        <f t="shared" si="14"/>
        <v>8.8000000000000007</v>
      </c>
      <c r="Q85">
        <f t="shared" si="15"/>
        <v>-3.3999999999999986</v>
      </c>
      <c r="R85">
        <f t="shared" si="16"/>
        <v>5</v>
      </c>
      <c r="S85">
        <f t="shared" si="17"/>
        <v>-5</v>
      </c>
      <c r="T85">
        <f t="shared" si="18"/>
        <v>3.4000000000000057</v>
      </c>
      <c r="U85">
        <f t="shared" si="19"/>
        <v>1.8999999999999915</v>
      </c>
      <c r="V85">
        <f t="shared" si="20"/>
        <v>-0.5</v>
      </c>
      <c r="W85">
        <f t="shared" si="21"/>
        <v>2.3999999999999915</v>
      </c>
      <c r="X85">
        <f t="shared" si="22"/>
        <v>0.39999999999999858</v>
      </c>
      <c r="Y85">
        <f t="shared" si="23"/>
        <v>-0.5</v>
      </c>
      <c r="Z85">
        <f t="shared" si="24"/>
        <v>-9.9999999999994316E-2</v>
      </c>
      <c r="AA85">
        <f t="shared" si="25"/>
        <v>1.3000000000000043</v>
      </c>
    </row>
    <row r="86" spans="1:27">
      <c r="A86" s="1">
        <v>1955</v>
      </c>
      <c r="B86" s="1">
        <v>27.4</v>
      </c>
      <c r="C86" s="1">
        <v>32.200000000000003</v>
      </c>
      <c r="D86" s="1">
        <v>40.6</v>
      </c>
      <c r="E86" s="1">
        <v>57.1</v>
      </c>
      <c r="F86" s="1">
        <v>63.6</v>
      </c>
      <c r="G86" s="1">
        <v>67.099999999999994</v>
      </c>
      <c r="H86" s="1">
        <v>79.400000000000006</v>
      </c>
      <c r="I86" s="1">
        <v>75.900000000000006</v>
      </c>
      <c r="J86" s="1">
        <v>68.900000000000006</v>
      </c>
      <c r="K86" s="1">
        <v>54.7</v>
      </c>
      <c r="L86" s="1">
        <v>37.5</v>
      </c>
      <c r="M86" s="1">
        <v>28.6</v>
      </c>
      <c r="N86" s="1">
        <v>52.8</v>
      </c>
      <c r="O86">
        <f t="shared" si="13"/>
        <v>-0.90000000000000213</v>
      </c>
      <c r="P86">
        <f t="shared" si="14"/>
        <v>1.0000000000000036</v>
      </c>
      <c r="Q86">
        <f t="shared" si="15"/>
        <v>-0.39999999999999858</v>
      </c>
      <c r="R86">
        <f t="shared" si="16"/>
        <v>4.7000000000000028</v>
      </c>
      <c r="S86">
        <f t="shared" si="17"/>
        <v>0.70000000000000284</v>
      </c>
      <c r="T86">
        <f t="shared" si="18"/>
        <v>-5</v>
      </c>
      <c r="U86">
        <f t="shared" si="19"/>
        <v>3.5</v>
      </c>
      <c r="V86">
        <f t="shared" si="20"/>
        <v>1.9000000000000057</v>
      </c>
      <c r="W86">
        <f t="shared" si="21"/>
        <v>1.7000000000000028</v>
      </c>
      <c r="X86">
        <f t="shared" si="22"/>
        <v>-0.79999999999999716</v>
      </c>
      <c r="Y86">
        <f t="shared" si="23"/>
        <v>-5</v>
      </c>
      <c r="Z86">
        <f t="shared" si="24"/>
        <v>-3.6999999999999957</v>
      </c>
      <c r="AA86">
        <f t="shared" si="25"/>
        <v>-0.10000000000000142</v>
      </c>
    </row>
    <row r="87" spans="1:27">
      <c r="A87" s="1">
        <v>1956</v>
      </c>
      <c r="B87" s="1">
        <v>27.2</v>
      </c>
      <c r="C87" s="1">
        <v>33.5</v>
      </c>
      <c r="D87" s="1">
        <v>40.200000000000003</v>
      </c>
      <c r="E87" s="1">
        <v>48.9</v>
      </c>
      <c r="F87" s="1">
        <v>62.5</v>
      </c>
      <c r="G87" s="1">
        <v>72.099999999999994</v>
      </c>
      <c r="H87" s="1">
        <v>72.900000000000006</v>
      </c>
      <c r="I87" s="1">
        <v>73</v>
      </c>
      <c r="J87" s="1">
        <v>63.8</v>
      </c>
      <c r="K87" s="1">
        <v>60.7</v>
      </c>
      <c r="L87" s="1">
        <v>41.1</v>
      </c>
      <c r="M87" s="1">
        <v>38.700000000000003</v>
      </c>
      <c r="N87" s="1">
        <v>52.9</v>
      </c>
      <c r="O87">
        <f t="shared" si="13"/>
        <v>-1.1000000000000014</v>
      </c>
      <c r="P87">
        <f t="shared" si="14"/>
        <v>2.3000000000000007</v>
      </c>
      <c r="Q87">
        <f t="shared" si="15"/>
        <v>-0.79999999999999716</v>
      </c>
      <c r="R87">
        <f t="shared" si="16"/>
        <v>-3.5</v>
      </c>
      <c r="S87">
        <f t="shared" si="17"/>
        <v>-0.39999999999999858</v>
      </c>
      <c r="T87">
        <f t="shared" si="18"/>
        <v>0</v>
      </c>
      <c r="U87">
        <f t="shared" si="19"/>
        <v>-3</v>
      </c>
      <c r="V87">
        <f t="shared" si="20"/>
        <v>-1</v>
      </c>
      <c r="W87">
        <f t="shared" si="21"/>
        <v>-3.4000000000000057</v>
      </c>
      <c r="X87">
        <f t="shared" si="22"/>
        <v>5.2000000000000028</v>
      </c>
      <c r="Y87">
        <f t="shared" si="23"/>
        <v>-1.3999999999999986</v>
      </c>
      <c r="Z87">
        <f t="shared" si="24"/>
        <v>6.4000000000000057</v>
      </c>
      <c r="AA87">
        <f t="shared" si="25"/>
        <v>0</v>
      </c>
    </row>
    <row r="88" spans="1:27">
      <c r="A88" s="1">
        <v>1957</v>
      </c>
      <c r="B88" s="1">
        <v>23.5</v>
      </c>
      <c r="C88" s="1">
        <v>36.5</v>
      </c>
      <c r="D88" s="1">
        <v>40.799999999999997</v>
      </c>
      <c r="E88" s="1">
        <v>53.3</v>
      </c>
      <c r="F88" s="1">
        <v>62.1</v>
      </c>
      <c r="G88" s="1">
        <v>72.099999999999994</v>
      </c>
      <c r="H88" s="1">
        <v>75.400000000000006</v>
      </c>
      <c r="I88" s="1">
        <v>73.3</v>
      </c>
      <c r="J88" s="1">
        <v>64.599999999999994</v>
      </c>
      <c r="K88" s="1">
        <v>51.3</v>
      </c>
      <c r="L88" s="1">
        <v>40.700000000000003</v>
      </c>
      <c r="M88" s="1">
        <v>36.200000000000003</v>
      </c>
      <c r="N88" s="1">
        <v>52.5</v>
      </c>
      <c r="O88">
        <f t="shared" si="13"/>
        <v>-4.8000000000000007</v>
      </c>
      <c r="P88">
        <f t="shared" si="14"/>
        <v>5.3000000000000007</v>
      </c>
      <c r="Q88">
        <f t="shared" si="15"/>
        <v>-0.20000000000000284</v>
      </c>
      <c r="R88">
        <f t="shared" si="16"/>
        <v>0.89999999999999858</v>
      </c>
      <c r="S88">
        <f t="shared" si="17"/>
        <v>-0.79999999999999716</v>
      </c>
      <c r="T88">
        <f t="shared" si="18"/>
        <v>0</v>
      </c>
      <c r="U88">
        <f t="shared" si="19"/>
        <v>-0.5</v>
      </c>
      <c r="V88">
        <f t="shared" si="20"/>
        <v>-0.70000000000000284</v>
      </c>
      <c r="W88">
        <f t="shared" si="21"/>
        <v>-2.6000000000000085</v>
      </c>
      <c r="X88">
        <f t="shared" si="22"/>
        <v>-4.2000000000000028</v>
      </c>
      <c r="Y88">
        <f t="shared" si="23"/>
        <v>-1.7999999999999972</v>
      </c>
      <c r="Z88">
        <f t="shared" si="24"/>
        <v>3.9000000000000057</v>
      </c>
      <c r="AA88">
        <f t="shared" si="25"/>
        <v>-0.39999999999999858</v>
      </c>
    </row>
    <row r="89" spans="1:27">
      <c r="A89" s="1">
        <v>1958</v>
      </c>
      <c r="B89" s="1">
        <v>28</v>
      </c>
      <c r="C89" s="1">
        <v>23.7</v>
      </c>
      <c r="D89" s="1">
        <v>35.9</v>
      </c>
      <c r="E89" s="1">
        <v>52.1</v>
      </c>
      <c r="F89" s="1">
        <v>61.3</v>
      </c>
      <c r="G89" s="1">
        <v>66.8</v>
      </c>
      <c r="H89" s="1">
        <v>73.5</v>
      </c>
      <c r="I89" s="1">
        <v>71.900000000000006</v>
      </c>
      <c r="J89" s="1">
        <v>65.400000000000006</v>
      </c>
      <c r="K89" s="1">
        <v>54.9</v>
      </c>
      <c r="L89" s="1">
        <v>43.6</v>
      </c>
      <c r="M89" s="1">
        <v>24.2</v>
      </c>
      <c r="N89" s="1">
        <v>50.1</v>
      </c>
      <c r="O89">
        <f t="shared" si="13"/>
        <v>-0.30000000000000071</v>
      </c>
      <c r="P89">
        <f t="shared" si="14"/>
        <v>-7.5</v>
      </c>
      <c r="Q89">
        <f t="shared" si="15"/>
        <v>-5.1000000000000014</v>
      </c>
      <c r="R89">
        <f t="shared" si="16"/>
        <v>-0.29999999999999716</v>
      </c>
      <c r="S89">
        <f t="shared" si="17"/>
        <v>-1.6000000000000014</v>
      </c>
      <c r="T89">
        <f t="shared" si="18"/>
        <v>-5.2999999999999972</v>
      </c>
      <c r="U89">
        <f t="shared" si="19"/>
        <v>-2.4000000000000057</v>
      </c>
      <c r="V89">
        <f t="shared" si="20"/>
        <v>-2.0999999999999943</v>
      </c>
      <c r="W89">
        <f t="shared" si="21"/>
        <v>-1.7999999999999972</v>
      </c>
      <c r="X89">
        <f t="shared" si="22"/>
        <v>-0.60000000000000142</v>
      </c>
      <c r="Y89">
        <f t="shared" si="23"/>
        <v>1.1000000000000014</v>
      </c>
      <c r="Z89">
        <f t="shared" si="24"/>
        <v>-8.0999999999999979</v>
      </c>
      <c r="AA89">
        <f t="shared" si="25"/>
        <v>-2.7999999999999972</v>
      </c>
    </row>
    <row r="90" spans="1:27">
      <c r="A90" s="1">
        <v>1959</v>
      </c>
      <c r="B90" s="1">
        <v>24.9</v>
      </c>
      <c r="C90" s="1">
        <v>31.6</v>
      </c>
      <c r="D90" s="1">
        <v>38.799999999999997</v>
      </c>
      <c r="E90" s="1">
        <v>51.7</v>
      </c>
      <c r="F90" s="1">
        <v>65.7</v>
      </c>
      <c r="G90" s="1">
        <v>73</v>
      </c>
      <c r="H90" s="1">
        <v>75.2</v>
      </c>
      <c r="I90" s="1">
        <v>77.3</v>
      </c>
      <c r="J90" s="1">
        <v>68.400000000000006</v>
      </c>
      <c r="K90" s="1">
        <v>53.8</v>
      </c>
      <c r="L90" s="1">
        <v>35.5</v>
      </c>
      <c r="M90" s="1">
        <v>35.9</v>
      </c>
      <c r="N90" s="1">
        <v>52.7</v>
      </c>
      <c r="O90">
        <f t="shared" si="13"/>
        <v>-3.4000000000000021</v>
      </c>
      <c r="P90">
        <f t="shared" si="14"/>
        <v>0.40000000000000213</v>
      </c>
      <c r="Q90">
        <f t="shared" si="15"/>
        <v>-2.2000000000000028</v>
      </c>
      <c r="R90">
        <f t="shared" si="16"/>
        <v>-0.69999999999999574</v>
      </c>
      <c r="S90">
        <f t="shared" si="17"/>
        <v>2.8000000000000043</v>
      </c>
      <c r="T90">
        <f t="shared" si="18"/>
        <v>0.90000000000000568</v>
      </c>
      <c r="U90">
        <f t="shared" si="19"/>
        <v>-0.70000000000000284</v>
      </c>
      <c r="V90">
        <f t="shared" si="20"/>
        <v>3.2999999999999972</v>
      </c>
      <c r="W90">
        <f t="shared" si="21"/>
        <v>1.2000000000000028</v>
      </c>
      <c r="X90">
        <f t="shared" si="22"/>
        <v>-1.7000000000000028</v>
      </c>
      <c r="Y90">
        <f t="shared" si="23"/>
        <v>-7</v>
      </c>
      <c r="Z90">
        <f t="shared" si="24"/>
        <v>3.6000000000000014</v>
      </c>
      <c r="AA90">
        <f t="shared" si="25"/>
        <v>-0.19999999999999574</v>
      </c>
    </row>
    <row r="91" spans="1:27">
      <c r="A91" s="1">
        <v>1960</v>
      </c>
      <c r="B91" s="1">
        <v>31.8</v>
      </c>
      <c r="C91" s="1">
        <v>28.1</v>
      </c>
      <c r="D91" s="1">
        <v>26.2</v>
      </c>
      <c r="E91" s="1">
        <v>54.8</v>
      </c>
      <c r="F91" s="1">
        <v>58.8</v>
      </c>
      <c r="G91" s="1">
        <v>68.400000000000006</v>
      </c>
      <c r="H91" s="1">
        <v>71.599999999999994</v>
      </c>
      <c r="I91" s="1">
        <v>74.099999999999994</v>
      </c>
      <c r="J91" s="1">
        <v>69.8</v>
      </c>
      <c r="K91" s="1">
        <v>54.7</v>
      </c>
      <c r="L91" s="1">
        <v>42.3</v>
      </c>
      <c r="M91" s="1">
        <v>24.5</v>
      </c>
      <c r="N91" s="1">
        <v>50.4</v>
      </c>
      <c r="O91">
        <f t="shared" si="13"/>
        <v>3.5</v>
      </c>
      <c r="P91">
        <f t="shared" si="14"/>
        <v>-3.0999999999999979</v>
      </c>
      <c r="Q91">
        <f t="shared" si="15"/>
        <v>-14.8</v>
      </c>
      <c r="R91">
        <f t="shared" si="16"/>
        <v>2.3999999999999986</v>
      </c>
      <c r="S91">
        <f t="shared" si="17"/>
        <v>-4.1000000000000014</v>
      </c>
      <c r="T91">
        <f t="shared" si="18"/>
        <v>-3.6999999999999886</v>
      </c>
      <c r="U91">
        <f t="shared" si="19"/>
        <v>-4.3000000000000114</v>
      </c>
      <c r="V91">
        <f t="shared" si="20"/>
        <v>9.9999999999994316E-2</v>
      </c>
      <c r="W91">
        <f t="shared" si="21"/>
        <v>2.5999999999999943</v>
      </c>
      <c r="X91">
        <f t="shared" si="22"/>
        <v>-0.79999999999999716</v>
      </c>
      <c r="Y91">
        <f t="shared" si="23"/>
        <v>-0.20000000000000284</v>
      </c>
      <c r="Z91">
        <f t="shared" si="24"/>
        <v>-7.7999999999999972</v>
      </c>
      <c r="AA91">
        <f t="shared" si="25"/>
        <v>-2.5</v>
      </c>
    </row>
    <row r="92" spans="1:27">
      <c r="A92" s="1">
        <v>1961</v>
      </c>
      <c r="B92" s="1">
        <v>23.6</v>
      </c>
      <c r="C92" s="1">
        <v>34</v>
      </c>
      <c r="D92" s="1">
        <v>43.6</v>
      </c>
      <c r="E92" s="1">
        <v>45.6</v>
      </c>
      <c r="F92" s="1">
        <v>56.4</v>
      </c>
      <c r="G92" s="1">
        <v>67.900000000000006</v>
      </c>
      <c r="H92" s="1">
        <v>73.400000000000006</v>
      </c>
      <c r="I92" s="1">
        <v>71.400000000000006</v>
      </c>
      <c r="J92" s="1">
        <v>70.900000000000006</v>
      </c>
      <c r="K92" s="1">
        <v>56.2</v>
      </c>
      <c r="L92" s="1">
        <v>42</v>
      </c>
      <c r="M92" s="1">
        <v>29</v>
      </c>
      <c r="N92" s="1">
        <v>51.2</v>
      </c>
      <c r="O92">
        <f t="shared" si="13"/>
        <v>-4.6999999999999993</v>
      </c>
      <c r="P92">
        <f t="shared" si="14"/>
        <v>2.8000000000000007</v>
      </c>
      <c r="Q92">
        <f t="shared" si="15"/>
        <v>2.6000000000000014</v>
      </c>
      <c r="R92">
        <f t="shared" si="16"/>
        <v>-6.7999999999999972</v>
      </c>
      <c r="S92">
        <f t="shared" si="17"/>
        <v>-6.5</v>
      </c>
      <c r="T92">
        <f t="shared" si="18"/>
        <v>-4.1999999999999886</v>
      </c>
      <c r="U92">
        <f t="shared" si="19"/>
        <v>-2.5</v>
      </c>
      <c r="V92">
        <f t="shared" si="20"/>
        <v>-2.5999999999999943</v>
      </c>
      <c r="W92">
        <f t="shared" si="21"/>
        <v>3.7000000000000028</v>
      </c>
      <c r="X92">
        <f t="shared" si="22"/>
        <v>0.70000000000000284</v>
      </c>
      <c r="Y92">
        <f t="shared" si="23"/>
        <v>-0.5</v>
      </c>
      <c r="Z92">
        <f t="shared" si="24"/>
        <v>-3.2999999999999972</v>
      </c>
      <c r="AA92">
        <f t="shared" si="25"/>
        <v>-1.6999999999999957</v>
      </c>
    </row>
    <row r="93" spans="1:27">
      <c r="A93" s="1">
        <v>1962</v>
      </c>
      <c r="B93" s="1">
        <v>23.7</v>
      </c>
      <c r="C93" s="1">
        <v>30.6</v>
      </c>
      <c r="D93" s="1">
        <v>37.700000000000003</v>
      </c>
      <c r="E93" s="1">
        <v>51.1</v>
      </c>
      <c r="F93" s="1">
        <v>69.099999999999994</v>
      </c>
      <c r="G93" s="1">
        <v>73.2</v>
      </c>
      <c r="H93" s="1">
        <v>73.3</v>
      </c>
      <c r="I93" s="1">
        <v>72.400000000000006</v>
      </c>
      <c r="J93" s="1">
        <v>62.6</v>
      </c>
      <c r="K93" s="1">
        <v>56.7</v>
      </c>
      <c r="L93" s="1">
        <v>42.3</v>
      </c>
      <c r="M93" s="1">
        <v>25.4</v>
      </c>
      <c r="N93" s="1">
        <v>51.5</v>
      </c>
      <c r="O93">
        <f t="shared" si="13"/>
        <v>-4.6000000000000014</v>
      </c>
      <c r="P93">
        <f t="shared" si="14"/>
        <v>-0.59999999999999787</v>
      </c>
      <c r="Q93">
        <f t="shared" si="15"/>
        <v>-3.2999999999999972</v>
      </c>
      <c r="R93">
        <f t="shared" si="16"/>
        <v>-1.2999999999999972</v>
      </c>
      <c r="S93">
        <f t="shared" si="17"/>
        <v>6.1999999999999957</v>
      </c>
      <c r="T93">
        <f t="shared" si="18"/>
        <v>1.1000000000000085</v>
      </c>
      <c r="U93">
        <f t="shared" si="19"/>
        <v>-2.6000000000000085</v>
      </c>
      <c r="V93">
        <f t="shared" si="20"/>
        <v>-1.5999999999999943</v>
      </c>
      <c r="W93">
        <f t="shared" si="21"/>
        <v>-4.6000000000000014</v>
      </c>
      <c r="X93">
        <f t="shared" si="22"/>
        <v>1.2000000000000028</v>
      </c>
      <c r="Y93">
        <f t="shared" si="23"/>
        <v>-0.20000000000000284</v>
      </c>
      <c r="Z93">
        <f t="shared" si="24"/>
        <v>-6.8999999999999986</v>
      </c>
      <c r="AA93">
        <f t="shared" si="25"/>
        <v>-1.3999999999999986</v>
      </c>
    </row>
    <row r="94" spans="1:27">
      <c r="A94" s="1">
        <v>1963</v>
      </c>
      <c r="B94" s="1">
        <v>19.5</v>
      </c>
      <c r="C94" s="1">
        <v>21.1</v>
      </c>
      <c r="D94" s="1">
        <v>42.4</v>
      </c>
      <c r="E94" s="1">
        <v>53.3</v>
      </c>
      <c r="F94" s="1">
        <v>59.7</v>
      </c>
      <c r="G94" s="1">
        <v>71.3</v>
      </c>
      <c r="H94" s="1">
        <v>73.3</v>
      </c>
      <c r="I94" s="1">
        <v>68.900000000000006</v>
      </c>
      <c r="J94" s="1">
        <v>65.400000000000006</v>
      </c>
      <c r="K94" s="1">
        <v>62</v>
      </c>
      <c r="L94" s="1">
        <v>45</v>
      </c>
      <c r="M94" s="1">
        <v>18.5</v>
      </c>
      <c r="N94" s="1">
        <v>50</v>
      </c>
      <c r="O94">
        <f t="shared" si="13"/>
        <v>-8.8000000000000007</v>
      </c>
      <c r="P94">
        <f t="shared" si="14"/>
        <v>-10.099999999999998</v>
      </c>
      <c r="Q94">
        <f t="shared" si="15"/>
        <v>1.3999999999999986</v>
      </c>
      <c r="R94">
        <f t="shared" si="16"/>
        <v>0.89999999999999858</v>
      </c>
      <c r="S94">
        <f t="shared" si="17"/>
        <v>-3.1999999999999957</v>
      </c>
      <c r="T94">
        <f t="shared" si="18"/>
        <v>-0.79999999999999716</v>
      </c>
      <c r="U94">
        <f t="shared" si="19"/>
        <v>-2.6000000000000085</v>
      </c>
      <c r="V94">
        <f t="shared" si="20"/>
        <v>-5.0999999999999943</v>
      </c>
      <c r="W94">
        <f t="shared" si="21"/>
        <v>-1.7999999999999972</v>
      </c>
      <c r="X94">
        <f t="shared" si="22"/>
        <v>6.5</v>
      </c>
      <c r="Y94">
        <f t="shared" si="23"/>
        <v>2.5</v>
      </c>
      <c r="Z94">
        <f t="shared" si="24"/>
        <v>-13.799999999999997</v>
      </c>
      <c r="AA94">
        <f t="shared" si="25"/>
        <v>-2.8999999999999986</v>
      </c>
    </row>
    <row r="95" spans="1:27">
      <c r="A95" s="1">
        <v>1964</v>
      </c>
      <c r="B95" s="1">
        <v>30.7</v>
      </c>
      <c r="C95" s="1">
        <v>29</v>
      </c>
      <c r="D95" s="1">
        <v>40.5</v>
      </c>
      <c r="E95" s="1">
        <v>54.7</v>
      </c>
      <c r="F95" s="1">
        <v>65.599999999999994</v>
      </c>
      <c r="G95" s="1">
        <v>73.3</v>
      </c>
      <c r="H95" s="1">
        <v>74.599999999999994</v>
      </c>
      <c r="I95" s="1">
        <v>72.5</v>
      </c>
      <c r="J95" s="1">
        <v>67.2</v>
      </c>
      <c r="K95" s="1">
        <v>51.7</v>
      </c>
      <c r="L95" s="1">
        <v>45.3</v>
      </c>
      <c r="M95" s="1">
        <v>32.200000000000003</v>
      </c>
      <c r="N95" s="1">
        <v>53.1</v>
      </c>
      <c r="O95">
        <f t="shared" si="13"/>
        <v>2.3999999999999986</v>
      </c>
      <c r="P95">
        <f t="shared" si="14"/>
        <v>-2.1999999999999993</v>
      </c>
      <c r="Q95">
        <f t="shared" si="15"/>
        <v>-0.5</v>
      </c>
      <c r="R95">
        <f t="shared" si="16"/>
        <v>2.3000000000000043</v>
      </c>
      <c r="S95">
        <f t="shared" si="17"/>
        <v>2.6999999999999957</v>
      </c>
      <c r="T95">
        <f t="shared" si="18"/>
        <v>1.2000000000000028</v>
      </c>
      <c r="U95">
        <f t="shared" si="19"/>
        <v>-1.3000000000000114</v>
      </c>
      <c r="V95">
        <f t="shared" si="20"/>
        <v>-1.5</v>
      </c>
      <c r="W95">
        <f t="shared" si="21"/>
        <v>0</v>
      </c>
      <c r="X95">
        <f t="shared" si="22"/>
        <v>-3.7999999999999972</v>
      </c>
      <c r="Y95">
        <f t="shared" si="23"/>
        <v>2.7999999999999972</v>
      </c>
      <c r="Z95">
        <f t="shared" si="24"/>
        <v>-9.9999999999994316E-2</v>
      </c>
      <c r="AA95">
        <f t="shared" si="25"/>
        <v>0.20000000000000284</v>
      </c>
    </row>
    <row r="96" spans="1:27">
      <c r="A96" s="1">
        <v>1965</v>
      </c>
      <c r="B96" s="1">
        <v>27.5</v>
      </c>
      <c r="C96" s="1">
        <v>29.5</v>
      </c>
      <c r="D96" s="1">
        <v>33.700000000000003</v>
      </c>
      <c r="E96" s="1">
        <v>54.4</v>
      </c>
      <c r="F96" s="1">
        <v>68.3</v>
      </c>
      <c r="G96" s="1">
        <v>71.7</v>
      </c>
      <c r="H96" s="1">
        <v>72.900000000000006</v>
      </c>
      <c r="I96" s="1">
        <v>71.099999999999994</v>
      </c>
      <c r="J96" s="1">
        <v>67.5</v>
      </c>
      <c r="K96" s="1">
        <v>53.7</v>
      </c>
      <c r="L96" s="1">
        <v>44.7</v>
      </c>
      <c r="M96" s="1">
        <v>38.6</v>
      </c>
      <c r="N96" s="1">
        <v>52.8</v>
      </c>
      <c r="O96">
        <f t="shared" si="13"/>
        <v>-0.80000000000000071</v>
      </c>
      <c r="P96">
        <f t="shared" si="14"/>
        <v>-1.6999999999999993</v>
      </c>
      <c r="Q96">
        <f t="shared" si="15"/>
        <v>-7.2999999999999972</v>
      </c>
      <c r="R96">
        <f t="shared" si="16"/>
        <v>2</v>
      </c>
      <c r="S96">
        <f t="shared" si="17"/>
        <v>5.3999999999999986</v>
      </c>
      <c r="T96">
        <f t="shared" si="18"/>
        <v>-0.39999999999999147</v>
      </c>
      <c r="U96">
        <f t="shared" si="19"/>
        <v>-3</v>
      </c>
      <c r="V96">
        <f t="shared" si="20"/>
        <v>-2.9000000000000057</v>
      </c>
      <c r="W96">
        <f t="shared" si="21"/>
        <v>0.29999999999999716</v>
      </c>
      <c r="X96">
        <f t="shared" si="22"/>
        <v>-1.7999999999999972</v>
      </c>
      <c r="Y96">
        <f t="shared" si="23"/>
        <v>2.2000000000000028</v>
      </c>
      <c r="Z96">
        <f t="shared" si="24"/>
        <v>6.3000000000000043</v>
      </c>
      <c r="AA96">
        <f t="shared" si="25"/>
        <v>-0.10000000000000142</v>
      </c>
    </row>
    <row r="97" spans="1:27">
      <c r="A97" s="1">
        <v>1966</v>
      </c>
      <c r="B97" s="1">
        <v>22.4</v>
      </c>
      <c r="C97" s="1">
        <v>30.4</v>
      </c>
      <c r="D97" s="1">
        <v>43.3</v>
      </c>
      <c r="E97" s="1">
        <v>51.3</v>
      </c>
      <c r="F97" s="1">
        <v>58.4</v>
      </c>
      <c r="G97" s="1">
        <v>72.3</v>
      </c>
      <c r="H97" s="1">
        <v>79.2</v>
      </c>
      <c r="I97" s="1">
        <v>73.099999999999994</v>
      </c>
      <c r="J97" s="1">
        <v>65.2</v>
      </c>
      <c r="K97" s="1">
        <v>51.9</v>
      </c>
      <c r="L97" s="1">
        <v>43.8</v>
      </c>
      <c r="M97" s="1">
        <v>32.700000000000003</v>
      </c>
      <c r="N97" s="1">
        <v>52</v>
      </c>
      <c r="O97">
        <f t="shared" si="13"/>
        <v>-5.9000000000000021</v>
      </c>
      <c r="P97">
        <f t="shared" si="14"/>
        <v>-0.80000000000000071</v>
      </c>
      <c r="Q97">
        <f t="shared" si="15"/>
        <v>2.2999999999999972</v>
      </c>
      <c r="R97">
        <f t="shared" si="16"/>
        <v>-1.1000000000000014</v>
      </c>
      <c r="S97">
        <f t="shared" si="17"/>
        <v>-4.5</v>
      </c>
      <c r="T97">
        <f t="shared" si="18"/>
        <v>0.20000000000000284</v>
      </c>
      <c r="U97">
        <f t="shared" si="19"/>
        <v>3.2999999999999972</v>
      </c>
      <c r="V97">
        <f t="shared" si="20"/>
        <v>-0.90000000000000568</v>
      </c>
      <c r="W97">
        <f t="shared" si="21"/>
        <v>-2</v>
      </c>
      <c r="X97">
        <f t="shared" si="22"/>
        <v>-3.6000000000000014</v>
      </c>
      <c r="Y97">
        <f t="shared" si="23"/>
        <v>1.2999999999999972</v>
      </c>
      <c r="Z97">
        <f t="shared" si="24"/>
        <v>0.40000000000000568</v>
      </c>
      <c r="AA97">
        <f t="shared" si="25"/>
        <v>-0.89999999999999858</v>
      </c>
    </row>
    <row r="98" spans="1:27">
      <c r="A98" s="1">
        <v>1967</v>
      </c>
      <c r="B98" s="1">
        <v>32.6</v>
      </c>
      <c r="C98" s="1">
        <v>27.7</v>
      </c>
      <c r="D98" s="1">
        <v>43.9</v>
      </c>
      <c r="E98" s="1">
        <v>53.6</v>
      </c>
      <c r="F98" s="1">
        <v>59.3</v>
      </c>
      <c r="G98" s="1">
        <v>73.900000000000006</v>
      </c>
      <c r="H98" s="1">
        <v>73.8</v>
      </c>
      <c r="I98" s="1">
        <v>71.099999999999994</v>
      </c>
      <c r="J98" s="1">
        <v>65.900000000000006</v>
      </c>
      <c r="K98" s="1">
        <v>55.2</v>
      </c>
      <c r="L98" s="1">
        <v>39.4</v>
      </c>
      <c r="M98" s="1">
        <v>33.700000000000003</v>
      </c>
      <c r="N98" s="1">
        <v>52.5</v>
      </c>
      <c r="O98">
        <f t="shared" si="13"/>
        <v>4.3000000000000007</v>
      </c>
      <c r="P98">
        <f t="shared" si="14"/>
        <v>-3.5</v>
      </c>
      <c r="Q98">
        <f t="shared" si="15"/>
        <v>2.8999999999999986</v>
      </c>
      <c r="R98">
        <f t="shared" si="16"/>
        <v>1.2000000000000028</v>
      </c>
      <c r="S98">
        <f t="shared" si="17"/>
        <v>-3.6000000000000014</v>
      </c>
      <c r="T98">
        <f t="shared" si="18"/>
        <v>1.8000000000000114</v>
      </c>
      <c r="U98">
        <f t="shared" si="19"/>
        <v>-2.1000000000000085</v>
      </c>
      <c r="V98">
        <f t="shared" si="20"/>
        <v>-2.9000000000000057</v>
      </c>
      <c r="W98">
        <f t="shared" si="21"/>
        <v>-1.2999999999999972</v>
      </c>
      <c r="X98">
        <f t="shared" si="22"/>
        <v>-0.29999999999999716</v>
      </c>
      <c r="Y98">
        <f t="shared" si="23"/>
        <v>-3.1000000000000014</v>
      </c>
      <c r="Z98">
        <f t="shared" si="24"/>
        <v>1.4000000000000057</v>
      </c>
      <c r="AA98">
        <f t="shared" si="25"/>
        <v>-0.39999999999999858</v>
      </c>
    </row>
    <row r="99" spans="1:27">
      <c r="A99" s="1">
        <v>1968</v>
      </c>
      <c r="B99" s="1">
        <v>25.1</v>
      </c>
      <c r="C99" s="1">
        <v>26.4</v>
      </c>
      <c r="D99" s="1">
        <v>42.8</v>
      </c>
      <c r="E99" s="1">
        <v>53.7</v>
      </c>
      <c r="F99" s="1">
        <v>58.6</v>
      </c>
      <c r="G99" s="1">
        <v>72.3</v>
      </c>
      <c r="H99" s="1">
        <v>75.3</v>
      </c>
      <c r="I99" s="1">
        <v>74.400000000000006</v>
      </c>
      <c r="J99" s="1">
        <v>65.8</v>
      </c>
      <c r="K99" s="1">
        <v>54.4</v>
      </c>
      <c r="L99" s="1">
        <v>42.9</v>
      </c>
      <c r="M99" s="1">
        <v>30.6</v>
      </c>
      <c r="N99" s="1">
        <v>51.9</v>
      </c>
      <c r="O99">
        <f t="shared" si="13"/>
        <v>-3.1999999999999993</v>
      </c>
      <c r="P99">
        <f t="shared" si="14"/>
        <v>-4.8000000000000007</v>
      </c>
      <c r="Q99">
        <f t="shared" si="15"/>
        <v>1.7999999999999972</v>
      </c>
      <c r="R99">
        <f t="shared" si="16"/>
        <v>1.3000000000000043</v>
      </c>
      <c r="S99">
        <f t="shared" si="17"/>
        <v>-4.2999999999999972</v>
      </c>
      <c r="T99">
        <f t="shared" si="18"/>
        <v>0.20000000000000284</v>
      </c>
      <c r="U99">
        <f t="shared" si="19"/>
        <v>-0.60000000000000853</v>
      </c>
      <c r="V99">
        <f t="shared" si="20"/>
        <v>0.40000000000000568</v>
      </c>
      <c r="W99">
        <f t="shared" si="21"/>
        <v>-1.4000000000000057</v>
      </c>
      <c r="X99">
        <f t="shared" si="22"/>
        <v>-1.1000000000000014</v>
      </c>
      <c r="Y99">
        <f t="shared" si="23"/>
        <v>0.39999999999999858</v>
      </c>
      <c r="Z99">
        <f t="shared" si="24"/>
        <v>-1.6999999999999957</v>
      </c>
      <c r="AA99">
        <f t="shared" si="25"/>
        <v>-1</v>
      </c>
    </row>
    <row r="100" spans="1:27">
      <c r="A100" s="1">
        <v>1969</v>
      </c>
      <c r="B100" s="1">
        <v>25.7</v>
      </c>
      <c r="C100" s="1">
        <v>31.6</v>
      </c>
      <c r="D100" s="1">
        <v>35.6</v>
      </c>
      <c r="E100" s="1">
        <v>54</v>
      </c>
      <c r="F100" s="1">
        <v>63.4</v>
      </c>
      <c r="G100" s="1">
        <v>69.8</v>
      </c>
      <c r="H100" s="1">
        <v>75.8</v>
      </c>
      <c r="I100" s="1">
        <v>72.599999999999994</v>
      </c>
      <c r="J100" s="1">
        <v>65.099999999999994</v>
      </c>
      <c r="K100" s="1">
        <v>53.8</v>
      </c>
      <c r="L100" s="1">
        <v>37.5</v>
      </c>
      <c r="M100" s="1">
        <v>28.1</v>
      </c>
      <c r="N100" s="1">
        <v>51.1</v>
      </c>
      <c r="O100">
        <f t="shared" si="13"/>
        <v>-2.6000000000000014</v>
      </c>
      <c r="P100">
        <f t="shared" si="14"/>
        <v>0.40000000000000213</v>
      </c>
      <c r="Q100">
        <f t="shared" si="15"/>
        <v>-5.3999999999999986</v>
      </c>
      <c r="R100">
        <f t="shared" si="16"/>
        <v>1.6000000000000014</v>
      </c>
      <c r="S100">
        <f t="shared" si="17"/>
        <v>0.5</v>
      </c>
      <c r="T100">
        <f t="shared" si="18"/>
        <v>-2.2999999999999972</v>
      </c>
      <c r="U100">
        <f t="shared" si="19"/>
        <v>-0.10000000000000853</v>
      </c>
      <c r="V100">
        <f t="shared" si="20"/>
        <v>-1.4000000000000057</v>
      </c>
      <c r="W100">
        <f t="shared" si="21"/>
        <v>-2.1000000000000085</v>
      </c>
      <c r="X100">
        <f t="shared" si="22"/>
        <v>-1.7000000000000028</v>
      </c>
      <c r="Y100">
        <f t="shared" si="23"/>
        <v>-5</v>
      </c>
      <c r="Z100">
        <f t="shared" si="24"/>
        <v>-4.1999999999999957</v>
      </c>
      <c r="AA100">
        <f t="shared" si="25"/>
        <v>-1.7999999999999972</v>
      </c>
    </row>
    <row r="101" spans="1:27">
      <c r="A101" s="1">
        <v>1970</v>
      </c>
      <c r="B101" s="1">
        <v>17.899999999999999</v>
      </c>
      <c r="C101" s="1">
        <v>28.6</v>
      </c>
      <c r="D101" s="1">
        <v>38</v>
      </c>
      <c r="E101" s="1">
        <v>55.1</v>
      </c>
      <c r="F101" s="1">
        <v>65.599999999999994</v>
      </c>
      <c r="G101" s="1">
        <v>71.400000000000006</v>
      </c>
      <c r="H101" s="1">
        <v>75.2</v>
      </c>
      <c r="I101" s="1">
        <v>74.2</v>
      </c>
      <c r="J101" s="1">
        <v>69.099999999999994</v>
      </c>
      <c r="K101" s="1">
        <v>55.1</v>
      </c>
      <c r="L101" s="1">
        <v>40.9</v>
      </c>
      <c r="M101" s="1">
        <v>34.700000000000003</v>
      </c>
      <c r="N101" s="1">
        <v>52.2</v>
      </c>
      <c r="O101">
        <f t="shared" si="13"/>
        <v>-10.400000000000002</v>
      </c>
      <c r="P101">
        <f t="shared" si="14"/>
        <v>-2.5999999999999979</v>
      </c>
      <c r="Q101">
        <f t="shared" si="15"/>
        <v>-3</v>
      </c>
      <c r="R101">
        <f t="shared" si="16"/>
        <v>2.7000000000000028</v>
      </c>
      <c r="S101">
        <f t="shared" si="17"/>
        <v>2.6999999999999957</v>
      </c>
      <c r="T101">
        <f t="shared" si="18"/>
        <v>-0.69999999999998863</v>
      </c>
      <c r="U101">
        <f t="shared" si="19"/>
        <v>-0.70000000000000284</v>
      </c>
      <c r="V101">
        <f t="shared" si="20"/>
        <v>0.20000000000000284</v>
      </c>
      <c r="W101">
        <f t="shared" si="21"/>
        <v>1.8999999999999915</v>
      </c>
      <c r="X101">
        <f t="shared" si="22"/>
        <v>-0.39999999999999858</v>
      </c>
      <c r="Y101">
        <f t="shared" si="23"/>
        <v>-1.6000000000000014</v>
      </c>
      <c r="Z101">
        <f t="shared" si="24"/>
        <v>2.4000000000000057</v>
      </c>
      <c r="AA101">
        <f t="shared" si="25"/>
        <v>-0.69999999999999574</v>
      </c>
    </row>
    <row r="102" spans="1:27">
      <c r="A102" s="1">
        <v>1971</v>
      </c>
      <c r="B102" s="1">
        <v>23.4</v>
      </c>
      <c r="C102" s="1">
        <v>28.8</v>
      </c>
      <c r="D102" s="1">
        <v>37.299999999999997</v>
      </c>
      <c r="E102" s="1">
        <v>51</v>
      </c>
      <c r="F102" s="1">
        <v>58.9</v>
      </c>
      <c r="G102" s="1">
        <v>75.599999999999994</v>
      </c>
      <c r="H102" s="1">
        <v>72.2</v>
      </c>
      <c r="I102" s="1">
        <v>71.2</v>
      </c>
      <c r="J102" s="1">
        <v>69.400000000000006</v>
      </c>
      <c r="K102" s="1">
        <v>62</v>
      </c>
      <c r="L102" s="1">
        <v>43.1</v>
      </c>
      <c r="M102" s="1">
        <v>38.4</v>
      </c>
      <c r="N102" s="1">
        <v>52.6</v>
      </c>
      <c r="O102">
        <f t="shared" si="13"/>
        <v>-4.9000000000000021</v>
      </c>
      <c r="P102">
        <f t="shared" si="14"/>
        <v>-2.3999999999999986</v>
      </c>
      <c r="Q102">
        <f t="shared" si="15"/>
        <v>-3.7000000000000028</v>
      </c>
      <c r="R102">
        <f t="shared" si="16"/>
        <v>-1.3999999999999986</v>
      </c>
      <c r="S102">
        <f t="shared" si="17"/>
        <v>-4</v>
      </c>
      <c r="T102">
        <f t="shared" si="18"/>
        <v>3.5</v>
      </c>
      <c r="U102">
        <f t="shared" si="19"/>
        <v>-3.7000000000000028</v>
      </c>
      <c r="V102">
        <f t="shared" si="20"/>
        <v>-2.7999999999999972</v>
      </c>
      <c r="W102">
        <f t="shared" si="21"/>
        <v>2.2000000000000028</v>
      </c>
      <c r="X102">
        <f t="shared" si="22"/>
        <v>6.5</v>
      </c>
      <c r="Y102">
        <f t="shared" si="23"/>
        <v>0.60000000000000142</v>
      </c>
      <c r="Z102">
        <f t="shared" si="24"/>
        <v>6.1000000000000014</v>
      </c>
      <c r="AA102">
        <f t="shared" si="25"/>
        <v>-0.29999999999999716</v>
      </c>
    </row>
    <row r="103" spans="1:27">
      <c r="A103" s="1">
        <v>1972</v>
      </c>
      <c r="B103" s="1">
        <v>26.5</v>
      </c>
      <c r="C103" s="1">
        <v>28.4</v>
      </c>
      <c r="D103" s="1">
        <v>39.799999999999997</v>
      </c>
      <c r="E103" s="1">
        <v>52.1</v>
      </c>
      <c r="F103" s="1">
        <v>65</v>
      </c>
      <c r="G103" s="1">
        <v>68.8</v>
      </c>
      <c r="H103" s="1">
        <v>74.599999999999994</v>
      </c>
      <c r="I103" s="1">
        <v>73.099999999999994</v>
      </c>
      <c r="J103" s="1">
        <v>68.3</v>
      </c>
      <c r="K103" s="1">
        <v>51.5</v>
      </c>
      <c r="L103" s="1">
        <v>39.9</v>
      </c>
      <c r="M103" s="1">
        <v>31.9</v>
      </c>
      <c r="N103" s="1">
        <v>51.7</v>
      </c>
      <c r="O103">
        <f t="shared" si="13"/>
        <v>-1.8000000000000007</v>
      </c>
      <c r="P103">
        <f t="shared" si="14"/>
        <v>-2.8000000000000007</v>
      </c>
      <c r="Q103">
        <f t="shared" si="15"/>
        <v>-1.2000000000000028</v>
      </c>
      <c r="R103">
        <f t="shared" si="16"/>
        <v>-0.29999999999999716</v>
      </c>
      <c r="S103">
        <f t="shared" si="17"/>
        <v>2.1000000000000014</v>
      </c>
      <c r="T103">
        <f t="shared" si="18"/>
        <v>-3.2999999999999972</v>
      </c>
      <c r="U103">
        <f t="shared" si="19"/>
        <v>-1.3000000000000114</v>
      </c>
      <c r="V103">
        <f t="shared" si="20"/>
        <v>-0.90000000000000568</v>
      </c>
      <c r="W103">
        <f t="shared" si="21"/>
        <v>1.0999999999999943</v>
      </c>
      <c r="X103">
        <f t="shared" si="22"/>
        <v>-4</v>
      </c>
      <c r="Y103">
        <f t="shared" si="23"/>
        <v>-2.6000000000000014</v>
      </c>
      <c r="Z103">
        <f t="shared" si="24"/>
        <v>-0.39999999999999858</v>
      </c>
      <c r="AA103">
        <f t="shared" si="25"/>
        <v>-1.1999999999999957</v>
      </c>
    </row>
    <row r="104" spans="1:27">
      <c r="A104" s="1">
        <v>1973</v>
      </c>
      <c r="B104" s="1">
        <v>30.7</v>
      </c>
      <c r="C104" s="1">
        <v>31.4</v>
      </c>
      <c r="D104" s="1">
        <v>49.4</v>
      </c>
      <c r="E104" s="1">
        <v>51.3</v>
      </c>
      <c r="F104" s="1">
        <v>59.5</v>
      </c>
      <c r="G104" s="1">
        <v>73.2</v>
      </c>
      <c r="H104" s="1">
        <v>76</v>
      </c>
      <c r="I104" s="1">
        <v>74.400000000000006</v>
      </c>
      <c r="J104" s="1">
        <v>69.8</v>
      </c>
      <c r="K104" s="1">
        <v>59.4</v>
      </c>
      <c r="L104" s="1">
        <v>46.4</v>
      </c>
      <c r="M104" s="1">
        <v>30.8</v>
      </c>
      <c r="N104" s="1">
        <v>54.4</v>
      </c>
      <c r="O104">
        <f t="shared" si="13"/>
        <v>2.3999999999999986</v>
      </c>
      <c r="P104">
        <f t="shared" si="14"/>
        <v>0.19999999999999929</v>
      </c>
      <c r="Q104">
        <f t="shared" si="15"/>
        <v>8.3999999999999986</v>
      </c>
      <c r="R104">
        <f t="shared" si="16"/>
        <v>-1.1000000000000014</v>
      </c>
      <c r="S104">
        <f t="shared" si="17"/>
        <v>-3.3999999999999986</v>
      </c>
      <c r="T104">
        <f t="shared" si="18"/>
        <v>1.1000000000000085</v>
      </c>
      <c r="U104">
        <f t="shared" si="19"/>
        <v>9.9999999999994316E-2</v>
      </c>
      <c r="V104">
        <f t="shared" si="20"/>
        <v>0.40000000000000568</v>
      </c>
      <c r="W104">
        <f t="shared" si="21"/>
        <v>2.5999999999999943</v>
      </c>
      <c r="X104">
        <f t="shared" si="22"/>
        <v>3.8999999999999986</v>
      </c>
      <c r="Y104">
        <f t="shared" si="23"/>
        <v>3.8999999999999986</v>
      </c>
      <c r="Z104">
        <f t="shared" si="24"/>
        <v>-1.4999999999999964</v>
      </c>
      <c r="AA104">
        <f t="shared" si="25"/>
        <v>1.5</v>
      </c>
    </row>
    <row r="105" spans="1:27">
      <c r="A105" s="1">
        <v>1974</v>
      </c>
      <c r="B105" s="1">
        <v>31.6</v>
      </c>
      <c r="C105" s="1">
        <v>32.4</v>
      </c>
      <c r="D105" s="1">
        <v>45.2</v>
      </c>
      <c r="E105" s="1">
        <v>55</v>
      </c>
      <c r="F105" s="1">
        <v>62</v>
      </c>
      <c r="G105" s="1">
        <v>68.599999999999994</v>
      </c>
      <c r="H105" s="1">
        <v>75.900000000000006</v>
      </c>
      <c r="I105" s="1">
        <v>71.8</v>
      </c>
      <c r="J105" s="1">
        <v>60.6</v>
      </c>
      <c r="K105" s="1">
        <v>52.5</v>
      </c>
      <c r="L105" s="1">
        <v>42.4</v>
      </c>
      <c r="M105" s="1">
        <v>32.9</v>
      </c>
      <c r="N105" s="1">
        <v>52.6</v>
      </c>
      <c r="O105">
        <f t="shared" si="13"/>
        <v>3.3000000000000007</v>
      </c>
      <c r="P105">
        <f t="shared" si="14"/>
        <v>1.1999999999999993</v>
      </c>
      <c r="Q105">
        <f t="shared" si="15"/>
        <v>4.2000000000000028</v>
      </c>
      <c r="R105">
        <f t="shared" si="16"/>
        <v>2.6000000000000014</v>
      </c>
      <c r="S105">
        <f t="shared" si="17"/>
        <v>-0.89999999999999858</v>
      </c>
      <c r="T105">
        <f t="shared" si="18"/>
        <v>-3.5</v>
      </c>
      <c r="U105">
        <f t="shared" si="19"/>
        <v>0</v>
      </c>
      <c r="V105">
        <f t="shared" si="20"/>
        <v>-2.2000000000000028</v>
      </c>
      <c r="W105">
        <f t="shared" si="21"/>
        <v>-6.6000000000000014</v>
      </c>
      <c r="X105">
        <f t="shared" si="22"/>
        <v>-3</v>
      </c>
      <c r="Y105">
        <f t="shared" si="23"/>
        <v>-0.10000000000000142</v>
      </c>
      <c r="Z105">
        <f t="shared" si="24"/>
        <v>0.60000000000000142</v>
      </c>
      <c r="AA105">
        <f t="shared" si="25"/>
        <v>-0.29999999999999716</v>
      </c>
    </row>
    <row r="106" spans="1:27">
      <c r="A106" s="1">
        <v>1975</v>
      </c>
      <c r="B106" s="1">
        <v>32</v>
      </c>
      <c r="C106" s="1">
        <v>32</v>
      </c>
      <c r="D106" s="1">
        <v>36.799999999999997</v>
      </c>
      <c r="E106" s="1">
        <v>48.8</v>
      </c>
      <c r="F106" s="1">
        <v>65.5</v>
      </c>
      <c r="G106" s="1">
        <v>71.5</v>
      </c>
      <c r="H106" s="1">
        <v>73.5</v>
      </c>
      <c r="I106" s="1">
        <v>76.099999999999994</v>
      </c>
      <c r="J106" s="1">
        <v>62.6</v>
      </c>
      <c r="K106" s="1">
        <v>55.9</v>
      </c>
      <c r="L106" s="1">
        <v>46.4</v>
      </c>
      <c r="M106" s="1">
        <v>32.799999999999997</v>
      </c>
      <c r="N106" s="1">
        <v>52.8</v>
      </c>
      <c r="O106">
        <f t="shared" si="13"/>
        <v>3.6999999999999993</v>
      </c>
      <c r="P106">
        <f t="shared" si="14"/>
        <v>0.80000000000000071</v>
      </c>
      <c r="Q106">
        <f t="shared" si="15"/>
        <v>-4.2000000000000028</v>
      </c>
      <c r="R106">
        <f t="shared" si="16"/>
        <v>-3.6000000000000014</v>
      </c>
      <c r="S106">
        <f t="shared" si="17"/>
        <v>2.6000000000000014</v>
      </c>
      <c r="T106">
        <f t="shared" si="18"/>
        <v>-0.59999999999999432</v>
      </c>
      <c r="U106">
        <f t="shared" si="19"/>
        <v>-2.4000000000000057</v>
      </c>
      <c r="V106">
        <f t="shared" si="20"/>
        <v>2.0999999999999943</v>
      </c>
      <c r="W106">
        <f t="shared" si="21"/>
        <v>-4.6000000000000014</v>
      </c>
      <c r="X106">
        <f t="shared" si="22"/>
        <v>0.39999999999999858</v>
      </c>
      <c r="Y106">
        <f t="shared" si="23"/>
        <v>3.8999999999999986</v>
      </c>
      <c r="Z106">
        <f t="shared" si="24"/>
        <v>0.5</v>
      </c>
      <c r="AA106">
        <f t="shared" si="25"/>
        <v>-0.10000000000000142</v>
      </c>
    </row>
    <row r="107" spans="1:27">
      <c r="A107" s="1">
        <v>1976</v>
      </c>
      <c r="B107" s="1">
        <v>23.9</v>
      </c>
      <c r="C107" s="1">
        <v>38.799999999999997</v>
      </c>
      <c r="D107" s="1">
        <v>46.6</v>
      </c>
      <c r="E107" s="1">
        <v>53.4</v>
      </c>
      <c r="F107" s="1">
        <v>58.8</v>
      </c>
      <c r="G107" s="1">
        <v>71.3</v>
      </c>
      <c r="H107" s="1">
        <v>73.900000000000006</v>
      </c>
      <c r="I107" s="1">
        <v>71.2</v>
      </c>
      <c r="J107" s="1">
        <v>63.5</v>
      </c>
      <c r="K107" s="1">
        <v>48.7</v>
      </c>
      <c r="L107" s="1">
        <v>34.6</v>
      </c>
      <c r="M107" s="1">
        <v>24.5</v>
      </c>
      <c r="N107" s="1">
        <v>50.8</v>
      </c>
      <c r="O107">
        <f t="shared" si="13"/>
        <v>-4.4000000000000021</v>
      </c>
      <c r="P107">
        <f t="shared" si="14"/>
        <v>7.5999999999999979</v>
      </c>
      <c r="Q107">
        <f t="shared" si="15"/>
        <v>5.6000000000000014</v>
      </c>
      <c r="R107">
        <f t="shared" si="16"/>
        <v>1</v>
      </c>
      <c r="S107">
        <f t="shared" si="17"/>
        <v>-4.1000000000000014</v>
      </c>
      <c r="T107">
        <f t="shared" si="18"/>
        <v>-0.79999999999999716</v>
      </c>
      <c r="U107">
        <f t="shared" si="19"/>
        <v>-2</v>
      </c>
      <c r="V107">
        <f t="shared" si="20"/>
        <v>-2.7999999999999972</v>
      </c>
      <c r="W107">
        <f t="shared" si="21"/>
        <v>-3.7000000000000028</v>
      </c>
      <c r="X107">
        <f t="shared" si="22"/>
        <v>-6.7999999999999972</v>
      </c>
      <c r="Y107">
        <f t="shared" si="23"/>
        <v>-7.8999999999999986</v>
      </c>
      <c r="Z107">
        <f t="shared" si="24"/>
        <v>-7.7999999999999972</v>
      </c>
      <c r="AA107">
        <f t="shared" si="25"/>
        <v>-2.1000000000000014</v>
      </c>
    </row>
    <row r="108" spans="1:27">
      <c r="A108" s="1">
        <v>1977</v>
      </c>
      <c r="B108" s="1">
        <v>10.199999999999999</v>
      </c>
      <c r="C108" s="1">
        <v>28.1</v>
      </c>
      <c r="D108" s="1">
        <v>46.5</v>
      </c>
      <c r="E108" s="1">
        <v>57.1</v>
      </c>
      <c r="F108" s="1">
        <v>70.599999999999994</v>
      </c>
      <c r="G108" s="1">
        <v>71.2</v>
      </c>
      <c r="H108" s="1">
        <v>77.900000000000006</v>
      </c>
      <c r="I108" s="1">
        <v>74</v>
      </c>
      <c r="J108" s="1">
        <v>69.599999999999994</v>
      </c>
      <c r="K108" s="1">
        <v>54.2</v>
      </c>
      <c r="L108" s="1">
        <v>45.9</v>
      </c>
      <c r="M108" s="1">
        <v>29.2</v>
      </c>
      <c r="N108" s="1">
        <v>52.9</v>
      </c>
      <c r="O108">
        <f t="shared" si="13"/>
        <v>-18.100000000000001</v>
      </c>
      <c r="P108">
        <f t="shared" si="14"/>
        <v>-3.0999999999999979</v>
      </c>
      <c r="Q108">
        <f t="shared" si="15"/>
        <v>5.5</v>
      </c>
      <c r="R108">
        <f t="shared" si="16"/>
        <v>4.7000000000000028</v>
      </c>
      <c r="S108">
        <f t="shared" si="17"/>
        <v>7.6999999999999957</v>
      </c>
      <c r="T108">
        <f t="shared" si="18"/>
        <v>-0.89999999999999147</v>
      </c>
      <c r="U108">
        <f t="shared" si="19"/>
        <v>2</v>
      </c>
      <c r="V108">
        <f t="shared" si="20"/>
        <v>0</v>
      </c>
      <c r="W108">
        <f t="shared" si="21"/>
        <v>2.3999999999999915</v>
      </c>
      <c r="X108">
        <f t="shared" si="22"/>
        <v>-1.2999999999999972</v>
      </c>
      <c r="Y108">
        <f t="shared" si="23"/>
        <v>3.3999999999999986</v>
      </c>
      <c r="Z108">
        <f t="shared" si="24"/>
        <v>-3.0999999999999979</v>
      </c>
      <c r="AA108">
        <f t="shared" si="25"/>
        <v>0</v>
      </c>
    </row>
    <row r="109" spans="1:27">
      <c r="A109" s="1">
        <v>1978</v>
      </c>
      <c r="B109" s="1">
        <v>18.2</v>
      </c>
      <c r="C109" s="1">
        <v>17.8</v>
      </c>
      <c r="D109" s="1">
        <v>36.700000000000003</v>
      </c>
      <c r="E109" s="1">
        <v>55.2</v>
      </c>
      <c r="F109" s="1">
        <v>63.5</v>
      </c>
      <c r="G109" s="1">
        <v>74</v>
      </c>
      <c r="H109" s="1">
        <v>77.099999999999994</v>
      </c>
      <c r="I109" s="1">
        <v>74.900000000000006</v>
      </c>
      <c r="J109" s="1">
        <v>70.3</v>
      </c>
      <c r="K109" s="1">
        <v>52.6</v>
      </c>
      <c r="L109" s="1">
        <v>45.7</v>
      </c>
      <c r="M109" s="1">
        <v>34.299999999999997</v>
      </c>
      <c r="N109" s="1">
        <v>51.7</v>
      </c>
      <c r="O109">
        <f t="shared" si="13"/>
        <v>-10.100000000000001</v>
      </c>
      <c r="P109">
        <f t="shared" si="14"/>
        <v>-13.399999999999999</v>
      </c>
      <c r="Q109">
        <f t="shared" si="15"/>
        <v>-4.2999999999999972</v>
      </c>
      <c r="R109">
        <f t="shared" si="16"/>
        <v>2.8000000000000043</v>
      </c>
      <c r="S109">
        <f t="shared" si="17"/>
        <v>0.60000000000000142</v>
      </c>
      <c r="T109">
        <f t="shared" si="18"/>
        <v>1.9000000000000057</v>
      </c>
      <c r="U109">
        <f t="shared" si="19"/>
        <v>1.1999999999999886</v>
      </c>
      <c r="V109">
        <f t="shared" si="20"/>
        <v>0.90000000000000568</v>
      </c>
      <c r="W109">
        <f t="shared" si="21"/>
        <v>3.0999999999999943</v>
      </c>
      <c r="X109">
        <f t="shared" si="22"/>
        <v>-2.8999999999999986</v>
      </c>
      <c r="Y109">
        <f t="shared" si="23"/>
        <v>3.2000000000000028</v>
      </c>
      <c r="Z109">
        <f t="shared" si="24"/>
        <v>2</v>
      </c>
      <c r="AA109">
        <f t="shared" si="25"/>
        <v>-1.1999999999999957</v>
      </c>
    </row>
    <row r="110" spans="1:27">
      <c r="A110" s="1">
        <v>1979</v>
      </c>
      <c r="B110" s="1">
        <v>17.899999999999999</v>
      </c>
      <c r="C110" s="1">
        <v>18.8</v>
      </c>
      <c r="D110" s="1">
        <v>43.3</v>
      </c>
      <c r="E110" s="1">
        <v>49.8</v>
      </c>
      <c r="F110" s="1">
        <v>61.1</v>
      </c>
      <c r="G110" s="1">
        <v>71.099999999999994</v>
      </c>
      <c r="H110" s="1">
        <v>72.900000000000006</v>
      </c>
      <c r="I110" s="1">
        <v>72.3</v>
      </c>
      <c r="J110" s="1">
        <v>64.900000000000006</v>
      </c>
      <c r="K110" s="1">
        <v>53.1</v>
      </c>
      <c r="L110" s="1">
        <v>41.3</v>
      </c>
      <c r="M110" s="1">
        <v>34.799999999999997</v>
      </c>
      <c r="N110" s="1">
        <v>50.1</v>
      </c>
      <c r="O110">
        <f t="shared" si="13"/>
        <v>-10.400000000000002</v>
      </c>
      <c r="P110">
        <f t="shared" si="14"/>
        <v>-12.399999999999999</v>
      </c>
      <c r="Q110">
        <f t="shared" si="15"/>
        <v>2.2999999999999972</v>
      </c>
      <c r="R110">
        <f t="shared" si="16"/>
        <v>-2.6000000000000014</v>
      </c>
      <c r="S110">
        <f t="shared" si="17"/>
        <v>-1.7999999999999972</v>
      </c>
      <c r="T110">
        <f t="shared" si="18"/>
        <v>-1</v>
      </c>
      <c r="U110">
        <f t="shared" si="19"/>
        <v>-3</v>
      </c>
      <c r="V110">
        <f t="shared" si="20"/>
        <v>-1.7000000000000028</v>
      </c>
      <c r="W110">
        <f t="shared" si="21"/>
        <v>-2.2999999999999972</v>
      </c>
      <c r="X110">
        <f t="shared" si="22"/>
        <v>-2.3999999999999986</v>
      </c>
      <c r="Y110">
        <f t="shared" si="23"/>
        <v>-1.2000000000000028</v>
      </c>
      <c r="Z110">
        <f t="shared" si="24"/>
        <v>2.5</v>
      </c>
      <c r="AA110">
        <f t="shared" si="25"/>
        <v>-2.7999999999999972</v>
      </c>
    </row>
    <row r="111" spans="1:27">
      <c r="A111" s="1">
        <v>1980</v>
      </c>
      <c r="B111" s="1">
        <v>28.5</v>
      </c>
      <c r="C111" s="1">
        <v>22.5</v>
      </c>
      <c r="D111" s="1">
        <v>36</v>
      </c>
      <c r="E111" s="1">
        <v>49.1</v>
      </c>
      <c r="F111" s="1">
        <v>64</v>
      </c>
      <c r="G111" s="1">
        <v>69.099999999999994</v>
      </c>
      <c r="H111" s="1">
        <v>78.5</v>
      </c>
      <c r="I111" s="1">
        <v>76.599999999999994</v>
      </c>
      <c r="J111" s="1">
        <v>67.900000000000006</v>
      </c>
      <c r="K111" s="1">
        <v>50.9</v>
      </c>
      <c r="L111" s="1">
        <v>40.299999999999997</v>
      </c>
      <c r="M111" s="1">
        <v>31.8</v>
      </c>
      <c r="N111" s="1">
        <v>51.3</v>
      </c>
      <c r="O111">
        <f t="shared" si="13"/>
        <v>0.19999999999999929</v>
      </c>
      <c r="P111">
        <f t="shared" si="14"/>
        <v>-8.6999999999999993</v>
      </c>
      <c r="Q111">
        <f t="shared" si="15"/>
        <v>-5</v>
      </c>
      <c r="R111">
        <f t="shared" si="16"/>
        <v>-3.2999999999999972</v>
      </c>
      <c r="S111">
        <f t="shared" si="17"/>
        <v>1.1000000000000014</v>
      </c>
      <c r="T111">
        <f t="shared" si="18"/>
        <v>-3</v>
      </c>
      <c r="U111">
        <f t="shared" si="19"/>
        <v>2.5999999999999943</v>
      </c>
      <c r="V111">
        <f t="shared" si="20"/>
        <v>2.5999999999999943</v>
      </c>
      <c r="W111">
        <f t="shared" si="21"/>
        <v>0.70000000000000284</v>
      </c>
      <c r="X111">
        <f t="shared" si="22"/>
        <v>-4.6000000000000014</v>
      </c>
      <c r="Y111">
        <f t="shared" si="23"/>
        <v>-2.2000000000000028</v>
      </c>
      <c r="Z111">
        <f t="shared" si="24"/>
        <v>-0.49999999999999645</v>
      </c>
      <c r="AA111">
        <f t="shared" si="25"/>
        <v>-1.6000000000000014</v>
      </c>
    </row>
    <row r="112" spans="1:27">
      <c r="A112" s="1">
        <v>1981</v>
      </c>
      <c r="B112" s="1">
        <v>23.4</v>
      </c>
      <c r="C112" s="1">
        <v>33</v>
      </c>
      <c r="D112" s="1">
        <v>39.9</v>
      </c>
      <c r="E112" s="1">
        <v>57.3</v>
      </c>
      <c r="F112" s="1">
        <v>59.9</v>
      </c>
      <c r="G112" s="1">
        <v>73.2</v>
      </c>
      <c r="H112" s="1">
        <v>75.400000000000006</v>
      </c>
      <c r="I112" s="1">
        <v>72.8</v>
      </c>
      <c r="J112" s="1">
        <v>64.599999999999994</v>
      </c>
      <c r="K112" s="1">
        <v>53.1</v>
      </c>
      <c r="L112" s="1">
        <v>44.2</v>
      </c>
      <c r="M112" s="1">
        <v>27.7</v>
      </c>
      <c r="N112" s="1">
        <v>52</v>
      </c>
      <c r="O112">
        <f t="shared" si="13"/>
        <v>-4.9000000000000021</v>
      </c>
      <c r="P112">
        <f t="shared" si="14"/>
        <v>1.8000000000000007</v>
      </c>
      <c r="Q112">
        <f t="shared" si="15"/>
        <v>-1.1000000000000014</v>
      </c>
      <c r="R112">
        <f t="shared" si="16"/>
        <v>4.8999999999999986</v>
      </c>
      <c r="S112">
        <f t="shared" si="17"/>
        <v>-3</v>
      </c>
      <c r="T112">
        <f t="shared" si="18"/>
        <v>1.1000000000000085</v>
      </c>
      <c r="U112">
        <f t="shared" si="19"/>
        <v>-0.5</v>
      </c>
      <c r="V112">
        <f t="shared" si="20"/>
        <v>-1.2000000000000028</v>
      </c>
      <c r="W112">
        <f t="shared" si="21"/>
        <v>-2.6000000000000085</v>
      </c>
      <c r="X112">
        <f t="shared" si="22"/>
        <v>-2.3999999999999986</v>
      </c>
      <c r="Y112">
        <f t="shared" si="23"/>
        <v>1.7000000000000028</v>
      </c>
      <c r="Z112">
        <f t="shared" si="24"/>
        <v>-4.5999999999999979</v>
      </c>
      <c r="AA112">
        <f t="shared" si="25"/>
        <v>-0.89999999999999858</v>
      </c>
    </row>
    <row r="113" spans="1:27">
      <c r="A113" s="1">
        <v>1982</v>
      </c>
      <c r="B113" s="1">
        <v>20.100000000000001</v>
      </c>
      <c r="C113" s="1">
        <v>26.4</v>
      </c>
      <c r="D113" s="1">
        <v>42.5</v>
      </c>
      <c r="E113" s="1">
        <v>48.6</v>
      </c>
      <c r="F113" s="1">
        <v>68.599999999999994</v>
      </c>
      <c r="G113" s="1">
        <v>67.8</v>
      </c>
      <c r="H113" s="1">
        <v>76.2</v>
      </c>
      <c r="I113" s="1">
        <v>71.7</v>
      </c>
      <c r="J113" s="1">
        <v>64.400000000000006</v>
      </c>
      <c r="K113" s="1">
        <v>55.7</v>
      </c>
      <c r="L113" s="1">
        <v>44.2</v>
      </c>
      <c r="M113" s="1">
        <v>40.200000000000003</v>
      </c>
      <c r="N113" s="1">
        <v>52.2</v>
      </c>
      <c r="O113">
        <f t="shared" si="13"/>
        <v>-8.1999999999999993</v>
      </c>
      <c r="P113">
        <f t="shared" si="14"/>
        <v>-4.8000000000000007</v>
      </c>
      <c r="Q113">
        <f t="shared" si="15"/>
        <v>1.5</v>
      </c>
      <c r="R113">
        <f t="shared" si="16"/>
        <v>-3.7999999999999972</v>
      </c>
      <c r="S113">
        <f t="shared" si="17"/>
        <v>5.6999999999999957</v>
      </c>
      <c r="T113">
        <f t="shared" si="18"/>
        <v>-4.2999999999999972</v>
      </c>
      <c r="U113">
        <f t="shared" si="19"/>
        <v>0.29999999999999716</v>
      </c>
      <c r="V113">
        <f t="shared" si="20"/>
        <v>-2.2999999999999972</v>
      </c>
      <c r="W113">
        <f t="shared" si="21"/>
        <v>-2.7999999999999972</v>
      </c>
      <c r="X113">
        <f t="shared" si="22"/>
        <v>0.20000000000000284</v>
      </c>
      <c r="Y113">
        <f t="shared" si="23"/>
        <v>1.7000000000000028</v>
      </c>
      <c r="Z113">
        <f t="shared" si="24"/>
        <v>7.9000000000000057</v>
      </c>
      <c r="AA113">
        <f t="shared" si="25"/>
        <v>-0.69999999999999574</v>
      </c>
    </row>
    <row r="114" spans="1:27">
      <c r="A114" s="1">
        <v>1983</v>
      </c>
      <c r="B114" s="1">
        <v>30.5</v>
      </c>
      <c r="C114" s="1">
        <v>35.5</v>
      </c>
      <c r="D114" s="1">
        <v>42.9</v>
      </c>
      <c r="E114" s="1">
        <v>48.2</v>
      </c>
      <c r="F114" s="1">
        <v>58.2</v>
      </c>
      <c r="G114" s="1">
        <v>71.8</v>
      </c>
      <c r="H114" s="1">
        <v>79.7</v>
      </c>
      <c r="I114" s="1">
        <v>80.099999999999994</v>
      </c>
      <c r="J114" s="1">
        <v>69.400000000000006</v>
      </c>
      <c r="K114" s="1">
        <v>57.4</v>
      </c>
      <c r="L114" s="1">
        <v>44.1</v>
      </c>
      <c r="M114" s="1">
        <v>20.100000000000001</v>
      </c>
      <c r="N114" s="1">
        <v>53.2</v>
      </c>
      <c r="O114">
        <f t="shared" si="13"/>
        <v>2.1999999999999993</v>
      </c>
      <c r="P114">
        <f t="shared" si="14"/>
        <v>4.3000000000000007</v>
      </c>
      <c r="Q114">
        <f t="shared" si="15"/>
        <v>1.8999999999999986</v>
      </c>
      <c r="R114">
        <f t="shared" si="16"/>
        <v>-4.1999999999999957</v>
      </c>
      <c r="S114">
        <f t="shared" si="17"/>
        <v>-4.6999999999999957</v>
      </c>
      <c r="T114">
        <f t="shared" si="18"/>
        <v>-0.29999999999999716</v>
      </c>
      <c r="U114">
        <f t="shared" si="19"/>
        <v>3.7999999999999972</v>
      </c>
      <c r="V114">
        <f t="shared" si="20"/>
        <v>6.0999999999999943</v>
      </c>
      <c r="W114">
        <f t="shared" si="21"/>
        <v>2.2000000000000028</v>
      </c>
      <c r="X114">
        <f t="shared" si="22"/>
        <v>1.8999999999999986</v>
      </c>
      <c r="Y114">
        <f t="shared" si="23"/>
        <v>1.6000000000000014</v>
      </c>
      <c r="Z114">
        <f t="shared" si="24"/>
        <v>-12.199999999999996</v>
      </c>
      <c r="AA114">
        <f t="shared" si="25"/>
        <v>0.30000000000000426</v>
      </c>
    </row>
    <row r="115" spans="1:27">
      <c r="A115" s="1">
        <v>1984</v>
      </c>
      <c r="B115" s="1">
        <v>22.7</v>
      </c>
      <c r="C115" s="1">
        <v>37.299999999999997</v>
      </c>
      <c r="D115" s="1">
        <v>32.9</v>
      </c>
      <c r="E115" s="1">
        <v>50</v>
      </c>
      <c r="F115" s="1">
        <v>58.7</v>
      </c>
      <c r="G115" s="1">
        <v>75.3</v>
      </c>
      <c r="H115" s="1">
        <v>72.400000000000006</v>
      </c>
      <c r="I115" s="1">
        <v>74.2</v>
      </c>
      <c r="J115" s="1">
        <v>64.2</v>
      </c>
      <c r="K115" s="1">
        <v>61.3</v>
      </c>
      <c r="L115" s="1">
        <v>43</v>
      </c>
      <c r="M115" s="1">
        <v>38.799999999999997</v>
      </c>
      <c r="N115" s="1">
        <v>52.6</v>
      </c>
      <c r="O115">
        <f t="shared" si="13"/>
        <v>-5.6000000000000014</v>
      </c>
      <c r="P115">
        <f t="shared" si="14"/>
        <v>6.0999999999999979</v>
      </c>
      <c r="Q115">
        <f t="shared" si="15"/>
        <v>-8.1000000000000014</v>
      </c>
      <c r="R115">
        <f t="shared" si="16"/>
        <v>-2.3999999999999986</v>
      </c>
      <c r="S115">
        <f t="shared" si="17"/>
        <v>-4.1999999999999957</v>
      </c>
      <c r="T115">
        <f t="shared" si="18"/>
        <v>3.2000000000000028</v>
      </c>
      <c r="U115">
        <f t="shared" si="19"/>
        <v>-3.5</v>
      </c>
      <c r="V115">
        <f t="shared" si="20"/>
        <v>0.20000000000000284</v>
      </c>
      <c r="W115">
        <f t="shared" si="21"/>
        <v>-3</v>
      </c>
      <c r="X115">
        <f t="shared" si="22"/>
        <v>5.7999999999999972</v>
      </c>
      <c r="Y115">
        <f t="shared" si="23"/>
        <v>0.5</v>
      </c>
      <c r="Z115">
        <f t="shared" si="24"/>
        <v>6.5</v>
      </c>
      <c r="AA115">
        <f t="shared" si="25"/>
        <v>-0.29999999999999716</v>
      </c>
    </row>
    <row r="116" spans="1:27">
      <c r="A116" s="1">
        <v>1985</v>
      </c>
      <c r="B116" s="1">
        <v>20.399999999999999</v>
      </c>
      <c r="C116" s="1">
        <v>26</v>
      </c>
      <c r="D116" s="1">
        <v>44.6</v>
      </c>
      <c r="E116" s="1">
        <v>57.1</v>
      </c>
      <c r="F116" s="1">
        <v>64.900000000000006</v>
      </c>
      <c r="G116" s="1">
        <v>70.599999999999994</v>
      </c>
      <c r="H116" s="1">
        <v>74.3</v>
      </c>
      <c r="I116" s="1">
        <v>71.2</v>
      </c>
      <c r="J116" s="1">
        <v>66.2</v>
      </c>
      <c r="K116" s="1">
        <v>57.6</v>
      </c>
      <c r="L116" s="1">
        <v>46.6</v>
      </c>
      <c r="M116" s="1">
        <v>22.4</v>
      </c>
      <c r="N116" s="1">
        <v>51.8</v>
      </c>
      <c r="O116">
        <f t="shared" si="13"/>
        <v>-7.9000000000000021</v>
      </c>
      <c r="P116">
        <f t="shared" si="14"/>
        <v>-5.1999999999999993</v>
      </c>
      <c r="Q116">
        <f t="shared" si="15"/>
        <v>3.6000000000000014</v>
      </c>
      <c r="R116">
        <f t="shared" si="16"/>
        <v>4.7000000000000028</v>
      </c>
      <c r="S116">
        <f t="shared" si="17"/>
        <v>2.0000000000000071</v>
      </c>
      <c r="T116">
        <f t="shared" si="18"/>
        <v>-1.5</v>
      </c>
      <c r="U116">
        <f t="shared" si="19"/>
        <v>-1.6000000000000085</v>
      </c>
      <c r="V116">
        <f t="shared" si="20"/>
        <v>-2.7999999999999972</v>
      </c>
      <c r="W116">
        <f t="shared" si="21"/>
        <v>-1</v>
      </c>
      <c r="X116">
        <f t="shared" si="22"/>
        <v>2.1000000000000014</v>
      </c>
      <c r="Y116">
        <f t="shared" si="23"/>
        <v>4.1000000000000014</v>
      </c>
      <c r="Z116">
        <f t="shared" si="24"/>
        <v>-9.8999999999999986</v>
      </c>
      <c r="AA116">
        <f t="shared" si="25"/>
        <v>-1.1000000000000014</v>
      </c>
    </row>
    <row r="117" spans="1:27">
      <c r="A117" s="1">
        <v>1986</v>
      </c>
      <c r="B117" s="1">
        <v>28.5</v>
      </c>
      <c r="C117" s="1">
        <v>31.3</v>
      </c>
      <c r="D117" s="1">
        <v>43.9</v>
      </c>
      <c r="E117" s="1">
        <v>53.7</v>
      </c>
      <c r="F117" s="1">
        <v>63.4</v>
      </c>
      <c r="G117" s="1">
        <v>72.8</v>
      </c>
      <c r="H117" s="1">
        <v>77.5</v>
      </c>
      <c r="I117" s="1">
        <v>70.099999999999994</v>
      </c>
      <c r="J117" s="1">
        <v>69.8</v>
      </c>
      <c r="K117" s="1">
        <v>55.5</v>
      </c>
      <c r="L117" s="1">
        <v>39.700000000000003</v>
      </c>
      <c r="M117" s="1">
        <v>32.299999999999997</v>
      </c>
      <c r="N117" s="1">
        <v>53.2</v>
      </c>
      <c r="O117">
        <f t="shared" si="13"/>
        <v>0.19999999999999929</v>
      </c>
      <c r="P117">
        <f t="shared" si="14"/>
        <v>0.10000000000000142</v>
      </c>
      <c r="Q117">
        <f t="shared" si="15"/>
        <v>2.8999999999999986</v>
      </c>
      <c r="R117">
        <f t="shared" si="16"/>
        <v>1.3000000000000043</v>
      </c>
      <c r="S117">
        <f t="shared" si="17"/>
        <v>0.5</v>
      </c>
      <c r="T117">
        <f t="shared" si="18"/>
        <v>0.70000000000000284</v>
      </c>
      <c r="U117">
        <f t="shared" si="19"/>
        <v>1.5999999999999943</v>
      </c>
      <c r="V117">
        <f t="shared" si="20"/>
        <v>-3.9000000000000057</v>
      </c>
      <c r="W117">
        <f t="shared" si="21"/>
        <v>2.5999999999999943</v>
      </c>
      <c r="X117">
        <f t="shared" si="22"/>
        <v>0</v>
      </c>
      <c r="Y117">
        <f t="shared" si="23"/>
        <v>-2.7999999999999972</v>
      </c>
      <c r="Z117">
        <f t="shared" si="24"/>
        <v>0</v>
      </c>
      <c r="AA117">
        <f t="shared" si="25"/>
        <v>0.30000000000000426</v>
      </c>
    </row>
    <row r="118" spans="1:27">
      <c r="A118" s="1">
        <v>1987</v>
      </c>
      <c r="B118" s="1">
        <v>27.6</v>
      </c>
      <c r="C118" s="1">
        <v>35.4</v>
      </c>
      <c r="D118" s="1">
        <v>44.5</v>
      </c>
      <c r="E118" s="1">
        <v>52.5</v>
      </c>
      <c r="F118" s="1">
        <v>68.099999999999994</v>
      </c>
      <c r="G118" s="1">
        <v>73.599999999999994</v>
      </c>
      <c r="H118" s="1">
        <v>75.7</v>
      </c>
      <c r="I118" s="1">
        <v>73.599999999999994</v>
      </c>
      <c r="J118" s="1">
        <v>68.099999999999994</v>
      </c>
      <c r="K118" s="1">
        <v>48.5</v>
      </c>
      <c r="L118" s="1">
        <v>46.3</v>
      </c>
      <c r="M118" s="1">
        <v>35.799999999999997</v>
      </c>
      <c r="N118" s="1">
        <v>54.1</v>
      </c>
      <c r="O118">
        <f t="shared" si="13"/>
        <v>-0.69999999999999929</v>
      </c>
      <c r="P118">
        <f t="shared" si="14"/>
        <v>4.1999999999999993</v>
      </c>
      <c r="Q118">
        <f t="shared" si="15"/>
        <v>3.5</v>
      </c>
      <c r="R118">
        <f t="shared" si="16"/>
        <v>0.10000000000000142</v>
      </c>
      <c r="S118">
        <f t="shared" si="17"/>
        <v>5.1999999999999957</v>
      </c>
      <c r="T118">
        <f t="shared" si="18"/>
        <v>1.5</v>
      </c>
      <c r="U118">
        <f t="shared" si="19"/>
        <v>-0.20000000000000284</v>
      </c>
      <c r="V118">
        <f t="shared" si="20"/>
        <v>-0.40000000000000568</v>
      </c>
      <c r="W118">
        <f t="shared" si="21"/>
        <v>0.89999999999999147</v>
      </c>
      <c r="X118">
        <f t="shared" si="22"/>
        <v>-7</v>
      </c>
      <c r="Y118">
        <f t="shared" si="23"/>
        <v>3.7999999999999972</v>
      </c>
      <c r="Z118">
        <f t="shared" si="24"/>
        <v>3.5</v>
      </c>
      <c r="AA118">
        <f t="shared" si="25"/>
        <v>1.2000000000000028</v>
      </c>
    </row>
    <row r="119" spans="1:27">
      <c r="A119" s="1">
        <v>1988</v>
      </c>
      <c r="B119" s="1">
        <v>25.9</v>
      </c>
      <c r="C119" s="1">
        <v>27.2</v>
      </c>
      <c r="D119" s="1">
        <v>41.4</v>
      </c>
      <c r="E119" s="1">
        <v>51.9</v>
      </c>
      <c r="F119" s="1">
        <v>64.3</v>
      </c>
      <c r="G119" s="1">
        <v>73.400000000000006</v>
      </c>
      <c r="H119" s="1">
        <v>78.3</v>
      </c>
      <c r="I119" s="1">
        <v>77.5</v>
      </c>
      <c r="J119" s="1">
        <v>67.3</v>
      </c>
      <c r="K119" s="1">
        <v>48.1</v>
      </c>
      <c r="L119" s="1">
        <v>44.2</v>
      </c>
      <c r="M119" s="1">
        <v>31.7</v>
      </c>
      <c r="N119" s="1">
        <v>52.6</v>
      </c>
      <c r="O119">
        <f t="shared" si="13"/>
        <v>-2.4000000000000021</v>
      </c>
      <c r="P119">
        <f t="shared" si="14"/>
        <v>-4</v>
      </c>
      <c r="Q119">
        <f t="shared" si="15"/>
        <v>0.39999999999999858</v>
      </c>
      <c r="R119">
        <f t="shared" si="16"/>
        <v>-0.5</v>
      </c>
      <c r="S119">
        <f t="shared" si="17"/>
        <v>1.3999999999999986</v>
      </c>
      <c r="T119">
        <f t="shared" si="18"/>
        <v>1.3000000000000114</v>
      </c>
      <c r="U119">
        <f t="shared" si="19"/>
        <v>2.3999999999999915</v>
      </c>
      <c r="V119">
        <f t="shared" si="20"/>
        <v>3.5</v>
      </c>
      <c r="W119">
        <f t="shared" si="21"/>
        <v>9.9999999999994316E-2</v>
      </c>
      <c r="X119">
        <f t="shared" si="22"/>
        <v>-7.3999999999999986</v>
      </c>
      <c r="Y119">
        <f t="shared" si="23"/>
        <v>1.7000000000000028</v>
      </c>
      <c r="Z119">
        <f t="shared" si="24"/>
        <v>-0.59999999999999787</v>
      </c>
      <c r="AA119">
        <f t="shared" si="25"/>
        <v>-0.29999999999999716</v>
      </c>
    </row>
    <row r="120" spans="1:27">
      <c r="A120" s="1">
        <v>1989</v>
      </c>
      <c r="B120" s="1">
        <v>36.299999999999997</v>
      </c>
      <c r="C120" s="1">
        <v>27.2</v>
      </c>
      <c r="D120" s="1">
        <v>42.5</v>
      </c>
      <c r="E120" s="1">
        <v>51.4</v>
      </c>
      <c r="F120" s="1">
        <v>59.3</v>
      </c>
      <c r="G120" s="1">
        <v>71.400000000000006</v>
      </c>
      <c r="H120" s="1">
        <v>75.7</v>
      </c>
      <c r="I120" s="1">
        <v>71.8</v>
      </c>
      <c r="J120" s="1">
        <v>64.400000000000006</v>
      </c>
      <c r="K120" s="1">
        <v>55.3</v>
      </c>
      <c r="L120" s="1">
        <v>40.9</v>
      </c>
      <c r="M120" s="1">
        <v>18.7</v>
      </c>
      <c r="N120" s="1">
        <v>51.2</v>
      </c>
      <c r="O120">
        <f t="shared" si="13"/>
        <v>7.9999999999999964</v>
      </c>
      <c r="P120">
        <f t="shared" si="14"/>
        <v>-4</v>
      </c>
      <c r="Q120">
        <f t="shared" si="15"/>
        <v>1.5</v>
      </c>
      <c r="R120">
        <f t="shared" si="16"/>
        <v>-1</v>
      </c>
      <c r="S120">
        <f t="shared" si="17"/>
        <v>-3.6000000000000014</v>
      </c>
      <c r="T120">
        <f t="shared" si="18"/>
        <v>-0.69999999999998863</v>
      </c>
      <c r="U120">
        <f t="shared" si="19"/>
        <v>-0.20000000000000284</v>
      </c>
      <c r="V120">
        <f t="shared" si="20"/>
        <v>-2.2000000000000028</v>
      </c>
      <c r="W120">
        <f t="shared" si="21"/>
        <v>-2.7999999999999972</v>
      </c>
      <c r="X120">
        <f t="shared" si="22"/>
        <v>-0.20000000000000284</v>
      </c>
      <c r="Y120">
        <f t="shared" si="23"/>
        <v>-1.6000000000000014</v>
      </c>
      <c r="Z120">
        <f t="shared" si="24"/>
        <v>-13.599999999999998</v>
      </c>
      <c r="AA120">
        <f t="shared" si="25"/>
        <v>-1.6999999999999957</v>
      </c>
    </row>
    <row r="121" spans="1:27">
      <c r="A121" s="1">
        <v>1990</v>
      </c>
      <c r="B121" s="1">
        <v>37.299999999999997</v>
      </c>
      <c r="C121" s="1">
        <v>37.6</v>
      </c>
      <c r="D121" s="1">
        <v>46.2</v>
      </c>
      <c r="E121" s="1">
        <v>51.4</v>
      </c>
      <c r="F121" s="1">
        <v>60.1</v>
      </c>
      <c r="G121" s="1">
        <v>71.3</v>
      </c>
      <c r="H121" s="1">
        <v>73.900000000000006</v>
      </c>
      <c r="I121" s="1">
        <v>72.5</v>
      </c>
      <c r="J121" s="1">
        <v>66.900000000000006</v>
      </c>
      <c r="K121" s="1">
        <v>53.9</v>
      </c>
      <c r="L121" s="1">
        <v>47.5</v>
      </c>
      <c r="M121" s="1">
        <v>34.6</v>
      </c>
      <c r="N121" s="1">
        <v>54.4</v>
      </c>
      <c r="O121">
        <f t="shared" si="13"/>
        <v>8.9999999999999964</v>
      </c>
      <c r="P121">
        <f t="shared" si="14"/>
        <v>6.4000000000000021</v>
      </c>
      <c r="Q121">
        <f t="shared" si="15"/>
        <v>5.2000000000000028</v>
      </c>
      <c r="R121">
        <f t="shared" si="16"/>
        <v>-1</v>
      </c>
      <c r="S121">
        <f t="shared" si="17"/>
        <v>-2.7999999999999972</v>
      </c>
      <c r="T121">
        <f t="shared" si="18"/>
        <v>-0.79999999999999716</v>
      </c>
      <c r="U121">
        <f t="shared" si="19"/>
        <v>-2</v>
      </c>
      <c r="V121">
        <f t="shared" si="20"/>
        <v>-1.5</v>
      </c>
      <c r="W121">
        <f t="shared" si="21"/>
        <v>-0.29999999999999716</v>
      </c>
      <c r="X121">
        <f t="shared" si="22"/>
        <v>-1.6000000000000014</v>
      </c>
      <c r="Y121">
        <f t="shared" si="23"/>
        <v>5</v>
      </c>
      <c r="Z121">
        <f t="shared" si="24"/>
        <v>2.3000000000000043</v>
      </c>
      <c r="AA121">
        <f t="shared" si="25"/>
        <v>1.5</v>
      </c>
    </row>
    <row r="122" spans="1:27">
      <c r="A122" s="1">
        <v>1991</v>
      </c>
      <c r="B122" s="1">
        <v>26.9</v>
      </c>
      <c r="C122" s="1">
        <v>35.299999999999997</v>
      </c>
      <c r="D122" s="1">
        <v>43.7</v>
      </c>
      <c r="E122" s="1">
        <v>55.3</v>
      </c>
      <c r="F122" s="1">
        <v>68.3</v>
      </c>
      <c r="G122" s="1">
        <v>74.599999999999994</v>
      </c>
      <c r="H122" s="1">
        <v>76.599999999999994</v>
      </c>
      <c r="I122" s="1">
        <v>75.2</v>
      </c>
      <c r="J122" s="1">
        <v>67.8</v>
      </c>
      <c r="K122" s="1">
        <v>57.5</v>
      </c>
      <c r="L122" s="1">
        <v>40.1</v>
      </c>
      <c r="M122" s="1">
        <v>35.700000000000003</v>
      </c>
      <c r="N122" s="1">
        <v>54.8</v>
      </c>
      <c r="O122">
        <f t="shared" si="13"/>
        <v>-1.4000000000000021</v>
      </c>
      <c r="P122">
        <f t="shared" si="14"/>
        <v>4.0999999999999979</v>
      </c>
      <c r="Q122">
        <f t="shared" si="15"/>
        <v>2.7000000000000028</v>
      </c>
      <c r="R122">
        <f t="shared" si="16"/>
        <v>2.8999999999999986</v>
      </c>
      <c r="S122">
        <f t="shared" si="17"/>
        <v>5.3999999999999986</v>
      </c>
      <c r="T122">
        <f t="shared" si="18"/>
        <v>2.5</v>
      </c>
      <c r="U122">
        <f t="shared" si="19"/>
        <v>0.69999999999998863</v>
      </c>
      <c r="V122">
        <f t="shared" si="20"/>
        <v>1.2000000000000028</v>
      </c>
      <c r="W122">
        <f t="shared" si="21"/>
        <v>0.59999999999999432</v>
      </c>
      <c r="X122">
        <f t="shared" si="22"/>
        <v>2</v>
      </c>
      <c r="Y122">
        <f t="shared" si="23"/>
        <v>-2.3999999999999986</v>
      </c>
      <c r="Z122">
        <f t="shared" si="24"/>
        <v>3.4000000000000057</v>
      </c>
      <c r="AA122">
        <f t="shared" si="25"/>
        <v>1.8999999999999986</v>
      </c>
    </row>
    <row r="123" spans="1:27">
      <c r="A123" s="1">
        <v>1992</v>
      </c>
      <c r="B123" s="1">
        <v>31.5</v>
      </c>
      <c r="C123" s="1">
        <v>38.4</v>
      </c>
      <c r="D123" s="1">
        <v>43.2</v>
      </c>
      <c r="E123" s="1">
        <v>52.1</v>
      </c>
      <c r="F123" s="1">
        <v>60.5</v>
      </c>
      <c r="G123" s="1">
        <v>68.099999999999994</v>
      </c>
      <c r="H123" s="1">
        <v>73.5</v>
      </c>
      <c r="I123" s="1">
        <v>69.400000000000006</v>
      </c>
      <c r="J123" s="1">
        <v>65.099999999999994</v>
      </c>
      <c r="K123" s="1">
        <v>53.4</v>
      </c>
      <c r="L123" s="1">
        <v>43.2</v>
      </c>
      <c r="M123" s="1">
        <v>33.299999999999997</v>
      </c>
      <c r="N123" s="1">
        <v>52.6</v>
      </c>
      <c r="O123">
        <f t="shared" si="13"/>
        <v>3.1999999999999993</v>
      </c>
      <c r="P123">
        <f t="shared" si="14"/>
        <v>7.1999999999999993</v>
      </c>
      <c r="Q123">
        <f t="shared" si="15"/>
        <v>2.2000000000000028</v>
      </c>
      <c r="R123">
        <f t="shared" si="16"/>
        <v>-0.29999999999999716</v>
      </c>
      <c r="S123">
        <f t="shared" si="17"/>
        <v>-2.3999999999999986</v>
      </c>
      <c r="T123">
        <f t="shared" si="18"/>
        <v>-4</v>
      </c>
      <c r="U123">
        <f t="shared" si="19"/>
        <v>-2.4000000000000057</v>
      </c>
      <c r="V123">
        <f t="shared" si="20"/>
        <v>-4.5999999999999943</v>
      </c>
      <c r="W123">
        <f t="shared" si="21"/>
        <v>-2.1000000000000085</v>
      </c>
      <c r="X123">
        <f t="shared" si="22"/>
        <v>-2.1000000000000014</v>
      </c>
      <c r="Y123">
        <f t="shared" si="23"/>
        <v>0.70000000000000284</v>
      </c>
      <c r="Z123">
        <f t="shared" si="24"/>
        <v>1</v>
      </c>
      <c r="AA123">
        <f t="shared" si="25"/>
        <v>-0.29999999999999716</v>
      </c>
    </row>
    <row r="124" spans="1:27">
      <c r="A124" s="1">
        <v>1993</v>
      </c>
      <c r="B124" s="1">
        <v>31.6</v>
      </c>
      <c r="C124" s="1">
        <v>27.4</v>
      </c>
      <c r="D124" s="1">
        <v>39.1</v>
      </c>
      <c r="E124" s="1">
        <v>50.7</v>
      </c>
      <c r="F124" s="1">
        <v>63.4</v>
      </c>
      <c r="G124" s="1">
        <v>70.900000000000006</v>
      </c>
      <c r="H124" s="1">
        <v>77.2</v>
      </c>
      <c r="I124" s="1">
        <v>75.3</v>
      </c>
      <c r="J124" s="1">
        <v>62.1</v>
      </c>
      <c r="K124" s="1">
        <v>51.6</v>
      </c>
      <c r="L124" s="1">
        <v>42.2</v>
      </c>
      <c r="M124" s="1">
        <v>32.4</v>
      </c>
      <c r="N124" s="1">
        <v>52</v>
      </c>
      <c r="O124">
        <f t="shared" si="13"/>
        <v>3.3000000000000007</v>
      </c>
      <c r="P124">
        <f t="shared" si="14"/>
        <v>-3.8000000000000007</v>
      </c>
      <c r="Q124">
        <f t="shared" si="15"/>
        <v>-1.8999999999999986</v>
      </c>
      <c r="R124">
        <f t="shared" si="16"/>
        <v>-1.6999999999999957</v>
      </c>
      <c r="S124">
        <f t="shared" si="17"/>
        <v>0.5</v>
      </c>
      <c r="T124">
        <f t="shared" si="18"/>
        <v>-1.1999999999999886</v>
      </c>
      <c r="U124">
        <f t="shared" si="19"/>
        <v>1.2999999999999972</v>
      </c>
      <c r="V124">
        <f t="shared" si="20"/>
        <v>1.2999999999999972</v>
      </c>
      <c r="W124">
        <f t="shared" si="21"/>
        <v>-5.1000000000000014</v>
      </c>
      <c r="X124">
        <f t="shared" si="22"/>
        <v>-3.8999999999999986</v>
      </c>
      <c r="Y124">
        <f t="shared" si="23"/>
        <v>-0.29999999999999716</v>
      </c>
      <c r="Z124">
        <f t="shared" si="24"/>
        <v>0.10000000000000142</v>
      </c>
      <c r="AA124">
        <f t="shared" si="25"/>
        <v>-0.89999999999999858</v>
      </c>
    </row>
    <row r="125" spans="1:27">
      <c r="A125" s="1">
        <v>1994</v>
      </c>
      <c r="B125" s="1">
        <v>21.8</v>
      </c>
      <c r="C125" s="1">
        <v>29.6</v>
      </c>
      <c r="D125" s="1">
        <v>40.9</v>
      </c>
      <c r="E125" s="1">
        <v>54.1</v>
      </c>
      <c r="F125" s="1">
        <v>60.3</v>
      </c>
      <c r="G125" s="1">
        <v>74.900000000000006</v>
      </c>
      <c r="H125" s="1">
        <v>75.5</v>
      </c>
      <c r="I125" s="1">
        <v>71.8</v>
      </c>
      <c r="J125" s="1">
        <v>66.400000000000006</v>
      </c>
      <c r="K125" s="1">
        <v>57</v>
      </c>
      <c r="L125" s="1">
        <v>48.6</v>
      </c>
      <c r="M125" s="1">
        <v>38.799999999999997</v>
      </c>
      <c r="N125" s="1">
        <v>53.3</v>
      </c>
      <c r="O125">
        <f t="shared" si="13"/>
        <v>-6.5</v>
      </c>
      <c r="P125">
        <f t="shared" si="14"/>
        <v>-1.5999999999999979</v>
      </c>
      <c r="Q125">
        <f t="shared" si="15"/>
        <v>-0.10000000000000142</v>
      </c>
      <c r="R125">
        <f t="shared" si="16"/>
        <v>1.7000000000000028</v>
      </c>
      <c r="S125">
        <f t="shared" si="17"/>
        <v>-2.6000000000000014</v>
      </c>
      <c r="T125">
        <f t="shared" si="18"/>
        <v>2.8000000000000114</v>
      </c>
      <c r="U125">
        <f t="shared" si="19"/>
        <v>-0.40000000000000568</v>
      </c>
      <c r="V125">
        <f t="shared" si="20"/>
        <v>-2.2000000000000028</v>
      </c>
      <c r="W125">
        <f t="shared" si="21"/>
        <v>-0.79999999999999716</v>
      </c>
      <c r="X125">
        <f t="shared" si="22"/>
        <v>1.5</v>
      </c>
      <c r="Y125">
        <f t="shared" si="23"/>
        <v>6.1000000000000014</v>
      </c>
      <c r="Z125">
        <f t="shared" si="24"/>
        <v>6.5</v>
      </c>
      <c r="AA125">
        <f t="shared" si="25"/>
        <v>0.39999999999999858</v>
      </c>
    </row>
    <row r="126" spans="1:27">
      <c r="A126" s="1">
        <v>1995</v>
      </c>
      <c r="B126" s="1">
        <v>28.6</v>
      </c>
      <c r="C126" s="1">
        <v>30</v>
      </c>
      <c r="D126" s="1">
        <v>45</v>
      </c>
      <c r="E126" s="1">
        <v>51.9</v>
      </c>
      <c r="F126" s="1">
        <v>61.6</v>
      </c>
      <c r="G126" s="1">
        <v>72.8</v>
      </c>
      <c r="H126" s="1">
        <v>76.599999999999994</v>
      </c>
      <c r="I126" s="1">
        <v>79.599999999999994</v>
      </c>
      <c r="J126" s="1">
        <v>64.7</v>
      </c>
      <c r="K126" s="1">
        <v>55.7</v>
      </c>
      <c r="L126" s="1">
        <v>37</v>
      </c>
      <c r="M126" s="1">
        <v>28.5</v>
      </c>
      <c r="N126" s="1">
        <v>52.7</v>
      </c>
      <c r="O126">
        <f t="shared" si="13"/>
        <v>0.30000000000000071</v>
      </c>
      <c r="P126">
        <f t="shared" si="14"/>
        <v>-1.1999999999999993</v>
      </c>
      <c r="Q126">
        <f t="shared" si="15"/>
        <v>4</v>
      </c>
      <c r="R126">
        <f t="shared" si="16"/>
        <v>-0.5</v>
      </c>
      <c r="S126">
        <f t="shared" si="17"/>
        <v>-1.2999999999999972</v>
      </c>
      <c r="T126">
        <f t="shared" si="18"/>
        <v>0.70000000000000284</v>
      </c>
      <c r="U126">
        <f t="shared" si="19"/>
        <v>0.69999999999998863</v>
      </c>
      <c r="V126">
        <f t="shared" si="20"/>
        <v>5.5999999999999943</v>
      </c>
      <c r="W126">
        <f t="shared" si="21"/>
        <v>-2.5</v>
      </c>
      <c r="X126">
        <f t="shared" si="22"/>
        <v>0.20000000000000284</v>
      </c>
      <c r="Y126">
        <f t="shared" si="23"/>
        <v>-5.5</v>
      </c>
      <c r="Z126">
        <f t="shared" si="24"/>
        <v>-3.7999999999999972</v>
      </c>
      <c r="AA126">
        <f t="shared" si="25"/>
        <v>-0.19999999999999574</v>
      </c>
    </row>
    <row r="127" spans="1:27">
      <c r="A127" s="1">
        <v>1996</v>
      </c>
      <c r="B127" s="1">
        <v>25.1</v>
      </c>
      <c r="C127" s="1">
        <v>31.2</v>
      </c>
      <c r="D127" s="1">
        <v>35.5</v>
      </c>
      <c r="E127" s="1">
        <v>49.3</v>
      </c>
      <c r="F127" s="1">
        <v>61.9</v>
      </c>
      <c r="G127" s="1">
        <v>72.099999999999994</v>
      </c>
      <c r="H127" s="1">
        <v>73.099999999999994</v>
      </c>
      <c r="I127" s="1">
        <v>74.900000000000006</v>
      </c>
      <c r="J127" s="1">
        <v>65.5</v>
      </c>
      <c r="K127" s="1">
        <v>55.3</v>
      </c>
      <c r="L127" s="1">
        <v>37.200000000000003</v>
      </c>
      <c r="M127" s="1">
        <v>34.4</v>
      </c>
      <c r="N127" s="1">
        <v>51.3</v>
      </c>
      <c r="O127">
        <f t="shared" si="13"/>
        <v>-3.1999999999999993</v>
      </c>
      <c r="P127">
        <f t="shared" si="14"/>
        <v>0</v>
      </c>
      <c r="Q127">
        <f t="shared" si="15"/>
        <v>-5.5</v>
      </c>
      <c r="R127">
        <f t="shared" si="16"/>
        <v>-3.1000000000000014</v>
      </c>
      <c r="S127">
        <f t="shared" si="17"/>
        <v>-1</v>
      </c>
      <c r="T127">
        <f t="shared" si="18"/>
        <v>0</v>
      </c>
      <c r="U127">
        <f t="shared" si="19"/>
        <v>-2.8000000000000114</v>
      </c>
      <c r="V127">
        <f t="shared" si="20"/>
        <v>0.90000000000000568</v>
      </c>
      <c r="W127">
        <f t="shared" si="21"/>
        <v>-1.7000000000000028</v>
      </c>
      <c r="X127">
        <f t="shared" si="22"/>
        <v>-0.20000000000000284</v>
      </c>
      <c r="Y127">
        <f t="shared" si="23"/>
        <v>-5.2999999999999972</v>
      </c>
      <c r="Z127">
        <f t="shared" si="24"/>
        <v>2.1000000000000014</v>
      </c>
      <c r="AA127">
        <f t="shared" si="25"/>
        <v>-1.6000000000000014</v>
      </c>
    </row>
    <row r="128" spans="1:27">
      <c r="A128" s="1">
        <v>1997</v>
      </c>
      <c r="B128" s="1">
        <v>24.3</v>
      </c>
      <c r="C128" s="1">
        <v>35.9</v>
      </c>
      <c r="D128" s="1">
        <v>42.9</v>
      </c>
      <c r="E128" s="1">
        <v>48.3</v>
      </c>
      <c r="F128" s="1">
        <v>56.7</v>
      </c>
      <c r="G128" s="1">
        <v>69.599999999999994</v>
      </c>
      <c r="H128" s="1">
        <v>75.3</v>
      </c>
      <c r="I128" s="1">
        <v>71.599999999999994</v>
      </c>
      <c r="J128" s="1">
        <v>66.099999999999994</v>
      </c>
      <c r="K128" s="1">
        <v>54.6</v>
      </c>
      <c r="L128" s="1">
        <v>39</v>
      </c>
      <c r="M128" s="1">
        <v>33.4</v>
      </c>
      <c r="N128" s="1">
        <v>51.5</v>
      </c>
      <c r="O128">
        <f t="shared" si="13"/>
        <v>-4</v>
      </c>
      <c r="P128">
        <f t="shared" si="14"/>
        <v>4.6999999999999993</v>
      </c>
      <c r="Q128">
        <f t="shared" si="15"/>
        <v>1.8999999999999986</v>
      </c>
      <c r="R128">
        <f t="shared" si="16"/>
        <v>-4.1000000000000014</v>
      </c>
      <c r="S128">
        <f t="shared" si="17"/>
        <v>-6.1999999999999957</v>
      </c>
      <c r="T128">
        <f t="shared" si="18"/>
        <v>-2.5</v>
      </c>
      <c r="U128">
        <f t="shared" si="19"/>
        <v>-0.60000000000000853</v>
      </c>
      <c r="V128">
        <f t="shared" si="20"/>
        <v>-2.4000000000000057</v>
      </c>
      <c r="W128">
        <f t="shared" si="21"/>
        <v>-1.1000000000000085</v>
      </c>
      <c r="X128">
        <f t="shared" si="22"/>
        <v>-0.89999999999999858</v>
      </c>
      <c r="Y128">
        <f t="shared" si="23"/>
        <v>-3.5</v>
      </c>
      <c r="Z128">
        <f t="shared" si="24"/>
        <v>1.1000000000000014</v>
      </c>
      <c r="AA128">
        <f t="shared" si="25"/>
        <v>-1.3999999999999986</v>
      </c>
    </row>
    <row r="129" spans="1:27">
      <c r="A129" s="1">
        <v>1998</v>
      </c>
      <c r="B129" s="1">
        <v>36.6</v>
      </c>
      <c r="C129" s="1">
        <v>40.799999999999997</v>
      </c>
      <c r="D129" s="1">
        <v>42</v>
      </c>
      <c r="E129" s="1">
        <v>53.2</v>
      </c>
      <c r="F129" s="1">
        <v>67</v>
      </c>
      <c r="G129" s="1">
        <v>71.400000000000006</v>
      </c>
      <c r="H129" s="1">
        <v>74.900000000000006</v>
      </c>
      <c r="I129" s="1">
        <v>75.3</v>
      </c>
      <c r="J129" s="1">
        <v>71.400000000000006</v>
      </c>
      <c r="K129" s="1">
        <v>57</v>
      </c>
      <c r="L129" s="1">
        <v>45.5</v>
      </c>
      <c r="M129" s="1">
        <v>36.5</v>
      </c>
      <c r="N129" s="1">
        <v>56</v>
      </c>
      <c r="O129">
        <f t="shared" si="13"/>
        <v>8.3000000000000007</v>
      </c>
      <c r="P129">
        <f t="shared" si="14"/>
        <v>9.5999999999999979</v>
      </c>
      <c r="Q129">
        <f t="shared" si="15"/>
        <v>1</v>
      </c>
      <c r="R129">
        <f t="shared" si="16"/>
        <v>0.80000000000000426</v>
      </c>
      <c r="S129">
        <f t="shared" si="17"/>
        <v>4.1000000000000014</v>
      </c>
      <c r="T129">
        <f t="shared" si="18"/>
        <v>-0.69999999999998863</v>
      </c>
      <c r="U129">
        <f t="shared" si="19"/>
        <v>-1</v>
      </c>
      <c r="V129">
        <f t="shared" si="20"/>
        <v>1.2999999999999972</v>
      </c>
      <c r="W129">
        <f t="shared" si="21"/>
        <v>4.2000000000000028</v>
      </c>
      <c r="X129">
        <f t="shared" si="22"/>
        <v>1.5</v>
      </c>
      <c r="Y129">
        <f t="shared" si="23"/>
        <v>3</v>
      </c>
      <c r="Z129">
        <f t="shared" si="24"/>
        <v>4.2000000000000028</v>
      </c>
      <c r="AA129">
        <f t="shared" si="25"/>
        <v>3.1000000000000014</v>
      </c>
    </row>
    <row r="130" spans="1:27">
      <c r="A130" s="1">
        <v>1999</v>
      </c>
      <c r="B130" s="1">
        <v>28.4</v>
      </c>
      <c r="C130" s="1">
        <v>37.4</v>
      </c>
      <c r="D130" s="1">
        <v>38.4</v>
      </c>
      <c r="E130" s="1">
        <v>54.9</v>
      </c>
      <c r="F130" s="1">
        <v>64.3</v>
      </c>
      <c r="G130" s="1">
        <v>73.7</v>
      </c>
      <c r="H130" s="1">
        <v>79.2</v>
      </c>
      <c r="I130" s="1">
        <v>72.3</v>
      </c>
      <c r="J130" s="1">
        <v>67.099999999999994</v>
      </c>
      <c r="K130" s="1">
        <v>55.2</v>
      </c>
      <c r="L130" s="1">
        <v>48.8</v>
      </c>
      <c r="M130" s="1">
        <v>34.6</v>
      </c>
      <c r="N130" s="1">
        <v>54.5</v>
      </c>
      <c r="O130">
        <f t="shared" si="13"/>
        <v>9.9999999999997868E-2</v>
      </c>
      <c r="P130">
        <f t="shared" si="14"/>
        <v>6.1999999999999993</v>
      </c>
      <c r="Q130">
        <f t="shared" si="15"/>
        <v>-2.6000000000000014</v>
      </c>
      <c r="R130">
        <f t="shared" si="16"/>
        <v>2.5</v>
      </c>
      <c r="S130">
        <f t="shared" si="17"/>
        <v>1.3999999999999986</v>
      </c>
      <c r="T130">
        <f t="shared" si="18"/>
        <v>1.6000000000000085</v>
      </c>
      <c r="U130">
        <f t="shared" si="19"/>
        <v>3.2999999999999972</v>
      </c>
      <c r="V130">
        <f t="shared" si="20"/>
        <v>-1.7000000000000028</v>
      </c>
      <c r="W130">
        <f t="shared" si="21"/>
        <v>-0.10000000000000853</v>
      </c>
      <c r="X130">
        <f t="shared" si="22"/>
        <v>-0.29999999999999716</v>
      </c>
      <c r="Y130">
        <f t="shared" si="23"/>
        <v>6.2999999999999972</v>
      </c>
      <c r="Z130">
        <f t="shared" si="24"/>
        <v>2.3000000000000043</v>
      </c>
      <c r="AA130">
        <f t="shared" si="25"/>
        <v>1.6000000000000014</v>
      </c>
    </row>
    <row r="131" spans="1:27">
      <c r="A131" s="1">
        <v>2000</v>
      </c>
      <c r="B131" s="1">
        <v>27.9</v>
      </c>
      <c r="C131" s="1">
        <v>38.700000000000003</v>
      </c>
      <c r="D131" s="1">
        <v>47</v>
      </c>
      <c r="E131" s="1">
        <v>51.4</v>
      </c>
      <c r="F131" s="1">
        <v>64.900000000000006</v>
      </c>
      <c r="G131" s="1">
        <v>71</v>
      </c>
      <c r="H131" s="1">
        <v>73</v>
      </c>
      <c r="I131" s="1">
        <v>73.599999999999994</v>
      </c>
      <c r="J131" s="1">
        <v>65.2</v>
      </c>
      <c r="K131" s="1">
        <v>57.7</v>
      </c>
      <c r="L131" s="1">
        <v>40.6</v>
      </c>
      <c r="M131" s="1">
        <v>19.7</v>
      </c>
      <c r="N131" s="1">
        <v>52.6</v>
      </c>
      <c r="O131">
        <f t="shared" ref="O131:O155" si="26">B131-28.3</f>
        <v>-0.40000000000000213</v>
      </c>
      <c r="P131">
        <f t="shared" ref="P131:P155" si="27">C131-31.2</f>
        <v>7.5000000000000036</v>
      </c>
      <c r="Q131">
        <f t="shared" ref="Q131:Q155" si="28">D131-41</f>
        <v>6</v>
      </c>
      <c r="R131">
        <f t="shared" ref="R131:R155" si="29">E131-52.4</f>
        <v>-1</v>
      </c>
      <c r="S131">
        <f t="shared" ref="S131:S154" si="30">F131-62.9</f>
        <v>2.0000000000000071</v>
      </c>
      <c r="T131">
        <f t="shared" ref="T131:T155" si="31">G131-72.1</f>
        <v>-1.0999999999999943</v>
      </c>
      <c r="U131">
        <f t="shared" ref="U131:U155" si="32">H131-75.9</f>
        <v>-2.9000000000000057</v>
      </c>
      <c r="V131">
        <f t="shared" ref="V131:V155" si="33">I131-74</f>
        <v>-0.40000000000000568</v>
      </c>
      <c r="W131">
        <f t="shared" ref="W131:W155" si="34">J131-67.2</f>
        <v>-2</v>
      </c>
      <c r="X131">
        <f t="shared" ref="X131:X154" si="35">K131-55.5</f>
        <v>2.2000000000000028</v>
      </c>
      <c r="Y131">
        <f t="shared" ref="Y131:Y154" si="36">L131-42.5</f>
        <v>-1.8999999999999986</v>
      </c>
      <c r="Z131">
        <f t="shared" ref="Z131:Z155" si="37">M131-32.3</f>
        <v>-12.599999999999998</v>
      </c>
      <c r="AA131">
        <f t="shared" ref="AA131:AA155" si="38">N131-52.9</f>
        <v>-0.29999999999999716</v>
      </c>
    </row>
    <row r="132" spans="1:27">
      <c r="A132" s="1">
        <v>2001</v>
      </c>
      <c r="B132" s="1">
        <v>28</v>
      </c>
      <c r="C132" s="1">
        <v>34.6</v>
      </c>
      <c r="D132" s="1">
        <v>38.4</v>
      </c>
      <c r="E132" s="1">
        <v>58.5</v>
      </c>
      <c r="F132" s="1">
        <v>64.400000000000006</v>
      </c>
      <c r="G132" s="1">
        <v>70.2</v>
      </c>
      <c r="H132" s="1">
        <v>74.400000000000006</v>
      </c>
      <c r="I132" s="1">
        <v>75.400000000000006</v>
      </c>
      <c r="J132" s="1">
        <v>65.099999999999994</v>
      </c>
      <c r="K132" s="1">
        <v>54.3</v>
      </c>
      <c r="L132" s="1">
        <v>49.5</v>
      </c>
      <c r="M132" s="1">
        <v>38.1</v>
      </c>
      <c r="N132" s="1">
        <v>54.2</v>
      </c>
      <c r="O132">
        <f t="shared" si="26"/>
        <v>-0.30000000000000071</v>
      </c>
      <c r="P132">
        <f t="shared" si="27"/>
        <v>3.4000000000000021</v>
      </c>
      <c r="Q132">
        <f t="shared" si="28"/>
        <v>-2.6000000000000014</v>
      </c>
      <c r="R132">
        <f t="shared" si="29"/>
        <v>6.1000000000000014</v>
      </c>
      <c r="S132">
        <f t="shared" si="30"/>
        <v>1.5000000000000071</v>
      </c>
      <c r="T132">
        <f t="shared" si="31"/>
        <v>-1.8999999999999915</v>
      </c>
      <c r="U132">
        <f t="shared" si="32"/>
        <v>-1.5</v>
      </c>
      <c r="V132">
        <f t="shared" si="33"/>
        <v>1.4000000000000057</v>
      </c>
      <c r="W132">
        <f t="shared" si="34"/>
        <v>-2.1000000000000085</v>
      </c>
      <c r="X132">
        <f t="shared" si="35"/>
        <v>-1.2000000000000028</v>
      </c>
      <c r="Y132">
        <f t="shared" si="36"/>
        <v>7</v>
      </c>
      <c r="Z132">
        <f t="shared" si="37"/>
        <v>5.8000000000000043</v>
      </c>
      <c r="AA132">
        <f t="shared" si="38"/>
        <v>1.3000000000000043</v>
      </c>
    </row>
    <row r="133" spans="1:27">
      <c r="A133" s="1">
        <v>2002</v>
      </c>
      <c r="B133" s="1">
        <v>35.1</v>
      </c>
      <c r="C133" s="1">
        <v>35.6</v>
      </c>
      <c r="D133" s="1">
        <v>40.1</v>
      </c>
      <c r="E133" s="1">
        <v>54.8</v>
      </c>
      <c r="F133" s="1">
        <v>59.7</v>
      </c>
      <c r="G133" s="1">
        <v>73.8</v>
      </c>
      <c r="H133" s="1">
        <v>78.3</v>
      </c>
      <c r="I133" s="1">
        <v>77.400000000000006</v>
      </c>
      <c r="J133" s="1">
        <v>71.3</v>
      </c>
      <c r="K133" s="1">
        <v>53.3</v>
      </c>
      <c r="L133" s="1">
        <v>40.299999999999997</v>
      </c>
      <c r="M133" s="1">
        <v>33</v>
      </c>
      <c r="N133" s="1">
        <v>54.4</v>
      </c>
      <c r="O133">
        <f t="shared" si="26"/>
        <v>6.8000000000000007</v>
      </c>
      <c r="P133">
        <f t="shared" si="27"/>
        <v>4.4000000000000021</v>
      </c>
      <c r="Q133">
        <f t="shared" si="28"/>
        <v>-0.89999999999999858</v>
      </c>
      <c r="R133">
        <f t="shared" si="29"/>
        <v>2.3999999999999986</v>
      </c>
      <c r="S133">
        <f t="shared" si="30"/>
        <v>-3.1999999999999957</v>
      </c>
      <c r="T133">
        <f t="shared" si="31"/>
        <v>1.7000000000000028</v>
      </c>
      <c r="U133">
        <f t="shared" si="32"/>
        <v>2.3999999999999915</v>
      </c>
      <c r="V133">
        <f t="shared" si="33"/>
        <v>3.4000000000000057</v>
      </c>
      <c r="W133">
        <f t="shared" si="34"/>
        <v>4.0999999999999943</v>
      </c>
      <c r="X133">
        <f t="shared" si="35"/>
        <v>-2.2000000000000028</v>
      </c>
      <c r="Y133">
        <f t="shared" si="36"/>
        <v>-2.2000000000000028</v>
      </c>
      <c r="Z133">
        <f t="shared" si="37"/>
        <v>0.70000000000000284</v>
      </c>
      <c r="AA133">
        <f t="shared" si="38"/>
        <v>1.5</v>
      </c>
    </row>
    <row r="134" spans="1:27">
      <c r="A134" s="1">
        <v>2003</v>
      </c>
      <c r="B134" s="1">
        <v>21.6</v>
      </c>
      <c r="C134" s="1">
        <v>25.4</v>
      </c>
      <c r="D134" s="1">
        <v>43.3</v>
      </c>
      <c r="E134" s="1">
        <v>54.6</v>
      </c>
      <c r="F134" s="1">
        <v>61</v>
      </c>
      <c r="G134" s="1">
        <v>68.2</v>
      </c>
      <c r="H134" s="1">
        <v>74</v>
      </c>
      <c r="I134" s="1">
        <v>74.900000000000006</v>
      </c>
      <c r="J134" s="1">
        <v>64.599999999999994</v>
      </c>
      <c r="K134" s="1">
        <v>54.4</v>
      </c>
      <c r="L134" s="1">
        <v>47.2</v>
      </c>
      <c r="M134" s="1">
        <v>34.4</v>
      </c>
      <c r="N134" s="1">
        <v>52</v>
      </c>
      <c r="O134">
        <f t="shared" si="26"/>
        <v>-6.6999999999999993</v>
      </c>
      <c r="P134">
        <f t="shared" si="27"/>
        <v>-5.8000000000000007</v>
      </c>
      <c r="Q134">
        <f t="shared" si="28"/>
        <v>2.2999999999999972</v>
      </c>
      <c r="R134">
        <f t="shared" si="29"/>
        <v>2.2000000000000028</v>
      </c>
      <c r="S134">
        <f t="shared" si="30"/>
        <v>-1.8999999999999986</v>
      </c>
      <c r="T134">
        <f t="shared" si="31"/>
        <v>-3.8999999999999915</v>
      </c>
      <c r="U134">
        <f t="shared" si="32"/>
        <v>-1.9000000000000057</v>
      </c>
      <c r="V134">
        <f t="shared" si="33"/>
        <v>0.90000000000000568</v>
      </c>
      <c r="W134">
        <f t="shared" si="34"/>
        <v>-2.6000000000000085</v>
      </c>
      <c r="X134">
        <f t="shared" si="35"/>
        <v>-1.1000000000000014</v>
      </c>
      <c r="Y134">
        <f t="shared" si="36"/>
        <v>4.7000000000000028</v>
      </c>
      <c r="Z134">
        <f t="shared" si="37"/>
        <v>2.1000000000000014</v>
      </c>
      <c r="AA134">
        <f t="shared" si="38"/>
        <v>-0.89999999999999858</v>
      </c>
    </row>
    <row r="135" spans="1:27">
      <c r="A135" s="1">
        <v>2004</v>
      </c>
      <c r="B135" s="1">
        <v>25.2</v>
      </c>
      <c r="C135" s="1">
        <v>32.1</v>
      </c>
      <c r="D135" s="1">
        <v>45.4</v>
      </c>
      <c r="E135" s="1">
        <v>54.9</v>
      </c>
      <c r="F135" s="1">
        <v>66.900000000000006</v>
      </c>
      <c r="G135" s="1">
        <v>70.900000000000006</v>
      </c>
      <c r="H135" s="1">
        <v>73</v>
      </c>
      <c r="I135" s="1">
        <v>69.8</v>
      </c>
      <c r="J135" s="1">
        <v>69</v>
      </c>
      <c r="K135" s="1">
        <v>55.9</v>
      </c>
      <c r="L135" s="1">
        <v>46.8</v>
      </c>
      <c r="M135" s="1">
        <v>31.8</v>
      </c>
      <c r="N135" s="1">
        <v>53.5</v>
      </c>
      <c r="O135">
        <f t="shared" si="26"/>
        <v>-3.1000000000000014</v>
      </c>
      <c r="P135">
        <f t="shared" si="27"/>
        <v>0.90000000000000213</v>
      </c>
      <c r="Q135">
        <f t="shared" si="28"/>
        <v>4.3999999999999986</v>
      </c>
      <c r="R135">
        <f t="shared" si="29"/>
        <v>2.5</v>
      </c>
      <c r="S135">
        <f t="shared" si="30"/>
        <v>4.0000000000000071</v>
      </c>
      <c r="T135">
        <f t="shared" si="31"/>
        <v>-1.1999999999999886</v>
      </c>
      <c r="U135">
        <f t="shared" si="32"/>
        <v>-2.9000000000000057</v>
      </c>
      <c r="V135">
        <f t="shared" si="33"/>
        <v>-4.2000000000000028</v>
      </c>
      <c r="W135">
        <f t="shared" si="34"/>
        <v>1.7999999999999972</v>
      </c>
      <c r="X135">
        <f t="shared" si="35"/>
        <v>0.39999999999999858</v>
      </c>
      <c r="Y135">
        <f t="shared" si="36"/>
        <v>4.2999999999999972</v>
      </c>
      <c r="Z135">
        <f t="shared" si="37"/>
        <v>-0.49999999999999645</v>
      </c>
      <c r="AA135">
        <f t="shared" si="38"/>
        <v>0.60000000000000142</v>
      </c>
    </row>
    <row r="136" spans="1:27">
      <c r="A136" s="1">
        <v>2005</v>
      </c>
      <c r="B136" s="1">
        <v>30.7</v>
      </c>
      <c r="C136" s="1">
        <v>36.299999999999997</v>
      </c>
      <c r="D136" s="1">
        <v>38.299999999999997</v>
      </c>
      <c r="E136" s="1">
        <v>55</v>
      </c>
      <c r="F136" s="1">
        <v>60.1</v>
      </c>
      <c r="G136" s="1">
        <v>74.8</v>
      </c>
      <c r="H136" s="1">
        <v>76.400000000000006</v>
      </c>
      <c r="I136" s="1">
        <v>76.599999999999994</v>
      </c>
      <c r="J136" s="1">
        <v>70.5</v>
      </c>
      <c r="K136" s="1">
        <v>56.3</v>
      </c>
      <c r="L136" s="1">
        <v>44.5</v>
      </c>
      <c r="M136" s="1">
        <v>27.1</v>
      </c>
      <c r="N136" s="1">
        <v>53.9</v>
      </c>
      <c r="O136">
        <f t="shared" si="26"/>
        <v>2.3999999999999986</v>
      </c>
      <c r="P136">
        <f t="shared" si="27"/>
        <v>5.0999999999999979</v>
      </c>
      <c r="Q136">
        <f t="shared" si="28"/>
        <v>-2.7000000000000028</v>
      </c>
      <c r="R136">
        <f t="shared" si="29"/>
        <v>2.6000000000000014</v>
      </c>
      <c r="S136">
        <f t="shared" si="30"/>
        <v>-2.7999999999999972</v>
      </c>
      <c r="T136">
        <f t="shared" si="31"/>
        <v>2.7000000000000028</v>
      </c>
      <c r="U136">
        <f t="shared" si="32"/>
        <v>0.5</v>
      </c>
      <c r="V136">
        <f t="shared" si="33"/>
        <v>2.5999999999999943</v>
      </c>
      <c r="W136">
        <f t="shared" si="34"/>
        <v>3.2999999999999972</v>
      </c>
      <c r="X136">
        <f t="shared" si="35"/>
        <v>0.79999999999999716</v>
      </c>
      <c r="Y136">
        <f t="shared" si="36"/>
        <v>2</v>
      </c>
      <c r="Z136">
        <f t="shared" si="37"/>
        <v>-5.1999999999999957</v>
      </c>
      <c r="AA136">
        <f t="shared" si="38"/>
        <v>1</v>
      </c>
    </row>
    <row r="137" spans="1:27">
      <c r="A137" s="1">
        <v>2006</v>
      </c>
      <c r="B137" s="1">
        <v>39.700000000000003</v>
      </c>
      <c r="C137" s="1">
        <v>32.299999999999997</v>
      </c>
      <c r="D137" s="1">
        <v>41.7</v>
      </c>
      <c r="E137" s="1">
        <v>57.1</v>
      </c>
      <c r="F137" s="1">
        <v>61.3</v>
      </c>
      <c r="G137" s="1">
        <v>70.400000000000006</v>
      </c>
      <c r="H137" s="1">
        <v>76.599999999999994</v>
      </c>
      <c r="I137" s="1">
        <v>75</v>
      </c>
      <c r="J137" s="1">
        <v>64.099999999999994</v>
      </c>
      <c r="K137" s="1">
        <v>52</v>
      </c>
      <c r="L137" s="1">
        <v>45.5</v>
      </c>
      <c r="M137" s="1">
        <v>38.700000000000003</v>
      </c>
      <c r="N137" s="1">
        <v>54.5</v>
      </c>
      <c r="O137">
        <f t="shared" si="26"/>
        <v>11.400000000000002</v>
      </c>
      <c r="P137">
        <f t="shared" si="27"/>
        <v>1.0999999999999979</v>
      </c>
      <c r="Q137">
        <f t="shared" si="28"/>
        <v>0.70000000000000284</v>
      </c>
      <c r="R137">
        <f t="shared" si="29"/>
        <v>4.7000000000000028</v>
      </c>
      <c r="S137">
        <f t="shared" si="30"/>
        <v>-1.6000000000000014</v>
      </c>
      <c r="T137">
        <f t="shared" si="31"/>
        <v>-1.6999999999999886</v>
      </c>
      <c r="U137">
        <f t="shared" si="32"/>
        <v>0.69999999999998863</v>
      </c>
      <c r="V137">
        <f t="shared" si="33"/>
        <v>1</v>
      </c>
      <c r="W137">
        <f t="shared" si="34"/>
        <v>-3.1000000000000085</v>
      </c>
      <c r="X137">
        <f t="shared" si="35"/>
        <v>-3.5</v>
      </c>
      <c r="Y137">
        <f t="shared" si="36"/>
        <v>3</v>
      </c>
      <c r="Z137">
        <f t="shared" si="37"/>
        <v>6.4000000000000057</v>
      </c>
      <c r="AA137">
        <f t="shared" si="38"/>
        <v>1.6000000000000014</v>
      </c>
    </row>
    <row r="138" spans="1:27">
      <c r="A138" s="1">
        <v>2007</v>
      </c>
      <c r="B138" s="1">
        <v>32.5</v>
      </c>
      <c r="C138" s="1">
        <v>19.7</v>
      </c>
      <c r="D138" s="1">
        <v>49</v>
      </c>
      <c r="E138" s="1">
        <v>50.8</v>
      </c>
      <c r="F138" s="1">
        <v>68.099999999999994</v>
      </c>
      <c r="G138" s="1">
        <v>74.2</v>
      </c>
      <c r="H138" s="1">
        <v>74.3</v>
      </c>
      <c r="I138" s="1">
        <v>79.900000000000006</v>
      </c>
      <c r="J138" s="1">
        <v>71.7</v>
      </c>
      <c r="K138" s="1">
        <v>62.1</v>
      </c>
      <c r="L138" s="1">
        <v>43.4</v>
      </c>
      <c r="M138" s="1">
        <v>34.1</v>
      </c>
      <c r="N138" s="1">
        <v>55</v>
      </c>
      <c r="O138">
        <f t="shared" si="26"/>
        <v>4.1999999999999993</v>
      </c>
      <c r="P138">
        <f t="shared" si="27"/>
        <v>-11.5</v>
      </c>
      <c r="Q138">
        <f t="shared" si="28"/>
        <v>8</v>
      </c>
      <c r="R138">
        <f t="shared" si="29"/>
        <v>-1.6000000000000014</v>
      </c>
      <c r="S138">
        <f t="shared" si="30"/>
        <v>5.1999999999999957</v>
      </c>
      <c r="T138">
        <f t="shared" si="31"/>
        <v>2.1000000000000085</v>
      </c>
      <c r="U138">
        <f t="shared" si="32"/>
        <v>-1.6000000000000085</v>
      </c>
      <c r="V138">
        <f t="shared" si="33"/>
        <v>5.9000000000000057</v>
      </c>
      <c r="W138">
        <f t="shared" si="34"/>
        <v>4.5</v>
      </c>
      <c r="X138">
        <f t="shared" si="35"/>
        <v>6.6000000000000014</v>
      </c>
      <c r="Y138">
        <f t="shared" si="36"/>
        <v>0.89999999999999858</v>
      </c>
      <c r="Z138">
        <f t="shared" si="37"/>
        <v>1.8000000000000043</v>
      </c>
      <c r="AA138">
        <f t="shared" si="38"/>
        <v>2.1000000000000014</v>
      </c>
    </row>
    <row r="139" spans="1:27">
      <c r="A139" s="1">
        <v>2008</v>
      </c>
      <c r="B139" s="1">
        <v>28.6</v>
      </c>
      <c r="C139" s="1">
        <v>29.8</v>
      </c>
      <c r="D139" s="1">
        <v>40.4</v>
      </c>
      <c r="E139" s="1">
        <v>53.8</v>
      </c>
      <c r="F139" s="1">
        <v>59.8</v>
      </c>
      <c r="G139" s="1">
        <v>73.2</v>
      </c>
      <c r="H139" s="1">
        <v>75</v>
      </c>
      <c r="I139" s="1">
        <v>73.8</v>
      </c>
      <c r="J139" s="1">
        <v>70.099999999999994</v>
      </c>
      <c r="K139" s="1">
        <v>56</v>
      </c>
      <c r="L139" s="1">
        <v>41.6</v>
      </c>
      <c r="M139" s="1">
        <v>30.7</v>
      </c>
      <c r="N139" s="1">
        <v>52.7</v>
      </c>
      <c r="O139">
        <f t="shared" si="26"/>
        <v>0.30000000000000071</v>
      </c>
      <c r="P139">
        <f t="shared" si="27"/>
        <v>-1.3999999999999986</v>
      </c>
      <c r="Q139">
        <f t="shared" si="28"/>
        <v>-0.60000000000000142</v>
      </c>
      <c r="R139">
        <f t="shared" si="29"/>
        <v>1.3999999999999986</v>
      </c>
      <c r="S139">
        <f t="shared" si="30"/>
        <v>-3.1000000000000014</v>
      </c>
      <c r="T139">
        <f t="shared" si="31"/>
        <v>1.1000000000000085</v>
      </c>
      <c r="U139">
        <f t="shared" si="32"/>
        <v>-0.90000000000000568</v>
      </c>
      <c r="V139">
        <f t="shared" si="33"/>
        <v>-0.20000000000000284</v>
      </c>
      <c r="W139">
        <f t="shared" si="34"/>
        <v>2.8999999999999915</v>
      </c>
      <c r="X139">
        <f t="shared" si="35"/>
        <v>0.5</v>
      </c>
      <c r="Y139">
        <f t="shared" si="36"/>
        <v>-0.89999999999999858</v>
      </c>
      <c r="Z139">
        <f t="shared" si="37"/>
        <v>-1.5999999999999979</v>
      </c>
      <c r="AA139">
        <f t="shared" si="38"/>
        <v>-0.19999999999999574</v>
      </c>
    </row>
    <row r="140" spans="1:27">
      <c r="A140" s="1">
        <v>2009</v>
      </c>
      <c r="B140" s="1">
        <v>23</v>
      </c>
      <c r="C140" s="1">
        <v>33.9</v>
      </c>
      <c r="D140" s="1">
        <v>47.2</v>
      </c>
      <c r="E140" s="1">
        <v>53.9</v>
      </c>
      <c r="F140" s="1">
        <v>63.6</v>
      </c>
      <c r="G140" s="1">
        <v>73.400000000000006</v>
      </c>
      <c r="H140" s="1">
        <v>70.900000000000006</v>
      </c>
      <c r="I140" s="1">
        <v>73</v>
      </c>
      <c r="J140" s="1">
        <v>68.5</v>
      </c>
      <c r="K140" s="1">
        <v>51.6</v>
      </c>
      <c r="L140" s="1">
        <v>47.4</v>
      </c>
      <c r="M140" s="1">
        <v>31.1</v>
      </c>
      <c r="N140" s="1">
        <v>53.1</v>
      </c>
      <c r="O140">
        <f t="shared" si="26"/>
        <v>-5.3000000000000007</v>
      </c>
      <c r="P140">
        <f t="shared" si="27"/>
        <v>2.6999999999999993</v>
      </c>
      <c r="Q140">
        <f t="shared" si="28"/>
        <v>6.2000000000000028</v>
      </c>
      <c r="R140">
        <f t="shared" si="29"/>
        <v>1.5</v>
      </c>
      <c r="S140">
        <f t="shared" si="30"/>
        <v>0.70000000000000284</v>
      </c>
      <c r="T140">
        <f t="shared" si="31"/>
        <v>1.3000000000000114</v>
      </c>
      <c r="U140">
        <f t="shared" si="32"/>
        <v>-5</v>
      </c>
      <c r="V140">
        <f t="shared" si="33"/>
        <v>-1</v>
      </c>
      <c r="W140">
        <f t="shared" si="34"/>
        <v>1.2999999999999972</v>
      </c>
      <c r="X140">
        <f t="shared" si="35"/>
        <v>-3.8999999999999986</v>
      </c>
      <c r="Y140">
        <f t="shared" si="36"/>
        <v>4.8999999999999986</v>
      </c>
      <c r="Z140">
        <f t="shared" si="37"/>
        <v>-1.1999999999999957</v>
      </c>
      <c r="AA140">
        <f t="shared" si="38"/>
        <v>0.20000000000000284</v>
      </c>
    </row>
    <row r="141" spans="1:27">
      <c r="A141" s="1">
        <v>2010</v>
      </c>
      <c r="B141" s="1">
        <v>24.6</v>
      </c>
      <c r="C141" s="1">
        <v>26</v>
      </c>
      <c r="D141" s="1">
        <v>45.9</v>
      </c>
      <c r="E141" s="1">
        <v>59.6</v>
      </c>
      <c r="F141" s="1">
        <v>66</v>
      </c>
      <c r="G141" s="1">
        <v>76</v>
      </c>
      <c r="H141" s="1">
        <v>78.7</v>
      </c>
      <c r="I141" s="1">
        <v>79.5</v>
      </c>
      <c r="J141" s="1">
        <v>70.5</v>
      </c>
      <c r="K141" s="1">
        <v>58.1</v>
      </c>
      <c r="L141" s="1">
        <v>44.8</v>
      </c>
      <c r="M141" s="1">
        <v>25.4</v>
      </c>
      <c r="N141" s="1">
        <v>54.6</v>
      </c>
      <c r="O141">
        <f t="shared" si="26"/>
        <v>-3.6999999999999993</v>
      </c>
      <c r="P141">
        <f t="shared" si="27"/>
        <v>-5.1999999999999993</v>
      </c>
      <c r="Q141">
        <f t="shared" si="28"/>
        <v>4.8999999999999986</v>
      </c>
      <c r="R141">
        <f t="shared" si="29"/>
        <v>7.2000000000000028</v>
      </c>
      <c r="S141">
        <f t="shared" si="30"/>
        <v>3.1000000000000014</v>
      </c>
      <c r="T141">
        <f t="shared" si="31"/>
        <v>3.9000000000000057</v>
      </c>
      <c r="U141">
        <f t="shared" si="32"/>
        <v>2.7999999999999972</v>
      </c>
      <c r="V141">
        <f t="shared" si="33"/>
        <v>5.5</v>
      </c>
      <c r="W141">
        <f t="shared" si="34"/>
        <v>3.2999999999999972</v>
      </c>
      <c r="X141">
        <f t="shared" si="35"/>
        <v>2.6000000000000014</v>
      </c>
      <c r="Y141">
        <f t="shared" si="36"/>
        <v>2.2999999999999972</v>
      </c>
      <c r="Z141">
        <f t="shared" si="37"/>
        <v>-6.8999999999999986</v>
      </c>
      <c r="AA141">
        <f t="shared" si="38"/>
        <v>1.7000000000000028</v>
      </c>
    </row>
    <row r="142" spans="1:27">
      <c r="A142" s="1">
        <v>2011</v>
      </c>
      <c r="B142" s="1">
        <v>23.8</v>
      </c>
      <c r="C142" s="1">
        <v>33.4</v>
      </c>
      <c r="D142" s="1">
        <v>43.6</v>
      </c>
      <c r="E142" s="1">
        <v>55.8</v>
      </c>
      <c r="F142" s="1">
        <v>63.8</v>
      </c>
      <c r="G142" s="1">
        <v>73.7</v>
      </c>
      <c r="H142" s="1">
        <v>82</v>
      </c>
      <c r="I142" s="1">
        <v>76.900000000000006</v>
      </c>
      <c r="J142" s="1">
        <v>66</v>
      </c>
      <c r="K142" s="1">
        <v>55.7</v>
      </c>
      <c r="L142" s="1">
        <v>48.7</v>
      </c>
      <c r="M142" s="1">
        <v>37.799999999999997</v>
      </c>
      <c r="N142" s="1">
        <v>55.1</v>
      </c>
      <c r="O142">
        <f t="shared" si="26"/>
        <v>-4.5</v>
      </c>
      <c r="P142">
        <f t="shared" si="27"/>
        <v>2.1999999999999993</v>
      </c>
      <c r="Q142">
        <f t="shared" si="28"/>
        <v>2.6000000000000014</v>
      </c>
      <c r="R142">
        <f t="shared" si="29"/>
        <v>3.3999999999999986</v>
      </c>
      <c r="S142">
        <f t="shared" si="30"/>
        <v>0.89999999999999858</v>
      </c>
      <c r="T142">
        <f t="shared" si="31"/>
        <v>1.6000000000000085</v>
      </c>
      <c r="U142">
        <f t="shared" si="32"/>
        <v>6.0999999999999943</v>
      </c>
      <c r="V142">
        <f t="shared" si="33"/>
        <v>2.9000000000000057</v>
      </c>
      <c r="W142">
        <f t="shared" si="34"/>
        <v>-1.2000000000000028</v>
      </c>
      <c r="X142">
        <f t="shared" si="35"/>
        <v>0.20000000000000284</v>
      </c>
      <c r="Y142">
        <f t="shared" si="36"/>
        <v>6.2000000000000028</v>
      </c>
      <c r="Z142">
        <f t="shared" si="37"/>
        <v>5.5</v>
      </c>
      <c r="AA142">
        <f t="shared" si="38"/>
        <v>2.2000000000000028</v>
      </c>
    </row>
    <row r="143" spans="1:27">
      <c r="A143" s="1">
        <v>2012</v>
      </c>
      <c r="B143" s="1">
        <v>33.700000000000003</v>
      </c>
      <c r="C143" s="1">
        <v>37.299999999999997</v>
      </c>
      <c r="D143" s="1">
        <v>56.6</v>
      </c>
      <c r="E143" s="1">
        <v>54.5</v>
      </c>
      <c r="F143" s="1">
        <v>68.8</v>
      </c>
      <c r="G143" s="1">
        <v>74.599999999999994</v>
      </c>
      <c r="H143" s="1">
        <v>84</v>
      </c>
      <c r="I143" s="1">
        <v>74.900000000000006</v>
      </c>
      <c r="J143" s="1">
        <v>65.2</v>
      </c>
      <c r="K143" s="1">
        <v>52.7</v>
      </c>
      <c r="L143" s="1">
        <v>41.4</v>
      </c>
      <c r="M143" s="1">
        <v>38.4</v>
      </c>
      <c r="N143" s="1">
        <v>56.8</v>
      </c>
      <c r="O143">
        <f t="shared" si="26"/>
        <v>5.4000000000000021</v>
      </c>
      <c r="P143">
        <f t="shared" si="27"/>
        <v>6.0999999999999979</v>
      </c>
      <c r="Q143">
        <f t="shared" si="28"/>
        <v>15.600000000000001</v>
      </c>
      <c r="R143">
        <f t="shared" si="29"/>
        <v>2.1000000000000014</v>
      </c>
      <c r="S143">
        <f t="shared" si="30"/>
        <v>5.8999999999999986</v>
      </c>
      <c r="T143">
        <f t="shared" si="31"/>
        <v>2.5</v>
      </c>
      <c r="U143">
        <f t="shared" si="32"/>
        <v>8.0999999999999943</v>
      </c>
      <c r="V143">
        <f t="shared" si="33"/>
        <v>0.90000000000000568</v>
      </c>
      <c r="W143">
        <f t="shared" si="34"/>
        <v>-2</v>
      </c>
      <c r="X143">
        <f t="shared" si="35"/>
        <v>-2.7999999999999972</v>
      </c>
      <c r="Y143">
        <f t="shared" si="36"/>
        <v>-1.1000000000000014</v>
      </c>
      <c r="Z143">
        <f t="shared" si="37"/>
        <v>6.1000000000000014</v>
      </c>
      <c r="AA143">
        <f t="shared" si="38"/>
        <v>3.8999999999999986</v>
      </c>
    </row>
    <row r="144" spans="1:27">
      <c r="A144" s="1">
        <v>2013</v>
      </c>
      <c r="B144" s="1">
        <v>29.9</v>
      </c>
      <c r="C144" s="1">
        <v>30.9</v>
      </c>
      <c r="D144" s="1">
        <v>35.5</v>
      </c>
      <c r="E144" s="1">
        <v>52.5</v>
      </c>
      <c r="F144" s="1">
        <v>65.400000000000006</v>
      </c>
      <c r="G144" s="1">
        <v>72</v>
      </c>
      <c r="H144" s="1">
        <v>73.900000000000006</v>
      </c>
      <c r="I144" s="1">
        <v>74.900000000000006</v>
      </c>
      <c r="J144" s="1">
        <v>69.5</v>
      </c>
      <c r="K144" s="1">
        <v>54.6</v>
      </c>
      <c r="L144" s="1">
        <v>39.200000000000003</v>
      </c>
      <c r="M144" s="1">
        <v>29.9</v>
      </c>
      <c r="N144" s="1">
        <v>52.4</v>
      </c>
      <c r="O144">
        <f t="shared" si="26"/>
        <v>1.5999999999999979</v>
      </c>
      <c r="P144">
        <f t="shared" si="27"/>
        <v>-0.30000000000000071</v>
      </c>
      <c r="Q144">
        <f t="shared" si="28"/>
        <v>-5.5</v>
      </c>
      <c r="R144">
        <f t="shared" si="29"/>
        <v>0.10000000000000142</v>
      </c>
      <c r="S144">
        <f t="shared" si="30"/>
        <v>2.5000000000000071</v>
      </c>
      <c r="T144">
        <f t="shared" si="31"/>
        <v>-9.9999999999994316E-2</v>
      </c>
      <c r="U144">
        <f t="shared" si="32"/>
        <v>-2</v>
      </c>
      <c r="V144">
        <f t="shared" si="33"/>
        <v>0.90000000000000568</v>
      </c>
      <c r="W144">
        <f t="shared" si="34"/>
        <v>2.2999999999999972</v>
      </c>
      <c r="X144">
        <f t="shared" si="35"/>
        <v>-0.89999999999999858</v>
      </c>
      <c r="Y144">
        <f t="shared" si="36"/>
        <v>-3.2999999999999972</v>
      </c>
      <c r="Z144">
        <f t="shared" si="37"/>
        <v>-2.3999999999999986</v>
      </c>
      <c r="AA144">
        <f t="shared" si="38"/>
        <v>-0.5</v>
      </c>
    </row>
    <row r="145" spans="1:27">
      <c r="A145" s="1">
        <v>2014</v>
      </c>
      <c r="B145" s="1">
        <v>20.100000000000001</v>
      </c>
      <c r="C145" s="1">
        <v>22.3</v>
      </c>
      <c r="D145" s="1">
        <v>35.700000000000003</v>
      </c>
      <c r="E145" s="1">
        <v>53</v>
      </c>
      <c r="F145" s="1">
        <v>63.1</v>
      </c>
      <c r="G145" s="1">
        <v>72.7</v>
      </c>
      <c r="H145" s="1">
        <v>70.099999999999994</v>
      </c>
      <c r="I145" s="1">
        <v>73.8</v>
      </c>
      <c r="J145" s="1">
        <v>65.400000000000006</v>
      </c>
      <c r="K145" s="1">
        <v>54.2</v>
      </c>
      <c r="L145" s="1">
        <v>35.9</v>
      </c>
      <c r="M145" s="1">
        <v>33.299999999999997</v>
      </c>
      <c r="N145" s="1">
        <v>50</v>
      </c>
      <c r="O145">
        <f t="shared" si="26"/>
        <v>-8.1999999999999993</v>
      </c>
      <c r="P145">
        <f t="shared" si="27"/>
        <v>-8.8999999999999986</v>
      </c>
      <c r="Q145">
        <f t="shared" si="28"/>
        <v>-5.2999999999999972</v>
      </c>
      <c r="R145">
        <f t="shared" si="29"/>
        <v>0.60000000000000142</v>
      </c>
      <c r="S145">
        <f t="shared" si="30"/>
        <v>0.20000000000000284</v>
      </c>
      <c r="T145">
        <f t="shared" si="31"/>
        <v>0.60000000000000853</v>
      </c>
      <c r="U145">
        <f t="shared" si="32"/>
        <v>-5.8000000000000114</v>
      </c>
      <c r="V145">
        <f t="shared" si="33"/>
        <v>-0.20000000000000284</v>
      </c>
      <c r="W145">
        <f t="shared" si="34"/>
        <v>-1.7999999999999972</v>
      </c>
      <c r="X145">
        <f t="shared" si="35"/>
        <v>-1.2999999999999972</v>
      </c>
      <c r="Y145">
        <f t="shared" si="36"/>
        <v>-6.6000000000000014</v>
      </c>
      <c r="Z145">
        <f t="shared" si="37"/>
        <v>1</v>
      </c>
      <c r="AA145">
        <f t="shared" si="38"/>
        <v>-2.8999999999999986</v>
      </c>
    </row>
    <row r="146" spans="1:27">
      <c r="A146" s="1">
        <v>2015</v>
      </c>
      <c r="B146" s="1">
        <v>25.3</v>
      </c>
      <c r="C146" s="1">
        <v>20.2</v>
      </c>
      <c r="D146" s="1">
        <v>39.200000000000003</v>
      </c>
      <c r="E146" s="1">
        <v>54.5</v>
      </c>
      <c r="F146" s="1">
        <v>66.8</v>
      </c>
      <c r="G146" s="1">
        <v>72.599999999999994</v>
      </c>
      <c r="H146" s="1">
        <v>74.599999999999994</v>
      </c>
      <c r="I146" s="1">
        <v>72.900000000000006</v>
      </c>
      <c r="J146" s="1">
        <v>70.5</v>
      </c>
      <c r="K146" s="1">
        <v>57</v>
      </c>
      <c r="L146" s="1">
        <v>48</v>
      </c>
      <c r="M146" s="1">
        <v>42.6</v>
      </c>
      <c r="N146" s="1">
        <v>53.7</v>
      </c>
      <c r="O146">
        <f t="shared" si="26"/>
        <v>-3</v>
      </c>
      <c r="P146">
        <f t="shared" si="27"/>
        <v>-11</v>
      </c>
      <c r="Q146">
        <f t="shared" si="28"/>
        <v>-1.7999999999999972</v>
      </c>
      <c r="R146">
        <f t="shared" si="29"/>
        <v>2.1000000000000014</v>
      </c>
      <c r="S146">
        <f t="shared" si="30"/>
        <v>3.8999999999999986</v>
      </c>
      <c r="T146">
        <f t="shared" si="31"/>
        <v>0.5</v>
      </c>
      <c r="U146">
        <f t="shared" si="32"/>
        <v>-1.3000000000000114</v>
      </c>
      <c r="V146">
        <f t="shared" si="33"/>
        <v>-1.0999999999999943</v>
      </c>
      <c r="W146">
        <f t="shared" si="34"/>
        <v>3.2999999999999972</v>
      </c>
      <c r="X146">
        <f t="shared" si="35"/>
        <v>1.5</v>
      </c>
      <c r="Y146">
        <f t="shared" si="36"/>
        <v>5.5</v>
      </c>
      <c r="Z146">
        <f t="shared" si="37"/>
        <v>10.300000000000004</v>
      </c>
      <c r="AA146">
        <f t="shared" si="38"/>
        <v>0.80000000000000426</v>
      </c>
    </row>
    <row r="147" spans="1:27">
      <c r="A147" s="1">
        <v>2016</v>
      </c>
      <c r="B147" s="1">
        <v>28.9</v>
      </c>
      <c r="C147" s="1">
        <v>34.799999999999997</v>
      </c>
      <c r="D147" s="1">
        <v>49.2</v>
      </c>
      <c r="E147" s="1">
        <v>53.7</v>
      </c>
      <c r="F147" s="1">
        <v>62.3</v>
      </c>
      <c r="G147" s="1">
        <v>74.5</v>
      </c>
      <c r="H147" s="1">
        <v>76.5</v>
      </c>
      <c r="I147" s="1">
        <v>78.2</v>
      </c>
      <c r="J147" s="1">
        <v>71.3</v>
      </c>
      <c r="K147" s="1">
        <v>60.7</v>
      </c>
      <c r="L147" s="1">
        <v>48.1</v>
      </c>
      <c r="M147" s="1">
        <v>30.3</v>
      </c>
      <c r="N147" s="1">
        <v>55.7</v>
      </c>
      <c r="O147">
        <f t="shared" si="26"/>
        <v>0.59999999999999787</v>
      </c>
      <c r="P147">
        <f t="shared" si="27"/>
        <v>3.5999999999999979</v>
      </c>
      <c r="Q147">
        <f t="shared" si="28"/>
        <v>8.2000000000000028</v>
      </c>
      <c r="R147">
        <f t="shared" si="29"/>
        <v>1.3000000000000043</v>
      </c>
      <c r="S147">
        <f t="shared" si="30"/>
        <v>-0.60000000000000142</v>
      </c>
      <c r="T147">
        <f t="shared" si="31"/>
        <v>2.4000000000000057</v>
      </c>
      <c r="U147">
        <f t="shared" si="32"/>
        <v>0.59999999999999432</v>
      </c>
      <c r="V147">
        <f t="shared" si="33"/>
        <v>4.2000000000000028</v>
      </c>
      <c r="W147">
        <f t="shared" si="34"/>
        <v>4.0999999999999943</v>
      </c>
      <c r="X147">
        <f t="shared" si="35"/>
        <v>5.2000000000000028</v>
      </c>
      <c r="Y147">
        <f t="shared" si="36"/>
        <v>5.6000000000000014</v>
      </c>
      <c r="Z147">
        <f t="shared" si="37"/>
        <v>-1.9999999999999964</v>
      </c>
      <c r="AA147">
        <f t="shared" si="38"/>
        <v>2.8000000000000043</v>
      </c>
    </row>
    <row r="148" spans="1:27">
      <c r="A148" s="1">
        <v>2017</v>
      </c>
      <c r="B148" s="1">
        <v>34.9</v>
      </c>
      <c r="C148" s="1">
        <v>43.3</v>
      </c>
      <c r="D148" s="1">
        <v>43.8</v>
      </c>
      <c r="E148" s="1">
        <v>59.3</v>
      </c>
      <c r="F148" s="1">
        <v>62.3</v>
      </c>
      <c r="G148" s="1">
        <v>72.099999999999994</v>
      </c>
      <c r="H148" s="1">
        <v>76.2</v>
      </c>
      <c r="I148" s="1">
        <v>73</v>
      </c>
      <c r="J148" s="1">
        <v>69.8</v>
      </c>
      <c r="K148" s="1">
        <v>58.2</v>
      </c>
      <c r="L148" s="1">
        <v>43.9</v>
      </c>
      <c r="M148" s="1">
        <v>30.2</v>
      </c>
      <c r="N148" s="1">
        <v>55.6</v>
      </c>
      <c r="O148">
        <f t="shared" si="26"/>
        <v>6.5999999999999979</v>
      </c>
      <c r="P148">
        <f t="shared" si="27"/>
        <v>12.099999999999998</v>
      </c>
      <c r="Q148">
        <f t="shared" si="28"/>
        <v>2.7999999999999972</v>
      </c>
      <c r="R148">
        <f t="shared" si="29"/>
        <v>6.8999999999999986</v>
      </c>
      <c r="S148">
        <f t="shared" si="30"/>
        <v>-0.60000000000000142</v>
      </c>
      <c r="T148">
        <f t="shared" si="31"/>
        <v>0</v>
      </c>
      <c r="U148">
        <f t="shared" si="32"/>
        <v>0.29999999999999716</v>
      </c>
      <c r="V148">
        <f t="shared" si="33"/>
        <v>-1</v>
      </c>
      <c r="W148">
        <f t="shared" si="34"/>
        <v>2.5999999999999943</v>
      </c>
      <c r="X148">
        <f t="shared" si="35"/>
        <v>2.7000000000000028</v>
      </c>
      <c r="Y148">
        <f t="shared" si="36"/>
        <v>1.3999999999999986</v>
      </c>
      <c r="Z148">
        <f t="shared" si="37"/>
        <v>-2.0999999999999979</v>
      </c>
      <c r="AA148">
        <f t="shared" si="38"/>
        <v>2.7000000000000028</v>
      </c>
    </row>
    <row r="149" spans="1:27">
      <c r="A149" s="1">
        <v>2018</v>
      </c>
      <c r="B149" s="1">
        <v>25.1</v>
      </c>
      <c r="C149" s="1">
        <v>37.700000000000003</v>
      </c>
      <c r="D149" s="1">
        <v>38.9</v>
      </c>
      <c r="E149" s="1">
        <v>47.1</v>
      </c>
      <c r="F149" s="1">
        <v>72.599999999999994</v>
      </c>
      <c r="G149" s="1">
        <v>75.5</v>
      </c>
      <c r="H149" s="1">
        <v>77</v>
      </c>
      <c r="I149" s="1">
        <v>75.900000000000006</v>
      </c>
      <c r="J149" s="1">
        <v>71.3</v>
      </c>
      <c r="K149" s="1">
        <v>55.9</v>
      </c>
      <c r="L149" s="1">
        <v>37.799999999999997</v>
      </c>
      <c r="M149" s="1">
        <v>36.5</v>
      </c>
      <c r="N149" s="1">
        <v>54.3</v>
      </c>
      <c r="O149">
        <f t="shared" si="26"/>
        <v>-3.1999999999999993</v>
      </c>
      <c r="P149">
        <f t="shared" si="27"/>
        <v>6.5000000000000036</v>
      </c>
      <c r="Q149">
        <f t="shared" si="28"/>
        <v>-2.1000000000000014</v>
      </c>
      <c r="R149">
        <f t="shared" si="29"/>
        <v>-5.2999999999999972</v>
      </c>
      <c r="S149">
        <f t="shared" si="30"/>
        <v>9.6999999999999957</v>
      </c>
      <c r="T149">
        <f t="shared" si="31"/>
        <v>3.4000000000000057</v>
      </c>
      <c r="U149">
        <f t="shared" si="32"/>
        <v>1.0999999999999943</v>
      </c>
      <c r="V149">
        <f t="shared" si="33"/>
        <v>1.9000000000000057</v>
      </c>
      <c r="W149">
        <f t="shared" si="34"/>
        <v>4.0999999999999943</v>
      </c>
      <c r="X149">
        <f t="shared" si="35"/>
        <v>0.39999999999999858</v>
      </c>
      <c r="Y149">
        <f t="shared" si="36"/>
        <v>-4.7000000000000028</v>
      </c>
      <c r="Z149">
        <f t="shared" si="37"/>
        <v>4.2000000000000028</v>
      </c>
      <c r="AA149">
        <f t="shared" si="38"/>
        <v>1.3999999999999986</v>
      </c>
    </row>
    <row r="150" spans="1:27">
      <c r="A150" s="1">
        <v>2019</v>
      </c>
      <c r="B150" s="1">
        <v>27.4</v>
      </c>
      <c r="C150" s="1">
        <v>33.799999999999997</v>
      </c>
      <c r="D150" s="1">
        <v>38.200000000000003</v>
      </c>
      <c r="E150" s="1">
        <v>54.1</v>
      </c>
      <c r="F150" s="1">
        <v>64.2</v>
      </c>
      <c r="G150" s="1">
        <v>71.2</v>
      </c>
      <c r="H150" s="1">
        <v>78.2</v>
      </c>
      <c r="I150" s="1">
        <v>74.7</v>
      </c>
      <c r="J150" s="1">
        <v>73.7</v>
      </c>
      <c r="K150" s="1">
        <v>56.5</v>
      </c>
      <c r="L150" s="1">
        <v>37.700000000000003</v>
      </c>
      <c r="M150" s="1">
        <v>37</v>
      </c>
      <c r="N150" s="1">
        <v>53.9</v>
      </c>
      <c r="O150">
        <f t="shared" si="26"/>
        <v>-0.90000000000000213</v>
      </c>
      <c r="P150">
        <f t="shared" si="27"/>
        <v>2.5999999999999979</v>
      </c>
      <c r="Q150">
        <f t="shared" si="28"/>
        <v>-2.7999999999999972</v>
      </c>
      <c r="R150">
        <f t="shared" si="29"/>
        <v>1.7000000000000028</v>
      </c>
      <c r="S150">
        <f t="shared" si="30"/>
        <v>1.3000000000000043</v>
      </c>
      <c r="T150">
        <f t="shared" si="31"/>
        <v>-0.89999999999999147</v>
      </c>
      <c r="U150">
        <f t="shared" si="32"/>
        <v>2.2999999999999972</v>
      </c>
      <c r="V150">
        <f t="shared" si="33"/>
        <v>0.70000000000000284</v>
      </c>
      <c r="W150">
        <f t="shared" si="34"/>
        <v>6.5</v>
      </c>
      <c r="X150">
        <f t="shared" si="35"/>
        <v>1</v>
      </c>
      <c r="Y150">
        <f t="shared" si="36"/>
        <v>-4.7999999999999972</v>
      </c>
      <c r="Z150">
        <f t="shared" si="37"/>
        <v>4.7000000000000028</v>
      </c>
      <c r="AA150">
        <f t="shared" si="38"/>
        <v>1</v>
      </c>
    </row>
    <row r="151" spans="1:27">
      <c r="A151" s="1">
        <v>2020</v>
      </c>
      <c r="B151" s="1">
        <v>35</v>
      </c>
      <c r="C151" s="1">
        <v>33.299999999999997</v>
      </c>
      <c r="D151" s="1">
        <v>46.2</v>
      </c>
      <c r="E151" s="1">
        <v>50.8</v>
      </c>
      <c r="F151" s="1">
        <v>60.7</v>
      </c>
      <c r="G151" s="1">
        <v>73.7</v>
      </c>
      <c r="H151" s="1">
        <v>78.400000000000006</v>
      </c>
      <c r="I151" s="1">
        <v>74.099999999999994</v>
      </c>
      <c r="J151" s="1">
        <v>67.8</v>
      </c>
      <c r="K151" s="1">
        <v>54.7</v>
      </c>
      <c r="L151" s="1">
        <v>48.2</v>
      </c>
      <c r="M151" s="1">
        <v>34.700000000000003</v>
      </c>
      <c r="N151" s="1">
        <v>54.8</v>
      </c>
      <c r="O151">
        <f t="shared" si="26"/>
        <v>6.6999999999999993</v>
      </c>
      <c r="P151">
        <f t="shared" si="27"/>
        <v>2.0999999999999979</v>
      </c>
      <c r="Q151">
        <f t="shared" si="28"/>
        <v>5.2000000000000028</v>
      </c>
      <c r="R151">
        <f t="shared" si="29"/>
        <v>-1.6000000000000014</v>
      </c>
      <c r="S151">
        <f t="shared" si="30"/>
        <v>-2.1999999999999957</v>
      </c>
      <c r="T151">
        <f t="shared" si="31"/>
        <v>1.6000000000000085</v>
      </c>
      <c r="U151">
        <f t="shared" si="32"/>
        <v>2.5</v>
      </c>
      <c r="V151">
        <f t="shared" si="33"/>
        <v>9.9999999999994316E-2</v>
      </c>
      <c r="W151">
        <f t="shared" si="34"/>
        <v>0.59999999999999432</v>
      </c>
      <c r="X151">
        <f t="shared" si="35"/>
        <v>-0.79999999999999716</v>
      </c>
      <c r="Y151">
        <f t="shared" si="36"/>
        <v>5.7000000000000028</v>
      </c>
      <c r="Z151">
        <f t="shared" si="37"/>
        <v>2.4000000000000057</v>
      </c>
      <c r="AA151">
        <f t="shared" si="38"/>
        <v>1.8999999999999986</v>
      </c>
    </row>
    <row r="152" spans="1:27">
      <c r="A152" s="1">
        <v>2021</v>
      </c>
      <c r="B152" s="1">
        <v>31</v>
      </c>
      <c r="C152" s="1">
        <v>25.9</v>
      </c>
      <c r="D152" s="1">
        <v>46.9</v>
      </c>
      <c r="E152" s="1">
        <v>53.2</v>
      </c>
      <c r="F152" s="1">
        <v>60.9</v>
      </c>
      <c r="G152" s="1">
        <v>74.099999999999994</v>
      </c>
      <c r="H152" s="1">
        <v>74.900000000000006</v>
      </c>
      <c r="I152" s="1">
        <v>77.5</v>
      </c>
      <c r="J152" s="1">
        <v>70.2</v>
      </c>
      <c r="K152" s="1">
        <v>60.9</v>
      </c>
      <c r="L152" s="1">
        <v>40.5</v>
      </c>
      <c r="M152" s="1">
        <v>42.1</v>
      </c>
      <c r="N152" s="1">
        <v>54.8</v>
      </c>
      <c r="O152">
        <f t="shared" si="26"/>
        <v>2.6999999999999993</v>
      </c>
      <c r="P152">
        <f t="shared" si="27"/>
        <v>-5.3000000000000007</v>
      </c>
      <c r="Q152">
        <f t="shared" si="28"/>
        <v>5.8999999999999986</v>
      </c>
      <c r="R152">
        <f t="shared" si="29"/>
        <v>0.80000000000000426</v>
      </c>
      <c r="S152">
        <f t="shared" si="30"/>
        <v>-2</v>
      </c>
      <c r="T152">
        <f t="shared" si="31"/>
        <v>2</v>
      </c>
      <c r="U152">
        <f t="shared" si="32"/>
        <v>-1</v>
      </c>
      <c r="V152">
        <f t="shared" si="33"/>
        <v>3.5</v>
      </c>
      <c r="W152">
        <f t="shared" si="34"/>
        <v>3</v>
      </c>
      <c r="X152">
        <f t="shared" si="35"/>
        <v>5.3999999999999986</v>
      </c>
      <c r="Y152">
        <f t="shared" si="36"/>
        <v>-2</v>
      </c>
      <c r="Z152">
        <f t="shared" si="37"/>
        <v>9.8000000000000043</v>
      </c>
      <c r="AA152">
        <f t="shared" si="38"/>
        <v>1.8999999999999986</v>
      </c>
    </row>
    <row r="153" spans="1:27">
      <c r="A153" s="1">
        <v>2022</v>
      </c>
      <c r="B153" s="1">
        <v>25.5</v>
      </c>
      <c r="C153" s="1">
        <v>30.8</v>
      </c>
      <c r="D153" s="1">
        <v>45.5</v>
      </c>
      <c r="E153" s="1">
        <v>51.5</v>
      </c>
      <c r="F153" s="1">
        <v>66.099999999999994</v>
      </c>
      <c r="G153" s="1">
        <v>74.400000000000006</v>
      </c>
      <c r="H153" s="1">
        <v>78</v>
      </c>
      <c r="I153" s="1">
        <v>75</v>
      </c>
      <c r="J153" s="1">
        <v>68.099999999999994</v>
      </c>
      <c r="K153" s="1">
        <v>54.5</v>
      </c>
      <c r="L153" s="1">
        <v>44.4</v>
      </c>
      <c r="M153" s="1">
        <v>33.4</v>
      </c>
      <c r="N153" s="1">
        <v>53.9</v>
      </c>
      <c r="O153">
        <f t="shared" si="26"/>
        <v>-2.8000000000000007</v>
      </c>
      <c r="P153">
        <f t="shared" si="27"/>
        <v>-0.39999999999999858</v>
      </c>
      <c r="Q153">
        <f t="shared" si="28"/>
        <v>4.5</v>
      </c>
      <c r="R153">
        <f t="shared" si="29"/>
        <v>-0.89999999999999858</v>
      </c>
      <c r="S153">
        <f t="shared" si="30"/>
        <v>3.1999999999999957</v>
      </c>
      <c r="T153">
        <f t="shared" si="31"/>
        <v>2.3000000000000114</v>
      </c>
      <c r="U153">
        <f t="shared" si="32"/>
        <v>2.0999999999999943</v>
      </c>
      <c r="V153">
        <f t="shared" si="33"/>
        <v>1</v>
      </c>
      <c r="W153">
        <f t="shared" si="34"/>
        <v>0.89999999999999147</v>
      </c>
      <c r="X153">
        <f t="shared" si="35"/>
        <v>-1</v>
      </c>
      <c r="Y153">
        <f t="shared" si="36"/>
        <v>1.8999999999999986</v>
      </c>
      <c r="Z153">
        <f t="shared" si="37"/>
        <v>1.1000000000000014</v>
      </c>
      <c r="AA153">
        <f t="shared" si="38"/>
        <v>1</v>
      </c>
    </row>
    <row r="154" spans="1:27">
      <c r="A154" s="1">
        <v>2023</v>
      </c>
      <c r="B154" s="1">
        <v>37.1</v>
      </c>
      <c r="C154" s="1">
        <v>40.200000000000003</v>
      </c>
      <c r="D154" s="1">
        <v>42.2</v>
      </c>
      <c r="E154" s="1">
        <v>54.2</v>
      </c>
      <c r="F154" s="1">
        <v>64.5</v>
      </c>
      <c r="G154" s="1">
        <v>71.5</v>
      </c>
      <c r="H154" s="1">
        <v>76</v>
      </c>
      <c r="I154" s="1">
        <v>74.5</v>
      </c>
      <c r="J154" s="1">
        <v>69.900000000000006</v>
      </c>
      <c r="K154" s="1">
        <v>57.5</v>
      </c>
      <c r="L154" s="1">
        <v>45.2</v>
      </c>
      <c r="M154" s="1">
        <v>40.799999999999997</v>
      </c>
      <c r="N154" s="1">
        <v>56.1</v>
      </c>
      <c r="O154">
        <f t="shared" si="26"/>
        <v>8.8000000000000007</v>
      </c>
      <c r="P154">
        <f t="shared" si="27"/>
        <v>9.0000000000000036</v>
      </c>
      <c r="Q154">
        <f t="shared" si="28"/>
        <v>1.2000000000000028</v>
      </c>
      <c r="R154">
        <f t="shared" si="29"/>
        <v>1.8000000000000043</v>
      </c>
      <c r="S154">
        <f t="shared" si="30"/>
        <v>1.6000000000000014</v>
      </c>
      <c r="T154">
        <f t="shared" si="31"/>
        <v>-0.59999999999999432</v>
      </c>
      <c r="U154">
        <f t="shared" si="32"/>
        <v>9.9999999999994316E-2</v>
      </c>
      <c r="V154">
        <f t="shared" si="33"/>
        <v>0.5</v>
      </c>
      <c r="W154">
        <f t="shared" si="34"/>
        <v>2.7000000000000028</v>
      </c>
      <c r="X154">
        <f t="shared" si="35"/>
        <v>2</v>
      </c>
      <c r="Y154">
        <f t="shared" si="36"/>
        <v>2.7000000000000028</v>
      </c>
      <c r="Z154">
        <f t="shared" si="37"/>
        <v>8.5</v>
      </c>
      <c r="AA154">
        <f t="shared" si="38"/>
        <v>3.2000000000000028</v>
      </c>
    </row>
    <row r="155" spans="1:27">
      <c r="A155" s="1">
        <v>2024</v>
      </c>
      <c r="B155" s="1">
        <v>29</v>
      </c>
      <c r="C155" s="1">
        <v>41.2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>
        <f t="shared" si="26"/>
        <v>0.69999999999999929</v>
      </c>
      <c r="P155">
        <f t="shared" si="27"/>
        <v>10.000000000000004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2024-03-01T22:28:47Z</dcterms:created>
  <dcterms:modified xsi:type="dcterms:W3CDTF">2024-03-02T15:28:39Z</dcterms:modified>
</cp:coreProperties>
</file>